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8835" activeTab="0"/>
  </bookViews>
  <sheets>
    <sheet name="Tiedot" sheetId="1" r:id="rId1"/>
    <sheet name="Laskelm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<sst xmlns="http://schemas.openxmlformats.org/spreadsheetml/2006/main" count="18" uniqueCount="17">
  <si>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Myyntihinta</t>
  </si>
  <si>
    <t>Muuttuvat kustannukset</t>
  </si>
  <si>
    <t>Kiinteät kustannukset</t>
  </si>
  <si>
    <t>Tuotantomäärä</t>
  </si>
  <si>
    <t>Myyntituotot</t>
  </si>
  <si>
    <t>Katetuotto</t>
  </si>
  <si>
    <t>Yli- (tai ali-) jäämä</t>
  </si>
  <si>
    <t>Kriittinen piste</t>
  </si>
  <si>
    <t>per yksikkö</t>
  </si>
  <si>
    <t>Kaava</t>
  </si>
  <si>
    <t>=C8-C4</t>
  </si>
  <si>
    <t>=C4/(C2-C3)</t>
  </si>
  <si>
    <t>=C5*C2</t>
  </si>
  <si>
    <t>=C7-(C3*C5)</t>
  </si>
  <si>
    <t>Esimerkki luvussa 5.1.4</t>
  </si>
  <si>
    <t>Laskelma liittyy Kustannuslaskentaoppaan kunnille ja kuntayhtymille</t>
  </si>
  <si>
    <t>luvun 7.1.5 esimerkkiin laskentapohja 7.1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</si>
</sst>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&quot;€&quot;"/>
    <numFmt numFmtId="173" formatCode="#,##0.0\ &quot;€&quot;"/>
  </numFmts>
  <fonts count="4">
    <font>
      <sz val="10"/>
      <name val="Arial"/>
      <family val="0"/>
    </font>
    <font>
      <sz val="10"/>
      <name val="Garamond"/>
      <family val="1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justify"/>
    </xf>
    <xf numFmtId="173" fontId="0" fillId="2" borderId="1" xfId="0" applyNumberFormat="1" applyFont="1" applyFill="1" applyBorder="1" applyAlignment="1">
      <alignment horizontal="justify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justify"/>
    </xf>
    <xf numFmtId="172" fontId="0" fillId="2" borderId="1" xfId="0" applyNumberFormat="1" applyFont="1" applyFill="1" applyBorder="1" applyAlignment="1">
      <alignment horizontal="justify"/>
    </xf>
    <xf numFmtId="172" fontId="0" fillId="2" borderId="1" xfId="0" applyNumberFormat="1" applyFont="1" applyFill="1" applyBorder="1" applyAlignment="1" quotePrefix="1">
      <alignment horizontal="justify"/>
    </xf>
    <xf numFmtId="171" fontId="0" fillId="2" borderId="1" xfId="0" applyNumberFormat="1" applyFont="1" applyFill="1" applyBorder="1" applyAlignment="1">
      <alignment horizontal="justify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9</xdr:col>
      <xdr:colOff>95250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ht="12.75">
      <c r="A2" s="3" t="s">
        <v>15</v>
      </c>
    </row>
    <row r="3" ht="12.75">
      <c r="A3" s="3" t="s"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3"/>
  <sheetViews>
    <sheetView zoomScale="115" zoomScaleNormal="115" workbookViewId="0" topLeftCell="A1">
      <selection activeCell="A12" sqref="A12"/>
    </sheetView>
  </sheetViews>
  <sheetFormatPr defaultColWidth="9.140625" defaultRowHeight="12.75"/>
  <cols>
    <col min="1" max="1" width="20.140625" style="0" customWidth="1"/>
    <col min="3" max="3" width="8.140625" style="0" customWidth="1"/>
    <col min="4" max="4" width="12.28125" style="0" customWidth="1"/>
  </cols>
  <sheetData>
    <row r="1" spans="1:6" ht="25.5">
      <c r="A1" s="4" t="s">
        <v>14</v>
      </c>
      <c r="B1" s="4"/>
      <c r="C1" s="4"/>
      <c r="D1" s="4"/>
      <c r="E1" s="1"/>
      <c r="F1" s="2"/>
    </row>
    <row r="2" spans="1:6" ht="12.75">
      <c r="A2" s="4" t="s">
        <v>0</v>
      </c>
      <c r="B2" s="4"/>
      <c r="C2" s="5">
        <v>34</v>
      </c>
      <c r="D2" s="4" t="s">
        <v>8</v>
      </c>
      <c r="E2" s="1"/>
      <c r="F2" s="2"/>
    </row>
    <row r="3" spans="1:6" ht="13.5" customHeight="1">
      <c r="A3" s="4" t="s">
        <v>1</v>
      </c>
      <c r="B3" s="4"/>
      <c r="C3" s="5">
        <v>26.3</v>
      </c>
      <c r="D3" s="4" t="s">
        <v>8</v>
      </c>
      <c r="E3" s="1"/>
      <c r="F3" s="2"/>
    </row>
    <row r="4" spans="1:6" ht="13.5" customHeight="1">
      <c r="A4" s="4" t="s">
        <v>2</v>
      </c>
      <c r="B4" s="4"/>
      <c r="C4" s="5">
        <v>8000</v>
      </c>
      <c r="D4" s="4"/>
      <c r="E4" s="1"/>
      <c r="F4" s="2"/>
    </row>
    <row r="5" spans="1:6" ht="12.75">
      <c r="A5" s="4" t="s">
        <v>3</v>
      </c>
      <c r="B5" s="4"/>
      <c r="C5" s="5">
        <v>1100</v>
      </c>
      <c r="D5" s="6"/>
      <c r="E5" s="1"/>
      <c r="F5" s="2"/>
    </row>
    <row r="6" spans="1:6" ht="16.5" customHeight="1">
      <c r="A6" s="6"/>
      <c r="B6" s="4"/>
      <c r="C6" s="6"/>
      <c r="D6" s="7" t="s">
        <v>9</v>
      </c>
      <c r="E6" s="1"/>
      <c r="F6" s="2"/>
    </row>
    <row r="7" spans="1:6" ht="12.75">
      <c r="A7" s="4" t="s">
        <v>4</v>
      </c>
      <c r="B7" s="4"/>
      <c r="C7" s="8">
        <f>C5*C2</f>
        <v>37400</v>
      </c>
      <c r="D7" s="9" t="s">
        <v>12</v>
      </c>
      <c r="E7" s="1"/>
      <c r="F7" s="2"/>
    </row>
    <row r="8" spans="1:6" ht="12.75">
      <c r="A8" s="4" t="s">
        <v>5</v>
      </c>
      <c r="B8" s="4"/>
      <c r="C8" s="8">
        <f>C7-(C3*C5)</f>
        <v>8470</v>
      </c>
      <c r="D8" s="9" t="s">
        <v>13</v>
      </c>
      <c r="E8" s="1"/>
      <c r="F8" s="2"/>
    </row>
    <row r="9" spans="1:6" ht="13.5" customHeight="1">
      <c r="A9" s="4" t="s">
        <v>6</v>
      </c>
      <c r="B9" s="4"/>
      <c r="C9" s="8">
        <f>C8-C4</f>
        <v>470</v>
      </c>
      <c r="D9" s="9" t="s">
        <v>10</v>
      </c>
      <c r="E9" s="1"/>
      <c r="F9" s="2"/>
    </row>
    <row r="10" spans="1:6" ht="12" customHeight="1">
      <c r="A10" s="4"/>
      <c r="B10" s="4"/>
      <c r="C10" s="4"/>
      <c r="D10" s="4"/>
      <c r="E10" s="1"/>
      <c r="F10" s="2"/>
    </row>
    <row r="11" spans="1:6" ht="12" customHeight="1">
      <c r="A11" s="4" t="s">
        <v>7</v>
      </c>
      <c r="B11" s="4"/>
      <c r="C11" s="10">
        <f>C4/(C2-C3)</f>
        <v>1038.961038961039</v>
      </c>
      <c r="D11" s="9" t="s">
        <v>11</v>
      </c>
      <c r="E11" s="1"/>
      <c r="F11" s="2"/>
    </row>
    <row r="12" spans="5:6" ht="12.75">
      <c r="E12" s="1"/>
      <c r="F12" s="2"/>
    </row>
    <row r="13" ht="12.75">
      <c r="D13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Katetuottolaskenta</dc:title>
  <dc:subject/>
  <dc:creator>ST</dc:creator>
  <cp:keywords/>
  <dc:description/>
  <cp:lastModifiedBy>ST</cp:lastModifiedBy>
  <dcterms:created xsi:type="dcterms:W3CDTF">2007-06-12T04:41:29Z</dcterms:created>
  <dcterms:modified xsi:type="dcterms:W3CDTF">2009-03-30T12:43:06Z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G94TWSLYV3F3-8472-4</vt:lpwstr>
  </property>
  <property fmtid="{D5CDD505-2E9C-101B-9397-08002B2CF9AE}" pid="4" name="_dlc_DocIdItemGu">
    <vt:lpwstr>01f1c9e5-0149-4a8a-a095-be750f4296bf</vt:lpwstr>
  </property>
  <property fmtid="{D5CDD505-2E9C-101B-9397-08002B2CF9AE}" pid="5" name="_dlc_DocIdU">
    <vt:lpwstr>http://www.kunnat.net/fi/tietopankit/uutisia/2012/_layouts/DocIdRedir.aspx?ID=G94TWSLYV3F3-8472-4, G94TWSLYV3F3-8472-4</vt:lpwstr>
  </property>
</Properties>
</file>