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8835" activeTab="0"/>
  </bookViews>
  <sheets>
    <sheet name="Tiedot" sheetId="1" r:id="rId1"/>
    <sheet name="Laskelm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<sst xmlns="http://schemas.openxmlformats.org/spreadsheetml/2006/main" count="11" uniqueCount="9">
  <si>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VAIHTOEHTO A</t>
  </si>
  <si>
    <t>VAIHTOEHTO B</t>
  </si>
  <si>
    <t>Vuosi</t>
  </si>
  <si>
    <t>Kassavirta</t>
  </si>
  <si>
    <t>Kassavirran nykyarvo</t>
  </si>
  <si>
    <t>Summa</t>
  </si>
  <si>
    <t>Laskentakorkokanta</t>
  </si>
  <si>
    <t>Laskelma liittyy Kustannuslaskentaoppaan kunnille ja kuntayhtymille</t>
  </si>
  <si>
    <t xml:space="preserve">luvun 12.6.2 laskentapohjaan 12.2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</si>
</sst>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0000"/>
    <numFmt numFmtId="168" formatCode="0.0000"/>
    <numFmt numFmtId="169" formatCode="0.000"/>
    <numFmt numFmtId="170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11</xdr:col>
      <xdr:colOff>152400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61925"/>
          <a:ext cx="2514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ht="18">
      <c r="A2" s="29" t="s">
        <v>7</v>
      </c>
    </row>
    <row r="3" ht="18">
      <c r="A3" s="29" t="s">
        <v>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9.57421875" style="1" customWidth="1"/>
    <col min="3" max="3" width="11.28125" style="1" customWidth="1"/>
    <col min="4" max="4" width="9.7109375" style="1" customWidth="1"/>
    <col min="5" max="5" width="11.00390625" style="1" customWidth="1"/>
    <col min="6" max="6" width="8.57421875" style="1" customWidth="1"/>
    <col min="7" max="7" width="9.140625" style="1" hidden="1" customWidth="1"/>
    <col min="8" max="8" width="10.00390625" style="3" bestFit="1" customWidth="1"/>
    <col min="9" max="9" width="9.140625" style="3" customWidth="1"/>
    <col min="10" max="10" width="9.140625" style="1" customWidth="1"/>
    <col min="11" max="11" width="7.140625" style="1" customWidth="1"/>
    <col min="12" max="16384" width="9.140625" style="1" customWidth="1"/>
  </cols>
  <sheetData>
    <row r="1" spans="1:7" ht="12.75">
      <c r="A1" s="4"/>
      <c r="B1" s="5"/>
      <c r="C1" s="5"/>
      <c r="D1" s="5"/>
      <c r="E1" s="5"/>
      <c r="F1" s="5"/>
      <c r="G1" s="5"/>
    </row>
    <row r="2" spans="1:7" ht="13.5" thickBot="1">
      <c r="A2" s="27" t="s">
        <v>6</v>
      </c>
      <c r="B2" s="28"/>
      <c r="C2" s="6">
        <v>0.05</v>
      </c>
      <c r="D2" s="5"/>
      <c r="E2" s="5"/>
      <c r="F2" s="5"/>
      <c r="G2" s="5"/>
    </row>
    <row r="3" spans="1:7" ht="13.5" customHeight="1">
      <c r="A3" s="7"/>
      <c r="B3" s="23" t="s">
        <v>0</v>
      </c>
      <c r="C3" s="24"/>
      <c r="D3" s="25" t="s">
        <v>1</v>
      </c>
      <c r="E3" s="26"/>
      <c r="F3" s="5"/>
      <c r="G3" s="5"/>
    </row>
    <row r="4" spans="1:7" ht="24">
      <c r="A4" s="8" t="s">
        <v>2</v>
      </c>
      <c r="B4" s="9" t="s">
        <v>3</v>
      </c>
      <c r="C4" s="10" t="s">
        <v>4</v>
      </c>
      <c r="D4" s="11" t="s">
        <v>3</v>
      </c>
      <c r="E4" s="10" t="s">
        <v>4</v>
      </c>
      <c r="F4" s="5"/>
      <c r="G4" s="5"/>
    </row>
    <row r="5" spans="1:7" ht="12.75">
      <c r="A5" s="8">
        <v>0</v>
      </c>
      <c r="B5" s="12">
        <v>-9000</v>
      </c>
      <c r="C5" s="13">
        <f>B5</f>
        <v>-9000</v>
      </c>
      <c r="D5" s="14">
        <v>-11000</v>
      </c>
      <c r="E5" s="13">
        <f>D5</f>
        <v>-11000</v>
      </c>
      <c r="F5" s="5"/>
      <c r="G5" s="5"/>
    </row>
    <row r="6" spans="1:7" ht="12.75">
      <c r="A6" s="8">
        <v>1</v>
      </c>
      <c r="B6" s="12">
        <v>1150</v>
      </c>
      <c r="C6" s="15">
        <f>B6/(1+$C$2)^A6</f>
        <v>1095.2380952380952</v>
      </c>
      <c r="D6" s="14">
        <v>1160</v>
      </c>
      <c r="E6" s="15">
        <f aca="true" t="shared" si="0" ref="E6:E18">D6/(1+$C$2)^A6</f>
        <v>1104.7619047619048</v>
      </c>
      <c r="F6" s="5"/>
      <c r="G6" s="5"/>
    </row>
    <row r="7" spans="1:7" ht="12.75">
      <c r="A7" s="8">
        <v>2</v>
      </c>
      <c r="B7" s="12">
        <v>1150</v>
      </c>
      <c r="C7" s="15">
        <f aca="true" t="shared" si="1" ref="C7:C18">B7/(1+$C$2)^A7</f>
        <v>1043.0839002267574</v>
      </c>
      <c r="D7" s="14">
        <v>1160</v>
      </c>
      <c r="E7" s="15">
        <f t="shared" si="0"/>
        <v>1052.1541950113378</v>
      </c>
      <c r="F7" s="5"/>
      <c r="G7" s="5"/>
    </row>
    <row r="8" spans="1:7" ht="12.75">
      <c r="A8" s="8">
        <v>3</v>
      </c>
      <c r="B8" s="12">
        <v>1150</v>
      </c>
      <c r="C8" s="15">
        <f t="shared" si="1"/>
        <v>993.4132383111973</v>
      </c>
      <c r="D8" s="14">
        <v>1160</v>
      </c>
      <c r="E8" s="15">
        <f t="shared" si="0"/>
        <v>1002.0516142965122</v>
      </c>
      <c r="F8" s="5"/>
      <c r="G8" s="5"/>
    </row>
    <row r="9" spans="1:7" ht="12.75">
      <c r="A9" s="8">
        <v>4</v>
      </c>
      <c r="B9" s="12">
        <v>1150</v>
      </c>
      <c r="C9" s="15">
        <f t="shared" si="1"/>
        <v>946.1078460106643</v>
      </c>
      <c r="D9" s="14">
        <v>1160</v>
      </c>
      <c r="E9" s="15">
        <f t="shared" si="0"/>
        <v>954.3348707585831</v>
      </c>
      <c r="F9" s="5"/>
      <c r="G9" s="5"/>
    </row>
    <row r="10" spans="1:7" ht="12.75">
      <c r="A10" s="8">
        <v>5</v>
      </c>
      <c r="B10" s="12">
        <v>1150</v>
      </c>
      <c r="C10" s="15">
        <f t="shared" si="1"/>
        <v>901.0550914387278</v>
      </c>
      <c r="D10" s="14">
        <v>1160</v>
      </c>
      <c r="E10" s="15">
        <f t="shared" si="0"/>
        <v>908.8903531034124</v>
      </c>
      <c r="F10" s="5"/>
      <c r="G10" s="5"/>
    </row>
    <row r="11" spans="1:7" ht="12.75">
      <c r="A11" s="8">
        <v>6</v>
      </c>
      <c r="B11" s="12">
        <v>1150</v>
      </c>
      <c r="C11" s="15">
        <f t="shared" si="1"/>
        <v>858.1477061321218</v>
      </c>
      <c r="D11" s="14">
        <v>1160</v>
      </c>
      <c r="E11" s="15">
        <f t="shared" si="0"/>
        <v>865.6098600984881</v>
      </c>
      <c r="F11" s="5"/>
      <c r="G11" s="5"/>
    </row>
    <row r="12" spans="1:7" ht="12.75">
      <c r="A12" s="8">
        <v>7</v>
      </c>
      <c r="B12" s="12">
        <v>1150</v>
      </c>
      <c r="C12" s="15">
        <f t="shared" si="1"/>
        <v>817.2835296496397</v>
      </c>
      <c r="D12" s="14">
        <v>1160</v>
      </c>
      <c r="E12" s="15">
        <f t="shared" si="0"/>
        <v>824.3903429509409</v>
      </c>
      <c r="F12" s="5"/>
      <c r="G12" s="5"/>
    </row>
    <row r="13" spans="1:7" ht="12.75">
      <c r="A13" s="8">
        <v>8</v>
      </c>
      <c r="B13" s="12">
        <v>1150</v>
      </c>
      <c r="C13" s="15">
        <f t="shared" si="1"/>
        <v>778.3652663329902</v>
      </c>
      <c r="D13" s="14">
        <v>1160</v>
      </c>
      <c r="E13" s="15">
        <f t="shared" si="0"/>
        <v>785.1336599532772</v>
      </c>
      <c r="F13" s="5"/>
      <c r="G13" s="5"/>
    </row>
    <row r="14" spans="1:7" ht="12.75">
      <c r="A14" s="8">
        <v>9</v>
      </c>
      <c r="B14" s="12">
        <v>1150</v>
      </c>
      <c r="C14" s="15">
        <f t="shared" si="1"/>
        <v>741.3002536504669</v>
      </c>
      <c r="D14" s="14">
        <v>1160</v>
      </c>
      <c r="E14" s="15">
        <f t="shared" si="0"/>
        <v>747.7463428126448</v>
      </c>
      <c r="F14" s="5"/>
      <c r="G14" s="5"/>
    </row>
    <row r="15" spans="1:7" ht="12.75">
      <c r="A15" s="8">
        <v>10</v>
      </c>
      <c r="B15" s="12">
        <v>1150</v>
      </c>
      <c r="C15" s="15">
        <f t="shared" si="1"/>
        <v>706.0002415718732</v>
      </c>
      <c r="D15" s="14">
        <v>1160</v>
      </c>
      <c r="E15" s="15">
        <f t="shared" si="0"/>
        <v>712.1393741072808</v>
      </c>
      <c r="F15" s="5"/>
      <c r="G15" s="5"/>
    </row>
    <row r="16" spans="1:7" ht="12.75">
      <c r="A16" s="8">
        <v>11</v>
      </c>
      <c r="B16" s="9">
        <v>500</v>
      </c>
      <c r="C16" s="15">
        <f t="shared" si="1"/>
        <v>292.3396445432187</v>
      </c>
      <c r="D16" s="14">
        <v>1160</v>
      </c>
      <c r="E16" s="15">
        <f t="shared" si="0"/>
        <v>678.2279753402673</v>
      </c>
      <c r="F16" s="5"/>
      <c r="G16" s="5"/>
    </row>
    <row r="17" spans="1:7" ht="12.75">
      <c r="A17" s="8">
        <v>12</v>
      </c>
      <c r="B17" s="9"/>
      <c r="C17" s="16">
        <f t="shared" si="1"/>
        <v>0</v>
      </c>
      <c r="D17" s="14">
        <v>1160</v>
      </c>
      <c r="E17" s="15">
        <f t="shared" si="0"/>
        <v>645.931405085969</v>
      </c>
      <c r="F17" s="5"/>
      <c r="G17" s="5"/>
    </row>
    <row r="18" spans="1:7" ht="13.5" thickBot="1">
      <c r="A18" s="8">
        <v>13</v>
      </c>
      <c r="B18" s="17"/>
      <c r="C18" s="18">
        <f t="shared" si="1"/>
        <v>0</v>
      </c>
      <c r="D18" s="19">
        <v>500</v>
      </c>
      <c r="E18" s="20">
        <f t="shared" si="0"/>
        <v>265.16067532264736</v>
      </c>
      <c r="F18" s="5"/>
      <c r="G18" s="5"/>
    </row>
    <row r="19" spans="1:7" ht="12.75">
      <c r="A19" s="7"/>
      <c r="B19" s="7" t="s">
        <v>5</v>
      </c>
      <c r="C19" s="21">
        <f>SUM(C5:C18)</f>
        <v>172.33481310575337</v>
      </c>
      <c r="D19" s="7"/>
      <c r="E19" s="21">
        <f>SUM(E5:E18)</f>
        <v>-453.4674263967344</v>
      </c>
      <c r="F19" s="5"/>
      <c r="G19" s="5"/>
    </row>
    <row r="20" spans="1:7" ht="12.75">
      <c r="A20" s="22"/>
      <c r="B20" s="22"/>
      <c r="C20" s="22"/>
      <c r="D20" s="22"/>
      <c r="E20" s="22"/>
      <c r="F20" s="22"/>
      <c r="G20" s="22"/>
    </row>
  </sheetData>
  <mergeCells count="3">
    <mergeCell ref="B3:C3"/>
    <mergeCell ref="D3:E3"/>
    <mergeCell ref="A2:B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Nykyarvomenetelmä</dc:title>
  <dc:subject/>
  <dc:creator>ST</dc:creator>
  <cp:keywords/>
  <dc:description/>
  <cp:lastModifiedBy>Tero</cp:lastModifiedBy>
  <dcterms:created xsi:type="dcterms:W3CDTF">2007-06-12T04:58:32Z</dcterms:created>
  <dcterms:modified xsi:type="dcterms:W3CDTF">2009-03-31T06:50:56Z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G94TWSLYV3F3-8472-6</vt:lpwstr>
  </property>
  <property fmtid="{D5CDD505-2E9C-101B-9397-08002B2CF9AE}" pid="4" name="_dlc_DocIdItemGu">
    <vt:lpwstr>07095a5f-5161-4fc2-bfdf-8689e91898ee</vt:lpwstr>
  </property>
  <property fmtid="{D5CDD505-2E9C-101B-9397-08002B2CF9AE}" pid="5" name="_dlc_DocIdU">
    <vt:lpwstr>http://www.kunnat.net/fi/tietopankit/uutisia/2012/_layouts/DocIdRedir.aspx?ID=G94TWSLYV3F3-8472-6, G94TWSLYV3F3-8472-6</vt:lpwstr>
  </property>
</Properties>
</file>