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htosa\Work Folders\VOS 2019\"/>
    </mc:Choice>
  </mc:AlternateContent>
  <bookViews>
    <workbookView xWindow="0" yWindow="0" windowWidth="19200" windowHeight="6760"/>
  </bookViews>
  <sheets>
    <sheet name="KKK2019" sheetId="1" r:id="rId1"/>
  </sheets>
  <externalReferences>
    <externalReference r:id="rId2"/>
  </externalReferences>
  <definedNames>
    <definedName name="_AMO_UniqueIdentifier" hidden="1">"'2b9e14b8-7e17-479e-9c48-117b7fd17278'"</definedName>
    <definedName name="Diag">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04" i="1" l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N17" i="1"/>
  <c r="M17" i="1"/>
  <c r="L17" i="1"/>
  <c r="K17" i="1"/>
  <c r="J17" i="1"/>
  <c r="I17" i="1"/>
  <c r="H17" i="1"/>
  <c r="G17" i="1"/>
  <c r="F17" i="1"/>
  <c r="E17" i="1"/>
  <c r="D17" i="1"/>
</calcChain>
</file>

<file path=xl/sharedStrings.xml><?xml version="1.0" encoding="utf-8"?>
<sst xmlns="http://schemas.openxmlformats.org/spreadsheetml/2006/main" count="903" uniqueCount="502">
  <si>
    <t>Ennakollinen laskelma vuoden 2019 esi- ja peruopetuksen kotikuntakorvauksista</t>
  </si>
  <si>
    <t>Opetuksen järjestäjät ovat ilmoittaneet Tilastokeskukselle 31.12.2017 tilanteen mukaiset oppilasmäärät 1-20.2.2018 suoritetussa kotikuntakorvauskyselyssä</t>
  </si>
  <si>
    <t>KOTIKUNTAKORVAUSTULOT</t>
  </si>
  <si>
    <t>KOTIKUNTAKORVAUSMENOT</t>
  </si>
  <si>
    <t>6-v. 
lkm</t>
  </si>
  <si>
    <t>7-12-v. 
lkm</t>
  </si>
  <si>
    <t>13-16-v. 
lkm</t>
  </si>
  <si>
    <t>yhteensä
lkm</t>
  </si>
  <si>
    <t>yhteensä
euroa</t>
  </si>
  <si>
    <t>6-v. 
euroa</t>
  </si>
  <si>
    <t>7-12-v. 
euroa</t>
  </si>
  <si>
    <t>13-16-v. 
euroa</t>
  </si>
  <si>
    <t>järjestäjätyyppi</t>
  </si>
  <si>
    <t>kunta</t>
  </si>
  <si>
    <t>yksityinen</t>
  </si>
  <si>
    <t>yliopisto</t>
  </si>
  <si>
    <t>valtio</t>
  </si>
  <si>
    <t>kuntayhtymä</t>
  </si>
  <si>
    <t>NETTO</t>
  </si>
  <si>
    <t>Opetuksen järjestäjä</t>
  </si>
  <si>
    <t>järjestäjä-tyyppi</t>
  </si>
  <si>
    <t>Kotikunta muu tai tuntematon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</si>
  <si>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</si>
  <si>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</si>
  <si>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</si>
  <si>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</si>
  <si>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</si>
  <si>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</si>
  <si>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</si>
  <si>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</si>
  <si>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</si>
  <si>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</si>
  <si>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</si>
  <si>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</si>
  <si>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</si>
  <si>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</si>
  <si>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</si>
  <si>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</si>
  <si>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</si>
  <si>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</si>
  <si>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</si>
  <si>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</si>
  <si>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</si>
  <si>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</si>
  <si>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</si>
  <si>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</si>
  <si>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</si>
  <si>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</si>
  <si>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</si>
  <si>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</si>
  <si>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</si>
  <si>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</si>
  <si>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Honkajoki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</si>
  <si>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</si>
  <si>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</si>
  <si>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</si>
  <si>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</si>
  <si>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</si>
  <si>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</si>
  <si>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</si>
  <si>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</si>
  <si>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</si>
  <si>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</si>
  <si>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</si>
  <si>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</si>
  <si>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</si>
  <si>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</si>
  <si>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</si>
  <si>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</si>
  <si>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</si>
  <si>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</si>
  <si>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</si>
  <si>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</si>
  <si>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</si>
  <si>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</si>
  <si>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</si>
  <si>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</si>
  <si>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</si>
  <si>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</si>
  <si>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</si>
  <si>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</si>
  <si>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</si>
  <si>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</si>
  <si>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</si>
  <si>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</si>
  <si>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</si>
  <si>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</si>
  <si>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</si>
  <si>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</si>
  <si>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</si>
  <si>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</si>
  <si>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</si>
  <si>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</si>
  <si>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</si>
  <si>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</si>
  <si>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</si>
  <si>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</si>
  <si>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</si>
  <si>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</si>
  <si>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</si>
  <si>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</si>
  <si>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</si>
  <si>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</si>
  <si>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</si>
  <si>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</si>
  <si>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</si>
  <si>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</si>
  <si>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</si>
  <si>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</si>
  <si>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</si>
  <si>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</si>
  <si>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</si>
  <si>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</si>
  <si>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</si>
  <si>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</si>
  <si>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</si>
  <si>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</si>
  <si>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</si>
  <si>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</si>
  <si>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</si>
  <si>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</si>
  <si>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</si>
  <si>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</si>
  <si>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</si>
  <si>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</si>
  <si>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</si>
  <si>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</si>
  <si>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</si>
  <si>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</si>
  <si>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</si>
  <si>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</si>
  <si>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</si>
  <si>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</si>
  <si>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</si>
  <si>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</si>
  <si>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</si>
  <si>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</si>
  <si>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</si>
  <si>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</si>
  <si>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</si>
  <si>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</si>
  <si>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</si>
  <si>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</si>
  <si>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</si>
  <si>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</si>
  <si>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</si>
  <si>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</si>
  <si>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</si>
  <si>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</si>
  <si>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</si>
  <si>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</si>
  <si>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</si>
  <si>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</si>
  <si>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</si>
  <si>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</si>
  <si>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</si>
  <si>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</si>
  <si>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</si>
  <si>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</si>
  <si>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</si>
  <si>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</si>
  <si>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</si>
  <si>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</si>
  <si>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</si>
  <si>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</si>
  <si>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</si>
  <si>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</si>
  <si>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</si>
  <si>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</si>
  <si>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</si>
  <si>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</si>
  <si>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</si>
  <si>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</si>
  <si>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</si>
  <si>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</si>
  <si>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</si>
  <si>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</si>
  <si>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</si>
  <si>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</si>
  <si>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</si>
  <si>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</si>
  <si>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</si>
  <si>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</si>
  <si>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</si>
  <si>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</si>
  <si>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</si>
  <si>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</si>
  <si>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</si>
  <si>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</si>
  <si>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</si>
  <si>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</si>
  <si>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</si>
  <si>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</si>
  <si>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</si>
  <si>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</si>
  <si>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</si>
  <si>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</si>
  <si>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</si>
  <si>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</si>
  <si>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</si>
  <si>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</si>
  <si>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</si>
  <si>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</si>
  <si>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</si>
  <si>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</si>
  <si>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</si>
  <si>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</si>
  <si>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</si>
  <si>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</si>
  <si>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</si>
  <si>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</si>
  <si>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</si>
  <si>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</si>
  <si>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</si>
  <si>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</si>
  <si>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</si>
  <si>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</si>
  <si>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</si>
  <si>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</si>
  <si>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</si>
  <si>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</si>
  <si>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</si>
  <si>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</si>
  <si>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</si>
  <si>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</si>
  <si>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</si>
  <si>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</si>
  <si>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</si>
  <si>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</si>
  <si>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</si>
  <si>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</si>
  <si>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</si>
  <si>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</si>
  <si>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</si>
  <si>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</si>
  <si>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</si>
  <si>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</si>
  <si>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</si>
  <si>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</si>
  <si>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</si>
  <si>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</si>
  <si>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</si>
  <si>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</si>
  <si>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</si>
  <si>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</si>
  <si>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</si>
  <si>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</si>
  <si>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</si>
  <si>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</si>
  <si>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</si>
  <si>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</si>
  <si>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</si>
  <si>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</si>
  <si>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</si>
  <si>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</si>
  <si>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</si>
  <si>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</si>
  <si>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</si>
  <si>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</si>
  <si>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</si>
  <si>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</si>
  <si>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</si>
  <si>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</si>
  <si>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</si>
  <si>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</si>
  <si>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</si>
  <si>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</si>
  <si>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</si>
  <si>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</si>
  <si>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</si>
  <si>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</si>
  <si>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</si>
  <si>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</si>
  <si>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</si>
  <si>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</si>
  <si>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</si>
  <si>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</si>
  <si>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</si>
  <si>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</si>
  <si>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</si>
  <si>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</si>
  <si>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</si>
  <si>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</si>
  <si>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</si>
  <si>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</si>
  <si>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</si>
  <si>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</si>
  <si>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</si>
  <si>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</si>
  <si>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</si>
  <si>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</si>
  <si>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</si>
  <si>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</si>
  <si>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</si>
  <si>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</si>
  <si>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</si>
  <si>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</si>
  <si>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</si>
  <si>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</si>
  <si>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</si>
  <si>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</si>
  <si>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</si>
  <si>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</si>
  <si>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</si>
  <si>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</si>
  <si>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</si>
  <si>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</si>
  <si>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</si>
  <si>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</si>
  <si>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</si>
  <si>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</si>
  <si>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</si>
  <si>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</si>
  <si>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</si>
  <si>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</si>
  <si>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</si>
  <si>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</si>
  <si>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0116484-0</t>
  </si>
  <si>
    <t>HELSINGIN JUUTALAINEN SEURAKUN</t>
  </si>
  <si>
    <t>0116540-5</t>
  </si>
  <si>
    <t>HOITOPEDAGOGISEN RUDOLF STEINE</t>
  </si>
  <si>
    <t>0116665-1</t>
  </si>
  <si>
    <t>LAUTTASAAREN YKSITYISKOULUJEN</t>
  </si>
  <si>
    <t>0118027-7</t>
  </si>
  <si>
    <t>HELSINGIN UUSI YHTEISKOULU OY</t>
  </si>
  <si>
    <t>0119982-4</t>
  </si>
  <si>
    <t>MAANVILJELYSLYSEON OSAKEYHTIÖ</t>
  </si>
  <si>
    <t>0121133-6</t>
  </si>
  <si>
    <t>POHJOIS-HAAGAN YHTEISKOULU OY</t>
  </si>
  <si>
    <t>0122164-9</t>
  </si>
  <si>
    <t>SUOMALAISEN YHTEISKOULUN OSAKE</t>
  </si>
  <si>
    <t>0142228-0</t>
  </si>
  <si>
    <t>SUOMEN ADVENTTIKIRKKO</t>
  </si>
  <si>
    <t>0149666-9</t>
  </si>
  <si>
    <t>LAHDEN KANSANOPISTON SÄÄTIÖ</t>
  </si>
  <si>
    <t>0149757-3</t>
  </si>
  <si>
    <t>LAHDEN YHTEISKOULUN SÄÄTIÖ</t>
  </si>
  <si>
    <t>0149830-6</t>
  </si>
  <si>
    <t>SYLVIA-KOTI YHDISTYS RY</t>
  </si>
  <si>
    <t>0150971-4</t>
  </si>
  <si>
    <t>ANNA TAPION SÄÄTIÖ</t>
  </si>
  <si>
    <t>0160216-9</t>
  </si>
  <si>
    <t>KOTKA SVENSKA SAMSKOLAS GARANT</t>
  </si>
  <si>
    <t>0213977-8</t>
  </si>
  <si>
    <t>KANNELJÄRVEN KANSANOPISTON KAN</t>
  </si>
  <si>
    <t>0195035-8</t>
  </si>
  <si>
    <t>NUORTEN YSTÄVÄT RY</t>
  </si>
  <si>
    <t>0200376-6</t>
  </si>
  <si>
    <t>TÖÖLÖN YHTEISKOULU OSAKEYHTIÖ</t>
  </si>
  <si>
    <t>0200937-5</t>
  </si>
  <si>
    <t>APOLLON YHTEISKOULUN KANNATUSY</t>
  </si>
  <si>
    <t>0201310-4</t>
  </si>
  <si>
    <t>OY HELSINGIN YHTEISKOULU JA RE</t>
  </si>
  <si>
    <t>0201528-1</t>
  </si>
  <si>
    <t>KOULUYHDISTYS PESTALOZZI SCHUL</t>
  </si>
  <si>
    <t>0215281-7</t>
  </si>
  <si>
    <t>KIRKKOPALVELUT RY</t>
  </si>
  <si>
    <t>0202073-4</t>
  </si>
  <si>
    <t>HELSINGIN RUDOLF STEINER -KOUL</t>
  </si>
  <si>
    <t>0202581-8</t>
  </si>
  <si>
    <t>VIIPURIN REAALIKOULU OY</t>
  </si>
  <si>
    <t>2414083-3</t>
  </si>
  <si>
    <t>ROVANIEMEN SEUDUN KRISTILLISEN</t>
  </si>
  <si>
    <t>0204273-0</t>
  </si>
  <si>
    <t>BJÖRNEBORGS SVENSKA SAMSKOLAS</t>
  </si>
  <si>
    <t>0206162-4</t>
  </si>
  <si>
    <t>TAMPEREEN STEINER-KOULUYHDISTY</t>
  </si>
  <si>
    <t>0213552-3</t>
  </si>
  <si>
    <t>KULOSAAREN YHTEISKOULUN OSAKEY</t>
  </si>
  <si>
    <t>0215253-4</t>
  </si>
  <si>
    <t>OULUNKYLÄN YHTEISKOULUN KANNAT</t>
  </si>
  <si>
    <t>0218219-4</t>
  </si>
  <si>
    <t>FÖRENINGEN FÖR SVENSKA SAMSKOL</t>
  </si>
  <si>
    <t>0225476-8</t>
  </si>
  <si>
    <t>LAHDEN RUDOLF STEINER -KOULUN</t>
  </si>
  <si>
    <t>0276078-3</t>
  </si>
  <si>
    <t>PARENTS' ASSOCIATION OF THE IN</t>
  </si>
  <si>
    <t>0486866-7</t>
  </si>
  <si>
    <t>ELIAS-KOULUN KOULUYHDISTYS RY</t>
  </si>
  <si>
    <t>0514959-2</t>
  </si>
  <si>
    <t>PORIN SEUDUN STEINERKOULUYHDIS</t>
  </si>
  <si>
    <t>0522560-4</t>
  </si>
  <si>
    <t>TURUN SEUDUN STEINERKOULUYHDIS</t>
  </si>
  <si>
    <t>0522629-5</t>
  </si>
  <si>
    <t>JYVÄSKYLÄN STEINERKOULUN KANNA</t>
  </si>
  <si>
    <t>0522652-7</t>
  </si>
  <si>
    <t>OULUN STEINERKOULUN KANNATUSYH</t>
  </si>
  <si>
    <t>0566531-9</t>
  </si>
  <si>
    <t>VAASAN STEINER-PEDAGOGIIKAN KA</t>
  </si>
  <si>
    <t>0582163-3</t>
  </si>
  <si>
    <t>VANTAAN SEUDUN STEINERKOULUN K</t>
  </si>
  <si>
    <t>0599372-6</t>
  </si>
  <si>
    <t>ROVANIEMEN SEUDUN STEINERKOULU</t>
  </si>
  <si>
    <t>0603404-1</t>
  </si>
  <si>
    <t>VAPAAN KYLÄKOULUN KANNATUSYHDI</t>
  </si>
  <si>
    <t>0711605-7</t>
  </si>
  <si>
    <t>LAPPEENRANNAN SEUDUN STEINERKO</t>
  </si>
  <si>
    <t>0733447-6</t>
  </si>
  <si>
    <t>HELSINGIN KRISTILLISEN KOULUN</t>
  </si>
  <si>
    <t>0772156-4</t>
  </si>
  <si>
    <t>RUDOLF STEINERPEDAGOGIKENS VÄN</t>
  </si>
  <si>
    <t>0772253-2</t>
  </si>
  <si>
    <t>ETELÄ-POHJANMAAN STEINERKOULUY</t>
  </si>
  <si>
    <t>0774699-9</t>
  </si>
  <si>
    <t>KUOPION STEINERPEDAGOGIIKAN KA</t>
  </si>
  <si>
    <t>0774963-9</t>
  </si>
  <si>
    <t>PERHEKUNTOUTUSKESKUS LAUSTE RY</t>
  </si>
  <si>
    <t>0890298-1</t>
  </si>
  <si>
    <t>ESPOON STEINERKOULUN KANNATUSY</t>
  </si>
  <si>
    <t>1019705-4</t>
  </si>
  <si>
    <t>JOONAS-KOULUN ORIVEDEN STEINER</t>
  </si>
  <si>
    <t>1040826-1</t>
  </si>
  <si>
    <t>ESPOON KRISTILLISEN KOULUN KAN</t>
  </si>
  <si>
    <t>1048676-1</t>
  </si>
  <si>
    <t>ENGLANTILAISEN KOULUN SÄÄTIÖ</t>
  </si>
  <si>
    <t>1067631-1</t>
  </si>
  <si>
    <t>PORIN KRISTILLISEN KOULUN KANN</t>
  </si>
  <si>
    <t>1089756-0</t>
  </si>
  <si>
    <t>ITÄ-SUOMEN SUOMALAIS-VENÄLÄISE</t>
  </si>
  <si>
    <t>1089913-6</t>
  </si>
  <si>
    <t>JYVÄSKYLÄN KRISTILLISEN KOULUN</t>
  </si>
  <si>
    <t>1093121-2</t>
  </si>
  <si>
    <t>KUOPION KRISTILLISEN PÄIVÄKODI</t>
  </si>
  <si>
    <t>1490496-7</t>
  </si>
  <si>
    <t>RAUMAN AVOKAS RY</t>
  </si>
  <si>
    <t>1514684-6</t>
  </si>
  <si>
    <t>JOENSUUN STEINERKOULUN KANNATU</t>
  </si>
  <si>
    <t>1554370-2</t>
  </si>
  <si>
    <t>SKOLGARANTIFÖRENINGEN R.F.</t>
  </si>
  <si>
    <t>1607151-6</t>
  </si>
  <si>
    <t>KESKI-UUDENMAAN KR. KOULUN JA</t>
  </si>
  <si>
    <t>1808597-0</t>
  </si>
  <si>
    <t>KYMENLAAKSON STEINERKOULUN KAN</t>
  </si>
  <si>
    <t>1950314-2</t>
  </si>
  <si>
    <t>CONFIDO-POHJANMAAN KRISTILLINE</t>
  </si>
  <si>
    <t>1969066-2</t>
  </si>
  <si>
    <t>LAHDEN SEUDUN KRISTILLISEN KOU</t>
  </si>
  <si>
    <t>1990534-4</t>
  </si>
  <si>
    <t>PORVOON STEINERKOULUN KANNATUS</t>
  </si>
  <si>
    <t>1997270-7</t>
  </si>
  <si>
    <t>TOUKO VOUTILAISEN KOULUSÄÄTIÖ</t>
  </si>
  <si>
    <t>2200400-2</t>
  </si>
  <si>
    <t>OULUN KRISTILLINEN KASVATUS RY</t>
  </si>
  <si>
    <t>2728271-4</t>
  </si>
  <si>
    <t>MUNKKINIEMEN KOULUTUSSAATIÖ SR</t>
  </si>
  <si>
    <t>0131930-4</t>
  </si>
  <si>
    <t>VUORELAN KOULUKOTI</t>
  </si>
  <si>
    <t>0182007-8</t>
  </si>
  <si>
    <t>VBU-CENTER/ LAGMANSGÅRDEN</t>
  </si>
  <si>
    <t>0186550-8</t>
  </si>
  <si>
    <t>LIMINGAN KOULUTUSKESKUS</t>
  </si>
  <si>
    <t>0212152-7</t>
  </si>
  <si>
    <t>SIPPOLAN KOULUKOTI</t>
  </si>
  <si>
    <t>0245912-2</t>
  </si>
  <si>
    <t>HELSINGIN RANSKALAIS-SUOMALAIN</t>
  </si>
  <si>
    <t>0245913-0</t>
  </si>
  <si>
    <t>SUOMALAIS-VENÄLÄINEN KOULU</t>
  </si>
  <si>
    <t>1569634-6</t>
  </si>
  <si>
    <t>SAIRILAN KOULUKOTI</t>
  </si>
  <si>
    <t>660032-2</t>
  </si>
  <si>
    <t>HELSINGIN EUROOPPALAINEN KOULU</t>
  </si>
  <si>
    <t>660035-7</t>
  </si>
  <si>
    <t>VALTERI-KOULU</t>
  </si>
  <si>
    <t>830002-7</t>
  </si>
  <si>
    <t>HELSINGIN NORMAALILYSEO</t>
  </si>
  <si>
    <t>830003-8</t>
  </si>
  <si>
    <t>HY VIIKIN NORMAALIKOULU</t>
  </si>
  <si>
    <t>831002-5</t>
  </si>
  <si>
    <t>JOENSUUN NORMAALIKOULU</t>
  </si>
  <si>
    <t>831003-3</t>
  </si>
  <si>
    <t>SAVONLINNAN NORMAALIKOULU</t>
  </si>
  <si>
    <t>832002-0</t>
  </si>
  <si>
    <t>JYVÄSKYLÄN NORMAALIKOULU</t>
  </si>
  <si>
    <t>833002-6</t>
  </si>
  <si>
    <t>LAPIN YLIOPISTON HARJOITTELUKO</t>
  </si>
  <si>
    <t>834002-1</t>
  </si>
  <si>
    <t>OULUN NORMAALIKOULU</t>
  </si>
  <si>
    <t>835002-7</t>
  </si>
  <si>
    <t>TAMPEREEN NORMAALIKOULU</t>
  </si>
  <si>
    <t>836002-2</t>
  </si>
  <si>
    <t>TURUN NORMAALIKOULU</t>
  </si>
  <si>
    <t>836003-0</t>
  </si>
  <si>
    <t>RAUMAN NORMAALIKOULU</t>
  </si>
  <si>
    <t>838002-3</t>
  </si>
  <si>
    <t>VASA ÖVNINGSSKOLA</t>
  </si>
  <si>
    <t>0136167-6</t>
  </si>
  <si>
    <t>VARSINAIS-SUOMEN ERITYISHUOLTO</t>
  </si>
  <si>
    <t>0205303-4</t>
  </si>
  <si>
    <t>KOULUTUSKUNTAYHTYMÄ TAVASTIA</t>
  </si>
  <si>
    <t>0207327-0</t>
  </si>
  <si>
    <t>VAALIJALAN KUNTAYHTYMÄ</t>
  </si>
  <si>
    <t>0208201-1</t>
  </si>
  <si>
    <t>JYVÄSKYLÄN KOULUTUSKUNTAYHTYMÄ</t>
  </si>
  <si>
    <t>0210574-6</t>
  </si>
  <si>
    <t>KOLPENEEN PALVELUKESKUKSEN KUN</t>
  </si>
  <si>
    <t>0725901-5</t>
  </si>
  <si>
    <t>KYMENLAAKSON SAIRAANHOITO- JA</t>
  </si>
  <si>
    <t>2732095-2</t>
  </si>
  <si>
    <t>POHJOIS-KARJALAN SAIRAANHOITO-</t>
  </si>
  <si>
    <t>(HUOM!
Ei yks. ALV!)</t>
  </si>
  <si>
    <r>
      <t xml:space="preserve">Kotikuntakorvauksen perusosana </t>
    </r>
    <r>
      <rPr>
        <i/>
        <sz val="10"/>
        <color theme="5" tint="-0.249977111117893"/>
        <rFont val="Arial"/>
        <family val="2"/>
      </rPr>
      <t>käytetty</t>
    </r>
    <r>
      <rPr>
        <i/>
        <sz val="10"/>
        <color theme="5" tint="-0.249977111117893"/>
        <rFont val="Arial"/>
        <family val="2"/>
      </rPr>
      <t xml:space="preserve">vuoden 2018 perusosaa </t>
    </r>
    <r>
      <rPr>
        <b/>
        <i/>
        <sz val="10"/>
        <color theme="5" tint="-0.249977111117893"/>
        <rFont val="Arial"/>
        <family val="2"/>
      </rPr>
      <t>6 511,92 euroa</t>
    </r>
    <r>
      <rPr>
        <sz val="10"/>
        <rFont val="Arial"/>
        <family val="2"/>
      </rPr>
      <t>. Porrastukset 0,61 (6-vuotiaat), 1,00 (7-12-vuotiaat) ja 1,60 (13-16-vuotiaat).</t>
    </r>
  </si>
  <si>
    <t>Lähde: KL/SL 2.7.2018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</si>
</sst>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10"/>
      <color theme="5" tint="-0.249977111117893"/>
      <name val="Arial"/>
      <family val="2"/>
    </font>
    <font>
      <b/>
      <i/>
      <sz val="10"/>
      <color theme="5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57">
    <xf numFmtId="0" fontId="0" fillId="0" borderId="0" xfId="0"/>
    <xf numFmtId="0" fontId="2" fillId="0" borderId="0" xfId="1" applyFont="1"/>
    <xf numFmtId="3" fontId="2" fillId="0" borderId="0" xfId="2" applyNumberFormat="1" applyFont="1" applyBorder="1"/>
    <xf numFmtId="0" fontId="2" fillId="0" borderId="0" xfId="2" applyFont="1"/>
    <xf numFmtId="0" fontId="3" fillId="0" borderId="0" xfId="2" applyFont="1" applyBorder="1"/>
    <xf numFmtId="0" fontId="4" fillId="0" borderId="0" xfId="2" applyFont="1" applyBorder="1"/>
    <xf numFmtId="0" fontId="5" fillId="0" borderId="0" xfId="2" applyFont="1" applyBorder="1"/>
    <xf numFmtId="0" fontId="2" fillId="0" borderId="0" xfId="2" applyFont="1" applyBorder="1"/>
    <xf numFmtId="0" fontId="6" fillId="0" borderId="0" xfId="2" applyFont="1" applyBorder="1"/>
    <xf numFmtId="0" fontId="2" fillId="0" borderId="0" xfId="0" applyFont="1"/>
    <xf numFmtId="3" fontId="2" fillId="0" borderId="1" xfId="2" applyNumberFormat="1" applyFont="1" applyBorder="1" applyAlignment="1">
      <alignment horizontal="center" wrapText="1"/>
    </xf>
    <xf numFmtId="3" fontId="2" fillId="0" borderId="2" xfId="2" applyNumberFormat="1" applyFont="1" applyBorder="1" applyAlignment="1">
      <alignment horizontal="center" wrapText="1"/>
    </xf>
    <xf numFmtId="3" fontId="2" fillId="0" borderId="3" xfId="2" applyNumberFormat="1" applyFont="1" applyBorder="1" applyAlignment="1">
      <alignment horizontal="center" wrapText="1"/>
    </xf>
    <xf numFmtId="3" fontId="2" fillId="0" borderId="0" xfId="2" applyNumberFormat="1" applyFont="1" applyBorder="1" applyAlignment="1">
      <alignment horizontal="center" wrapText="1"/>
    </xf>
    <xf numFmtId="3" fontId="7" fillId="0" borderId="4" xfId="2" applyNumberFormat="1" applyFont="1" applyBorder="1" applyAlignment="1">
      <alignment horizontal="center" wrapText="1"/>
    </xf>
    <xf numFmtId="0" fontId="8" fillId="2" borderId="1" xfId="2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center" wrapText="1"/>
    </xf>
    <xf numFmtId="0" fontId="8" fillId="2" borderId="3" xfId="2" applyFont="1" applyFill="1" applyBorder="1" applyAlignment="1">
      <alignment horizontal="center" wrapText="1"/>
    </xf>
    <xf numFmtId="0" fontId="8" fillId="2" borderId="5" xfId="2" applyFont="1" applyFill="1" applyBorder="1" applyAlignment="1">
      <alignment horizontal="center" wrapText="1"/>
    </xf>
    <xf numFmtId="0" fontId="8" fillId="0" borderId="5" xfId="3" applyFont="1" applyBorder="1" applyAlignment="1">
      <alignment horizontal="left" wrapText="1"/>
    </xf>
    <xf numFmtId="0" fontId="8" fillId="0" borderId="3" xfId="3" applyFont="1" applyBorder="1" applyAlignment="1">
      <alignment horizontal="right" wrapText="1"/>
    </xf>
    <xf numFmtId="3" fontId="8" fillId="0" borderId="1" xfId="2" applyNumberFormat="1" applyFont="1" applyBorder="1"/>
    <xf numFmtId="3" fontId="8" fillId="0" borderId="2" xfId="2" applyNumberFormat="1" applyFont="1" applyBorder="1"/>
    <xf numFmtId="3" fontId="8" fillId="0" borderId="3" xfId="2" applyNumberFormat="1" applyFont="1" applyBorder="1"/>
    <xf numFmtId="3" fontId="8" fillId="0" borderId="5" xfId="2" applyNumberFormat="1" applyFont="1" applyBorder="1"/>
    <xf numFmtId="0" fontId="9" fillId="0" borderId="6" xfId="3" applyFont="1" applyBorder="1"/>
    <xf numFmtId="0" fontId="9" fillId="0" borderId="7" xfId="2" applyFont="1" applyBorder="1"/>
    <xf numFmtId="3" fontId="9" fillId="0" borderId="7" xfId="2" applyNumberFormat="1" applyFont="1" applyBorder="1"/>
    <xf numFmtId="3" fontId="9" fillId="0" borderId="0" xfId="2" applyNumberFormat="1" applyFont="1" applyBorder="1"/>
    <xf numFmtId="3" fontId="9" fillId="0" borderId="8" xfId="2" applyNumberFormat="1" applyFont="1" applyBorder="1"/>
    <xf numFmtId="3" fontId="9" fillId="0" borderId="6" xfId="2" applyNumberFormat="1" applyFont="1" applyBorder="1"/>
    <xf numFmtId="0" fontId="9" fillId="0" borderId="9" xfId="3" applyFont="1" applyBorder="1"/>
    <xf numFmtId="0" fontId="9" fillId="0" borderId="10" xfId="2" applyFont="1" applyBorder="1"/>
    <xf numFmtId="3" fontId="9" fillId="0" borderId="10" xfId="2" applyNumberFormat="1" applyFont="1" applyBorder="1"/>
    <xf numFmtId="3" fontId="9" fillId="0" borderId="11" xfId="2" applyNumberFormat="1" applyFont="1" applyBorder="1"/>
    <xf numFmtId="3" fontId="9" fillId="0" borderId="12" xfId="2" applyNumberFormat="1" applyFont="1" applyBorder="1"/>
    <xf numFmtId="3" fontId="9" fillId="0" borderId="9" xfId="2" applyNumberFormat="1" applyFont="1" applyBorder="1"/>
    <xf numFmtId="0" fontId="10" fillId="2" borderId="5" xfId="2" applyFont="1" applyFill="1" applyBorder="1" applyAlignment="1">
      <alignment horizontal="center" wrapText="1"/>
    </xf>
    <xf numFmtId="0" fontId="8" fillId="0" borderId="1" xfId="3" applyFont="1" applyBorder="1" applyAlignment="1">
      <alignment wrapText="1"/>
    </xf>
    <xf numFmtId="0" fontId="8" fillId="0" borderId="3" xfId="3" applyFont="1" applyBorder="1" applyAlignment="1">
      <alignment wrapText="1"/>
    </xf>
    <xf numFmtId="0" fontId="8" fillId="0" borderId="5" xfId="3" applyFont="1" applyBorder="1" applyAlignment="1">
      <alignment horizontal="center" wrapText="1"/>
    </xf>
    <xf numFmtId="0" fontId="2" fillId="0" borderId="13" xfId="0" applyFont="1" applyBorder="1"/>
    <xf numFmtId="0" fontId="9" fillId="0" borderId="5" xfId="3" applyFont="1" applyBorder="1"/>
    <xf numFmtId="0" fontId="9" fillId="0" borderId="1" xfId="3" applyFont="1" applyBorder="1"/>
    <xf numFmtId="3" fontId="9" fillId="0" borderId="1" xfId="2" applyNumberFormat="1" applyFont="1" applyBorder="1"/>
    <xf numFmtId="3" fontId="9" fillId="0" borderId="2" xfId="2" applyNumberFormat="1" applyFont="1" applyBorder="1"/>
    <xf numFmtId="3" fontId="9" fillId="0" borderId="3" xfId="2" applyNumberFormat="1" applyFont="1" applyBorder="1"/>
    <xf numFmtId="0" fontId="2" fillId="0" borderId="0" xfId="0" applyFont="1" applyBorder="1"/>
    <xf numFmtId="3" fontId="9" fillId="0" borderId="5" xfId="2" applyNumberFormat="1" applyFont="1" applyBorder="1"/>
    <xf numFmtId="0" fontId="9" fillId="0" borderId="7" xfId="3" applyFont="1" applyBorder="1"/>
    <xf numFmtId="3" fontId="9" fillId="0" borderId="13" xfId="2" applyNumberFormat="1" applyFont="1" applyBorder="1"/>
    <xf numFmtId="3" fontId="8" fillId="0" borderId="6" xfId="2" applyNumberFormat="1" applyFont="1" applyBorder="1"/>
    <xf numFmtId="0" fontId="9" fillId="0" borderId="10" xfId="3" applyFont="1" applyBorder="1"/>
    <xf numFmtId="0" fontId="2" fillId="0" borderId="11" xfId="0" applyFont="1" applyBorder="1"/>
    <xf numFmtId="3" fontId="8" fillId="0" borderId="9" xfId="2" applyNumberFormat="1" applyFont="1" applyBorder="1"/>
    <xf numFmtId="0" fontId="0" fillId="0" borderId="0" xfId="0" applyBorder="1"/>
    <xf numFmtId="0" fontId="0" fillId="0" borderId="11" xfId="0" applyBorder="1"/>
  </cellXfs>
  <cellStyles count="4">
    <cellStyle name="Normaali" xfId="0" builtinId="0"/>
    <cellStyle name="Normaali 2" xfId="1"/>
    <cellStyle name="Normaali 2 2" xfId="2"/>
    <cellStyle name="Normaali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kk2019_010718_Oppilastiedot_TK_2017_27-4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ysymyksiä"/>
      <sheetName val="yks,"/>
      <sheetName val="Taul6"/>
      <sheetName val="Taul2"/>
      <sheetName val="KKK_MENOT"/>
      <sheetName val="KKK_TULOT"/>
      <sheetName val="Taul5"/>
      <sheetName val="Taul1"/>
      <sheetName val="Liite 1"/>
      <sheetName val="Liite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39"/>
  <sheetViews>
    <sheetView tabSelected="1" zoomScale="80" zoomScaleNormal="80" workbookViewId="0">
      <selection activeCell="B15" sqref="B15"/>
    </sheetView>
  </sheetViews>
  <sheetFormatPr defaultRowHeight="13" x14ac:dyDescent="0.3"/>
  <cols>
    <col min="1" max="1" width="9.7265625" style="9" customWidth="1"/>
    <col min="2" max="2" width="21.6328125" style="9" customWidth="1"/>
    <col min="3" max="3" width="10.7265625" style="9" customWidth="1"/>
    <col min="4" max="4" width="11.26953125" style="9" customWidth="1"/>
    <col min="5" max="8" width="10.81640625" style="9" customWidth="1"/>
    <col min="9" max="9" width="2" style="9" customWidth="1"/>
    <col min="10" max="10" width="11.7265625" style="9" customWidth="1"/>
    <col min="11" max="14" width="10.81640625" style="9" customWidth="1"/>
    <col min="15" max="15" width="1.7265625" customWidth="1"/>
    <col min="16" max="16" width="10.81640625" style="9" customWidth="1"/>
    <col min="17" max="17" width="6" customWidth="1"/>
  </cols>
  <sheetData>
    <row r="1" spans="1:16" ht="12.5" x14ac:dyDescent="0.25">
      <c r="A1" s="1"/>
      <c r="B1" s="1"/>
      <c r="C1" s="1"/>
      <c r="D1" s="2"/>
      <c r="E1" s="3"/>
      <c r="F1" s="3"/>
      <c r="G1" s="3"/>
      <c r="H1" s="3"/>
      <c r="I1" s="3"/>
      <c r="J1" s="2"/>
      <c r="K1" s="3"/>
      <c r="L1" s="3"/>
      <c r="M1" s="2"/>
      <c r="N1" s="2"/>
      <c r="P1" s="3"/>
    </row>
    <row r="2" spans="1:16" ht="19" x14ac:dyDescent="0.4">
      <c r="A2" s="4" t="s">
        <v>0</v>
      </c>
      <c r="B2" s="5"/>
      <c r="C2" s="5"/>
      <c r="D2" s="2"/>
      <c r="E2" s="3"/>
      <c r="F2" s="3"/>
      <c r="G2" s="3"/>
      <c r="H2" s="3"/>
      <c r="I2" s="3"/>
      <c r="J2" s="2"/>
      <c r="K2" s="3"/>
      <c r="L2" s="3"/>
      <c r="M2" s="2"/>
      <c r="N2" s="2"/>
      <c r="P2" s="3"/>
    </row>
    <row r="3" spans="1:16" ht="16.5" x14ac:dyDescent="0.35">
      <c r="A3" s="6" t="s">
        <v>1</v>
      </c>
      <c r="B3" s="5"/>
      <c r="C3" s="5"/>
      <c r="D3" s="2"/>
      <c r="E3" s="3"/>
      <c r="F3" s="3"/>
      <c r="G3" s="3"/>
      <c r="H3" s="3"/>
      <c r="I3" s="3"/>
      <c r="J3" s="2"/>
      <c r="K3" s="3"/>
      <c r="L3" s="3"/>
      <c r="M3" s="2"/>
      <c r="N3" s="2"/>
      <c r="P3" s="3"/>
    </row>
    <row r="4" spans="1:16" ht="16.5" x14ac:dyDescent="0.35">
      <c r="A4" s="7" t="s">
        <v>500</v>
      </c>
      <c r="B4" s="5"/>
      <c r="C4" s="5"/>
      <c r="D4" s="2"/>
      <c r="E4" s="3"/>
      <c r="F4" s="3"/>
      <c r="G4" s="3"/>
      <c r="H4" s="3"/>
      <c r="I4" s="3"/>
      <c r="J4" s="2"/>
      <c r="K4" s="3"/>
      <c r="L4" s="3"/>
      <c r="M4" s="2"/>
      <c r="N4" s="2"/>
      <c r="P4" s="3"/>
    </row>
    <row r="5" spans="1:16" x14ac:dyDescent="0.3">
      <c r="A5" s="8" t="s">
        <v>501</v>
      </c>
      <c r="B5" s="8"/>
      <c r="C5" s="8"/>
      <c r="D5" s="2"/>
      <c r="E5" s="3"/>
      <c r="F5" s="3"/>
      <c r="G5" s="3"/>
      <c r="H5" s="3"/>
      <c r="J5" s="2"/>
      <c r="K5" s="3"/>
      <c r="L5" s="3"/>
      <c r="M5" s="2"/>
      <c r="N5" s="2"/>
      <c r="P5" s="3"/>
    </row>
    <row r="6" spans="1:16" ht="12.5" hidden="1" x14ac:dyDescent="0.25">
      <c r="A6" s="1"/>
      <c r="B6" s="1"/>
      <c r="C6" s="1"/>
      <c r="D6" s="10" t="s">
        <v>2</v>
      </c>
      <c r="E6" s="11"/>
      <c r="F6" s="11"/>
      <c r="G6" s="12"/>
      <c r="H6" s="13"/>
      <c r="J6" s="10" t="s">
        <v>3</v>
      </c>
      <c r="K6" s="11"/>
      <c r="L6" s="11"/>
      <c r="M6" s="12"/>
      <c r="N6" s="13"/>
      <c r="P6" s="14"/>
    </row>
    <row r="7" spans="1:16" ht="23" hidden="1" x14ac:dyDescent="0.25">
      <c r="A7" s="1"/>
      <c r="D7" s="15" t="s">
        <v>4</v>
      </c>
      <c r="E7" s="16" t="s">
        <v>5</v>
      </c>
      <c r="F7" s="16" t="s">
        <v>6</v>
      </c>
      <c r="G7" s="17" t="s">
        <v>7</v>
      </c>
      <c r="H7" s="17" t="s">
        <v>8</v>
      </c>
      <c r="J7" s="15" t="s">
        <v>9</v>
      </c>
      <c r="K7" s="16" t="s">
        <v>10</v>
      </c>
      <c r="L7" s="16" t="s">
        <v>11</v>
      </c>
      <c r="M7" s="17" t="s">
        <v>7</v>
      </c>
      <c r="N7" s="17" t="s">
        <v>8</v>
      </c>
      <c r="P7" s="18"/>
    </row>
    <row r="8" spans="1:16" ht="12.5" hidden="1" x14ac:dyDescent="0.25">
      <c r="A8" s="1"/>
      <c r="B8" s="19" t="s">
        <v>12</v>
      </c>
      <c r="C8" s="20"/>
      <c r="D8" s="21"/>
      <c r="E8" s="22"/>
      <c r="F8" s="22"/>
      <c r="G8" s="23"/>
      <c r="H8" s="23"/>
      <c r="J8" s="21"/>
      <c r="K8" s="22"/>
      <c r="L8" s="22"/>
      <c r="M8" s="23"/>
      <c r="N8" s="23"/>
      <c r="P8" s="24"/>
    </row>
    <row r="9" spans="1:16" ht="12.5" hidden="1" x14ac:dyDescent="0.25">
      <c r="A9" s="1"/>
      <c r="B9" s="25" t="s">
        <v>13</v>
      </c>
      <c r="C9" s="26"/>
      <c r="D9" s="27"/>
      <c r="E9" s="28"/>
      <c r="F9" s="28"/>
      <c r="G9" s="29"/>
      <c r="H9" s="29"/>
      <c r="J9" s="27"/>
      <c r="K9" s="28"/>
      <c r="L9" s="28"/>
      <c r="M9" s="29"/>
      <c r="N9" s="29"/>
      <c r="P9" s="30"/>
    </row>
    <row r="10" spans="1:16" ht="12.5" hidden="1" x14ac:dyDescent="0.25">
      <c r="A10" s="1"/>
      <c r="B10" s="25" t="s">
        <v>14</v>
      </c>
      <c r="C10" s="26"/>
      <c r="D10" s="27"/>
      <c r="E10" s="28"/>
      <c r="F10" s="28"/>
      <c r="G10" s="29"/>
      <c r="H10" s="29"/>
      <c r="J10" s="27"/>
      <c r="K10" s="28"/>
      <c r="L10" s="28"/>
      <c r="M10" s="29"/>
      <c r="N10" s="29"/>
      <c r="P10" s="30"/>
    </row>
    <row r="11" spans="1:16" ht="12.5" hidden="1" x14ac:dyDescent="0.25">
      <c r="A11" s="1"/>
      <c r="B11" s="25" t="s">
        <v>15</v>
      </c>
      <c r="C11" s="26"/>
      <c r="D11" s="27"/>
      <c r="E11" s="28"/>
      <c r="F11" s="28"/>
      <c r="G11" s="29"/>
      <c r="H11" s="29"/>
      <c r="J11" s="27"/>
      <c r="K11" s="28"/>
      <c r="L11" s="28"/>
      <c r="M11" s="29"/>
      <c r="N11" s="29"/>
      <c r="P11" s="30"/>
    </row>
    <row r="12" spans="1:16" ht="12.5" hidden="1" x14ac:dyDescent="0.25">
      <c r="A12" s="1"/>
      <c r="B12" s="25" t="s">
        <v>16</v>
      </c>
      <c r="C12" s="26"/>
      <c r="D12" s="27"/>
      <c r="E12" s="28"/>
      <c r="F12" s="28"/>
      <c r="G12" s="29"/>
      <c r="H12" s="29"/>
      <c r="J12" s="27"/>
      <c r="K12" s="28"/>
      <c r="L12" s="28"/>
      <c r="M12" s="29"/>
      <c r="N12" s="29"/>
      <c r="P12" s="30"/>
    </row>
    <row r="13" spans="1:16" ht="12.5" hidden="1" x14ac:dyDescent="0.25">
      <c r="B13" s="31" t="s">
        <v>17</v>
      </c>
      <c r="C13" s="32"/>
      <c r="D13" s="33"/>
      <c r="E13" s="34"/>
      <c r="F13" s="34"/>
      <c r="G13" s="35"/>
      <c r="H13" s="35"/>
      <c r="J13" s="33"/>
      <c r="K13" s="34"/>
      <c r="L13" s="34"/>
      <c r="M13" s="35"/>
      <c r="N13" s="35"/>
      <c r="P13" s="36"/>
    </row>
    <row r="14" spans="1:16" ht="12.5" x14ac:dyDescent="0.25">
      <c r="A14" s="1"/>
    </row>
    <row r="15" spans="1:16" ht="12.5" x14ac:dyDescent="0.25">
      <c r="A15" s="1"/>
      <c r="B15" s="1"/>
      <c r="C15" s="1"/>
      <c r="D15" s="10" t="s">
        <v>2</v>
      </c>
      <c r="E15" s="11"/>
      <c r="F15" s="11"/>
      <c r="G15" s="12"/>
      <c r="H15" s="13"/>
      <c r="J15" s="10" t="s">
        <v>3</v>
      </c>
      <c r="K15" s="11"/>
      <c r="L15" s="11"/>
      <c r="M15" s="12"/>
      <c r="N15" s="13"/>
      <c r="P15" s="14" t="s">
        <v>18</v>
      </c>
    </row>
    <row r="16" spans="1:16" ht="24" x14ac:dyDescent="0.3">
      <c r="A16" s="1"/>
      <c r="B16" s="1"/>
      <c r="C16" s="1"/>
      <c r="D16" s="15" t="s">
        <v>4</v>
      </c>
      <c r="E16" s="16" t="s">
        <v>5</v>
      </c>
      <c r="F16" s="16" t="s">
        <v>6</v>
      </c>
      <c r="G16" s="17" t="s">
        <v>7</v>
      </c>
      <c r="H16" s="17" t="s">
        <v>8</v>
      </c>
      <c r="J16" s="15" t="s">
        <v>9</v>
      </c>
      <c r="K16" s="16" t="s">
        <v>10</v>
      </c>
      <c r="L16" s="16" t="s">
        <v>11</v>
      </c>
      <c r="M16" s="17" t="s">
        <v>7</v>
      </c>
      <c r="N16" s="17" t="s">
        <v>8</v>
      </c>
      <c r="P16" s="37" t="s">
        <v>499</v>
      </c>
    </row>
    <row r="17" spans="1:16" ht="23" x14ac:dyDescent="0.25">
      <c r="A17" s="38"/>
      <c r="B17" s="39" t="s">
        <v>19</v>
      </c>
      <c r="C17" s="40" t="s">
        <v>20</v>
      </c>
      <c r="D17" s="21">
        <f>SUM(D18:D404)</f>
        <v>1351</v>
      </c>
      <c r="E17" s="22">
        <f>SUM(E18:E404)</f>
        <v>16385</v>
      </c>
      <c r="F17" s="22">
        <f>SUM(F18:F404)</f>
        <v>17732</v>
      </c>
      <c r="G17" s="23">
        <f>SUM(G18:G404)</f>
        <v>35468</v>
      </c>
      <c r="H17" s="23">
        <f>SUM(H18:H404)</f>
        <v>285429906.99580795</v>
      </c>
      <c r="I17" s="41">
        <f>SUM(I18:I404)</f>
        <v>0</v>
      </c>
      <c r="J17" s="21">
        <f>SUM(J18:J404)</f>
        <v>1351</v>
      </c>
      <c r="K17" s="22">
        <f>SUM(K18:K404)</f>
        <v>16385</v>
      </c>
      <c r="L17" s="22">
        <f>SUM(L18:L404)</f>
        <v>17732</v>
      </c>
      <c r="M17" s="23">
        <f>SUM(M18:M404)</f>
        <v>35468</v>
      </c>
      <c r="N17" s="23">
        <f>SUM(N18:N404)</f>
        <v>285429906.99580806</v>
      </c>
      <c r="P17" s="24">
        <f>H17-N17</f>
        <v>0</v>
      </c>
    </row>
    <row r="18" spans="1:16" ht="12.5" x14ac:dyDescent="0.25">
      <c r="A18" s="42">
        <v>999</v>
      </c>
      <c r="B18" s="43" t="s">
        <v>21</v>
      </c>
      <c r="C18" s="42" t="s">
        <v>16</v>
      </c>
      <c r="D18" s="44">
        <v>0</v>
      </c>
      <c r="E18" s="45">
        <v>0</v>
      </c>
      <c r="F18" s="45">
        <v>0</v>
      </c>
      <c r="G18" s="46">
        <v>0</v>
      </c>
      <c r="H18" s="46">
        <v>0</v>
      </c>
      <c r="I18" s="47"/>
      <c r="J18" s="44">
        <v>67</v>
      </c>
      <c r="K18" s="45">
        <v>524</v>
      </c>
      <c r="L18" s="45">
        <v>220</v>
      </c>
      <c r="M18" s="46">
        <v>811</v>
      </c>
      <c r="N18" s="48">
        <v>5941026.4855199996</v>
      </c>
      <c r="P18" s="24">
        <f t="shared" ref="P18:P81" si="0">H18-N18</f>
        <v>-5941026.4855199996</v>
      </c>
    </row>
    <row r="19" spans="1:16" ht="12.5" x14ac:dyDescent="0.25">
      <c r="A19" s="25">
        <v>5</v>
      </c>
      <c r="B19" s="49" t="s">
        <v>22</v>
      </c>
      <c r="C19" s="25" t="s">
        <v>13</v>
      </c>
      <c r="D19" s="27">
        <v>29</v>
      </c>
      <c r="E19" s="50">
        <v>228</v>
      </c>
      <c r="F19" s="28">
        <v>125</v>
      </c>
      <c r="G19" s="29">
        <v>382</v>
      </c>
      <c r="H19" s="29">
        <v>2902297.6248000003</v>
      </c>
      <c r="I19" s="47"/>
      <c r="J19" s="27">
        <v>0</v>
      </c>
      <c r="K19" s="28">
        <v>8</v>
      </c>
      <c r="L19" s="28">
        <v>45</v>
      </c>
      <c r="M19" s="29">
        <v>53</v>
      </c>
      <c r="N19" s="29">
        <v>520953.59999999998</v>
      </c>
      <c r="P19" s="51">
        <f t="shared" si="0"/>
        <v>2381344.0248000002</v>
      </c>
    </row>
    <row r="20" spans="1:16" ht="12.5" x14ac:dyDescent="0.25">
      <c r="A20" s="25">
        <v>9</v>
      </c>
      <c r="B20" s="49" t="s">
        <v>23</v>
      </c>
      <c r="C20" s="25" t="s">
        <v>13</v>
      </c>
      <c r="D20" s="27">
        <v>0</v>
      </c>
      <c r="E20" s="28">
        <v>3</v>
      </c>
      <c r="F20" s="28">
        <v>5</v>
      </c>
      <c r="G20" s="29">
        <v>8</v>
      </c>
      <c r="H20" s="29">
        <v>71631.12</v>
      </c>
      <c r="I20" s="47"/>
      <c r="J20" s="27">
        <v>0</v>
      </c>
      <c r="K20" s="28">
        <v>1</v>
      </c>
      <c r="L20" s="28">
        <v>1</v>
      </c>
      <c r="M20" s="29">
        <v>2</v>
      </c>
      <c r="N20" s="29">
        <v>16930.991999999998</v>
      </c>
      <c r="P20" s="51">
        <f t="shared" si="0"/>
        <v>54700.127999999997</v>
      </c>
    </row>
    <row r="21" spans="1:16" ht="12.5" x14ac:dyDescent="0.25">
      <c r="A21" s="25">
        <v>10</v>
      </c>
      <c r="B21" s="49" t="s">
        <v>24</v>
      </c>
      <c r="C21" s="25" t="s">
        <v>13</v>
      </c>
      <c r="D21" s="27">
        <v>1</v>
      </c>
      <c r="E21" s="28">
        <v>7</v>
      </c>
      <c r="F21" s="28">
        <v>12</v>
      </c>
      <c r="G21" s="29">
        <v>20</v>
      </c>
      <c r="H21" s="29">
        <v>174584.57519999999</v>
      </c>
      <c r="I21" s="47"/>
      <c r="J21" s="27">
        <v>0</v>
      </c>
      <c r="K21" s="28">
        <v>9</v>
      </c>
      <c r="L21" s="28">
        <v>14</v>
      </c>
      <c r="M21" s="29">
        <v>23</v>
      </c>
      <c r="N21" s="29">
        <v>204474.288</v>
      </c>
      <c r="P21" s="51">
        <f t="shared" si="0"/>
        <v>-29889.712800000008</v>
      </c>
    </row>
    <row r="22" spans="1:16" ht="12.5" x14ac:dyDescent="0.25">
      <c r="A22" s="25">
        <v>16</v>
      </c>
      <c r="B22" s="49" t="s">
        <v>25</v>
      </c>
      <c r="C22" s="25" t="s">
        <v>13</v>
      </c>
      <c r="D22" s="27">
        <v>1</v>
      </c>
      <c r="E22" s="28">
        <v>21</v>
      </c>
      <c r="F22" s="28">
        <v>102</v>
      </c>
      <c r="G22" s="29">
        <v>124</v>
      </c>
      <c r="H22" s="29">
        <v>1203467.9352000002</v>
      </c>
      <c r="I22" s="47"/>
      <c r="J22" s="27">
        <v>3</v>
      </c>
      <c r="K22" s="28">
        <v>8</v>
      </c>
      <c r="L22" s="28">
        <v>13</v>
      </c>
      <c r="M22" s="29">
        <v>24</v>
      </c>
      <c r="N22" s="29">
        <v>196803.24624000001</v>
      </c>
      <c r="P22" s="51">
        <f t="shared" si="0"/>
        <v>1006664.6889600002</v>
      </c>
    </row>
    <row r="23" spans="1:16" ht="12.5" x14ac:dyDescent="0.25">
      <c r="A23" s="25">
        <v>18</v>
      </c>
      <c r="B23" s="49" t="s">
        <v>26</v>
      </c>
      <c r="C23" s="25" t="s">
        <v>13</v>
      </c>
      <c r="D23" s="27">
        <v>1</v>
      </c>
      <c r="E23" s="28">
        <v>7</v>
      </c>
      <c r="F23" s="28">
        <v>64</v>
      </c>
      <c r="G23" s="29">
        <v>72</v>
      </c>
      <c r="H23" s="29">
        <v>716376.31920000014</v>
      </c>
      <c r="I23" s="47"/>
      <c r="J23" s="27">
        <v>1</v>
      </c>
      <c r="K23" s="28">
        <v>19</v>
      </c>
      <c r="L23" s="28">
        <v>10</v>
      </c>
      <c r="M23" s="29">
        <v>30</v>
      </c>
      <c r="N23" s="29">
        <v>230248.46736000001</v>
      </c>
      <c r="P23" s="51">
        <f t="shared" si="0"/>
        <v>486127.85184000013</v>
      </c>
    </row>
    <row r="24" spans="1:16" ht="12.5" x14ac:dyDescent="0.25">
      <c r="A24" s="25">
        <v>19</v>
      </c>
      <c r="B24" s="49" t="s">
        <v>27</v>
      </c>
      <c r="C24" s="25" t="s">
        <v>13</v>
      </c>
      <c r="D24" s="27">
        <v>2</v>
      </c>
      <c r="E24" s="28">
        <v>12</v>
      </c>
      <c r="F24" s="28">
        <v>8</v>
      </c>
      <c r="G24" s="29">
        <v>22</v>
      </c>
      <c r="H24" s="29">
        <v>169440.15840000001</v>
      </c>
      <c r="I24" s="47"/>
      <c r="J24" s="27">
        <v>1</v>
      </c>
      <c r="K24" s="28">
        <v>13</v>
      </c>
      <c r="L24" s="28">
        <v>16</v>
      </c>
      <c r="M24" s="29">
        <v>30</v>
      </c>
      <c r="N24" s="29">
        <v>253300.66415999999</v>
      </c>
      <c r="P24" s="51">
        <f t="shared" si="0"/>
        <v>-83860.505759999971</v>
      </c>
    </row>
    <row r="25" spans="1:16" ht="12.5" x14ac:dyDescent="0.25">
      <c r="A25" s="25">
        <v>20</v>
      </c>
      <c r="B25" s="49" t="s">
        <v>28</v>
      </c>
      <c r="C25" s="25" t="s">
        <v>13</v>
      </c>
      <c r="D25" s="27">
        <v>0</v>
      </c>
      <c r="E25" s="28">
        <v>7</v>
      </c>
      <c r="F25" s="28">
        <v>13</v>
      </c>
      <c r="G25" s="29">
        <v>20</v>
      </c>
      <c r="H25" s="29">
        <v>181031.37599999999</v>
      </c>
      <c r="I25" s="47"/>
      <c r="J25" s="27">
        <v>4</v>
      </c>
      <c r="K25" s="28">
        <v>60</v>
      </c>
      <c r="L25" s="28">
        <v>67</v>
      </c>
      <c r="M25" s="29">
        <v>131</v>
      </c>
      <c r="N25" s="29">
        <v>1097883.66432</v>
      </c>
      <c r="P25" s="51">
        <f t="shared" si="0"/>
        <v>-916852.28832000005</v>
      </c>
    </row>
    <row r="26" spans="1:16" ht="12.5" x14ac:dyDescent="0.25">
      <c r="A26" s="25">
        <v>46</v>
      </c>
      <c r="B26" s="49" t="s">
        <v>29</v>
      </c>
      <c r="C26" s="25" t="s">
        <v>13</v>
      </c>
      <c r="D26" s="27">
        <v>2</v>
      </c>
      <c r="E26" s="28">
        <v>10</v>
      </c>
      <c r="F26" s="28">
        <v>10</v>
      </c>
      <c r="G26" s="29">
        <v>22</v>
      </c>
      <c r="H26" s="29">
        <v>177254.46240000002</v>
      </c>
      <c r="I26" s="47"/>
      <c r="J26" s="27">
        <v>0</v>
      </c>
      <c r="K26" s="28">
        <v>1</v>
      </c>
      <c r="L26" s="28">
        <v>4</v>
      </c>
      <c r="M26" s="29">
        <v>5</v>
      </c>
      <c r="N26" s="29">
        <v>46937.91936</v>
      </c>
      <c r="P26" s="51">
        <f t="shared" si="0"/>
        <v>130316.54304000002</v>
      </c>
    </row>
    <row r="27" spans="1:16" ht="12.5" x14ac:dyDescent="0.25">
      <c r="A27" s="25">
        <v>47</v>
      </c>
      <c r="B27" s="49" t="s">
        <v>30</v>
      </c>
      <c r="C27" s="25" t="s">
        <v>13</v>
      </c>
      <c r="D27" s="27">
        <v>0</v>
      </c>
      <c r="E27" s="28">
        <v>1</v>
      </c>
      <c r="F27" s="28">
        <v>0</v>
      </c>
      <c r="G27" s="29">
        <v>1</v>
      </c>
      <c r="H27" s="29">
        <v>6511.92</v>
      </c>
      <c r="I27" s="47"/>
      <c r="J27" s="27">
        <v>0</v>
      </c>
      <c r="K27" s="28">
        <v>4</v>
      </c>
      <c r="L27" s="28">
        <v>0</v>
      </c>
      <c r="M27" s="29">
        <v>4</v>
      </c>
      <c r="N27" s="29">
        <v>26047.68</v>
      </c>
      <c r="P27" s="51">
        <f t="shared" si="0"/>
        <v>-19535.760000000002</v>
      </c>
    </row>
    <row r="28" spans="1:16" ht="12.5" x14ac:dyDescent="0.25">
      <c r="A28" s="25">
        <v>49</v>
      </c>
      <c r="B28" s="49" t="s">
        <v>31</v>
      </c>
      <c r="C28" s="25" t="s">
        <v>13</v>
      </c>
      <c r="D28" s="27">
        <v>27</v>
      </c>
      <c r="E28" s="28">
        <v>187</v>
      </c>
      <c r="F28" s="28">
        <v>157</v>
      </c>
      <c r="G28" s="29">
        <v>371</v>
      </c>
      <c r="H28" s="29">
        <v>2960774.6664000005</v>
      </c>
      <c r="I28" s="47"/>
      <c r="J28" s="27">
        <v>87</v>
      </c>
      <c r="K28" s="28">
        <v>943</v>
      </c>
      <c r="L28" s="28">
        <v>1013</v>
      </c>
      <c r="M28" s="29">
        <v>2043</v>
      </c>
      <c r="N28" s="29">
        <v>16428144.142367996</v>
      </c>
      <c r="P28" s="51">
        <f t="shared" si="0"/>
        <v>-13467369.475967996</v>
      </c>
    </row>
    <row r="29" spans="1:16" ht="12.5" x14ac:dyDescent="0.25">
      <c r="A29" s="25">
        <v>50</v>
      </c>
      <c r="B29" s="49" t="s">
        <v>32</v>
      </c>
      <c r="C29" s="25" t="s">
        <v>13</v>
      </c>
      <c r="D29" s="27">
        <v>4</v>
      </c>
      <c r="E29" s="28">
        <v>20</v>
      </c>
      <c r="F29" s="28">
        <v>22</v>
      </c>
      <c r="G29" s="29">
        <v>46</v>
      </c>
      <c r="H29" s="29">
        <v>375347.06880000001</v>
      </c>
      <c r="I29" s="47"/>
      <c r="J29" s="27">
        <v>0</v>
      </c>
      <c r="K29" s="28">
        <v>8</v>
      </c>
      <c r="L29" s="28">
        <v>13</v>
      </c>
      <c r="M29" s="29">
        <v>21</v>
      </c>
      <c r="N29" s="29">
        <v>186918.15168000001</v>
      </c>
      <c r="P29" s="51">
        <f t="shared" si="0"/>
        <v>188428.91712</v>
      </c>
    </row>
    <row r="30" spans="1:16" ht="12.5" x14ac:dyDescent="0.25">
      <c r="A30" s="25">
        <v>51</v>
      </c>
      <c r="B30" s="49" t="s">
        <v>33</v>
      </c>
      <c r="C30" s="25" t="s">
        <v>13</v>
      </c>
      <c r="D30" s="27">
        <v>2</v>
      </c>
      <c r="E30" s="28">
        <v>22</v>
      </c>
      <c r="F30" s="28">
        <v>8</v>
      </c>
      <c r="G30" s="29">
        <v>32</v>
      </c>
      <c r="H30" s="29">
        <v>234559.35840000003</v>
      </c>
      <c r="I30" s="47"/>
      <c r="J30" s="27">
        <v>0</v>
      </c>
      <c r="K30" s="28">
        <v>25</v>
      </c>
      <c r="L30" s="28">
        <v>18</v>
      </c>
      <c r="M30" s="29">
        <v>43</v>
      </c>
      <c r="N30" s="29">
        <v>347528.14656000002</v>
      </c>
      <c r="P30" s="51">
        <f t="shared" si="0"/>
        <v>-112968.78816</v>
      </c>
    </row>
    <row r="31" spans="1:16" ht="12.5" x14ac:dyDescent="0.25">
      <c r="A31" s="25">
        <v>52</v>
      </c>
      <c r="B31" s="49" t="s">
        <v>34</v>
      </c>
      <c r="C31" s="25" t="s">
        <v>13</v>
      </c>
      <c r="D31" s="27">
        <v>2</v>
      </c>
      <c r="E31" s="28">
        <v>3</v>
      </c>
      <c r="F31" s="28">
        <v>2</v>
      </c>
      <c r="G31" s="29">
        <v>7</v>
      </c>
      <c r="H31" s="29">
        <v>48318.446400000001</v>
      </c>
      <c r="I31" s="47"/>
      <c r="J31" s="27">
        <v>1</v>
      </c>
      <c r="K31" s="28">
        <v>2</v>
      </c>
      <c r="L31" s="28">
        <v>0</v>
      </c>
      <c r="M31" s="29">
        <v>3</v>
      </c>
      <c r="N31" s="29">
        <v>16996.111199999999</v>
      </c>
      <c r="P31" s="51">
        <f t="shared" si="0"/>
        <v>31322.335200000001</v>
      </c>
    </row>
    <row r="32" spans="1:16" ht="12.5" x14ac:dyDescent="0.25">
      <c r="A32" s="25">
        <v>61</v>
      </c>
      <c r="B32" s="49" t="s">
        <v>35</v>
      </c>
      <c r="C32" s="25" t="s">
        <v>13</v>
      </c>
      <c r="D32" s="27">
        <v>0</v>
      </c>
      <c r="E32" s="28">
        <v>35</v>
      </c>
      <c r="F32" s="28">
        <v>33</v>
      </c>
      <c r="G32" s="29">
        <v>68</v>
      </c>
      <c r="H32" s="29">
        <v>571746.576</v>
      </c>
      <c r="I32" s="47"/>
      <c r="J32" s="27">
        <v>4</v>
      </c>
      <c r="K32" s="28">
        <v>19</v>
      </c>
      <c r="L32" s="28">
        <v>19</v>
      </c>
      <c r="M32" s="29">
        <v>42</v>
      </c>
      <c r="N32" s="29">
        <v>333198.01540799998</v>
      </c>
      <c r="P32" s="51">
        <f t="shared" si="0"/>
        <v>238548.56059200002</v>
      </c>
    </row>
    <row r="33" spans="1:16" ht="12.5" x14ac:dyDescent="0.25">
      <c r="A33" s="25">
        <v>69</v>
      </c>
      <c r="B33" s="49" t="s">
        <v>36</v>
      </c>
      <c r="C33" s="25" t="s">
        <v>13</v>
      </c>
      <c r="D33" s="27">
        <v>1</v>
      </c>
      <c r="E33" s="28">
        <v>19</v>
      </c>
      <c r="F33" s="28">
        <v>15</v>
      </c>
      <c r="G33" s="29">
        <v>35</v>
      </c>
      <c r="H33" s="29">
        <v>283984.83120000002</v>
      </c>
      <c r="I33" s="47"/>
      <c r="J33" s="27">
        <v>0</v>
      </c>
      <c r="K33" s="28">
        <v>4</v>
      </c>
      <c r="L33" s="28">
        <v>5</v>
      </c>
      <c r="M33" s="29">
        <v>9</v>
      </c>
      <c r="N33" s="29">
        <v>76736.465280000004</v>
      </c>
      <c r="P33" s="51">
        <f t="shared" si="0"/>
        <v>207248.36592000001</v>
      </c>
    </row>
    <row r="34" spans="1:16" ht="12.5" x14ac:dyDescent="0.25">
      <c r="A34" s="25">
        <v>71</v>
      </c>
      <c r="B34" s="49" t="s">
        <v>37</v>
      </c>
      <c r="C34" s="25" t="s">
        <v>13</v>
      </c>
      <c r="D34" s="27">
        <v>0</v>
      </c>
      <c r="E34" s="28">
        <v>1</v>
      </c>
      <c r="F34" s="28">
        <v>23</v>
      </c>
      <c r="G34" s="29">
        <v>24</v>
      </c>
      <c r="H34" s="29">
        <v>246150.57599999997</v>
      </c>
      <c r="I34" s="47"/>
      <c r="J34" s="27">
        <v>1</v>
      </c>
      <c r="K34" s="28">
        <v>9</v>
      </c>
      <c r="L34" s="28">
        <v>4</v>
      </c>
      <c r="M34" s="29">
        <v>14</v>
      </c>
      <c r="N34" s="29">
        <v>104255.8392</v>
      </c>
      <c r="P34" s="51">
        <f t="shared" si="0"/>
        <v>141894.73679999996</v>
      </c>
    </row>
    <row r="35" spans="1:16" ht="12.5" x14ac:dyDescent="0.25">
      <c r="A35" s="25">
        <v>72</v>
      </c>
      <c r="B35" s="49" t="s">
        <v>38</v>
      </c>
      <c r="C35" s="25" t="s">
        <v>13</v>
      </c>
      <c r="D35" s="27">
        <v>0</v>
      </c>
      <c r="E35" s="28">
        <v>0</v>
      </c>
      <c r="F35" s="28">
        <v>0</v>
      </c>
      <c r="G35" s="29">
        <v>0</v>
      </c>
      <c r="H35" s="29">
        <v>0</v>
      </c>
      <c r="I35" s="47"/>
      <c r="J35" s="27">
        <v>0</v>
      </c>
      <c r="K35" s="28">
        <v>0</v>
      </c>
      <c r="L35" s="28">
        <v>0</v>
      </c>
      <c r="M35" s="29">
        <v>0</v>
      </c>
      <c r="N35" s="29">
        <v>0</v>
      </c>
      <c r="P35" s="51">
        <f t="shared" si="0"/>
        <v>0</v>
      </c>
    </row>
    <row r="36" spans="1:16" ht="12.5" x14ac:dyDescent="0.25">
      <c r="A36" s="25">
        <v>74</v>
      </c>
      <c r="B36" s="49" t="s">
        <v>39</v>
      </c>
      <c r="C36" s="25" t="s">
        <v>13</v>
      </c>
      <c r="D36" s="27">
        <v>0</v>
      </c>
      <c r="E36" s="28">
        <v>1</v>
      </c>
      <c r="F36" s="28">
        <v>0</v>
      </c>
      <c r="G36" s="29">
        <v>1</v>
      </c>
      <c r="H36" s="29">
        <v>6511.92</v>
      </c>
      <c r="I36" s="47"/>
      <c r="J36" s="27">
        <v>0</v>
      </c>
      <c r="K36" s="28">
        <v>0</v>
      </c>
      <c r="L36" s="28">
        <v>0</v>
      </c>
      <c r="M36" s="29">
        <v>0</v>
      </c>
      <c r="N36" s="29">
        <v>0</v>
      </c>
      <c r="P36" s="51">
        <f t="shared" si="0"/>
        <v>6511.92</v>
      </c>
    </row>
    <row r="37" spans="1:16" ht="12.5" x14ac:dyDescent="0.25">
      <c r="A37" s="25">
        <v>75</v>
      </c>
      <c r="B37" s="49" t="s">
        <v>40</v>
      </c>
      <c r="C37" s="25" t="s">
        <v>13</v>
      </c>
      <c r="D37" s="27">
        <v>4</v>
      </c>
      <c r="E37" s="28">
        <v>10</v>
      </c>
      <c r="F37" s="28">
        <v>8</v>
      </c>
      <c r="G37" s="29">
        <v>22</v>
      </c>
      <c r="H37" s="29">
        <v>164360.86079999999</v>
      </c>
      <c r="I37" s="47"/>
      <c r="J37" s="27">
        <v>0</v>
      </c>
      <c r="K37" s="28">
        <v>13</v>
      </c>
      <c r="L37" s="28">
        <v>13</v>
      </c>
      <c r="M37" s="29">
        <v>26</v>
      </c>
      <c r="N37" s="29">
        <v>217211.60351999998</v>
      </c>
      <c r="P37" s="51">
        <f t="shared" si="0"/>
        <v>-52850.74271999998</v>
      </c>
    </row>
    <row r="38" spans="1:16" ht="12.5" x14ac:dyDescent="0.25">
      <c r="A38" s="25">
        <v>77</v>
      </c>
      <c r="B38" s="49" t="s">
        <v>41</v>
      </c>
      <c r="C38" s="25" t="s">
        <v>13</v>
      </c>
      <c r="D38" s="27">
        <v>0</v>
      </c>
      <c r="E38" s="28">
        <v>11</v>
      </c>
      <c r="F38" s="28">
        <v>10</v>
      </c>
      <c r="G38" s="29">
        <v>21</v>
      </c>
      <c r="H38" s="29">
        <v>175821.84</v>
      </c>
      <c r="I38" s="47"/>
      <c r="J38" s="27">
        <v>0</v>
      </c>
      <c r="K38" s="28">
        <v>2</v>
      </c>
      <c r="L38" s="28">
        <v>9</v>
      </c>
      <c r="M38" s="29">
        <v>11</v>
      </c>
      <c r="N38" s="29">
        <v>104529.33983999999</v>
      </c>
      <c r="P38" s="51">
        <f t="shared" si="0"/>
        <v>71292.500160000011</v>
      </c>
    </row>
    <row r="39" spans="1:16" ht="12.5" x14ac:dyDescent="0.25">
      <c r="A39" s="25">
        <v>78</v>
      </c>
      <c r="B39" s="49" t="s">
        <v>42</v>
      </c>
      <c r="C39" s="25" t="s">
        <v>13</v>
      </c>
      <c r="D39" s="27">
        <v>5</v>
      </c>
      <c r="E39" s="28">
        <v>30</v>
      </c>
      <c r="F39" s="28">
        <v>6</v>
      </c>
      <c r="G39" s="29">
        <v>41</v>
      </c>
      <c r="H39" s="29">
        <v>277733.38800000004</v>
      </c>
      <c r="I39" s="47"/>
      <c r="J39" s="27">
        <v>1</v>
      </c>
      <c r="K39" s="28">
        <v>9</v>
      </c>
      <c r="L39" s="28">
        <v>9</v>
      </c>
      <c r="M39" s="29">
        <v>19</v>
      </c>
      <c r="N39" s="29">
        <v>154471.859088</v>
      </c>
      <c r="P39" s="51">
        <f t="shared" si="0"/>
        <v>123261.52891200004</v>
      </c>
    </row>
    <row r="40" spans="1:16" ht="12.5" x14ac:dyDescent="0.25">
      <c r="A40" s="25">
        <v>79</v>
      </c>
      <c r="B40" s="49" t="s">
        <v>43</v>
      </c>
      <c r="C40" s="25" t="s">
        <v>13</v>
      </c>
      <c r="D40" s="27">
        <v>0</v>
      </c>
      <c r="E40" s="28">
        <v>3</v>
      </c>
      <c r="F40" s="28">
        <v>19</v>
      </c>
      <c r="G40" s="29">
        <v>22</v>
      </c>
      <c r="H40" s="29">
        <v>217498.12800000003</v>
      </c>
      <c r="I40" s="47"/>
      <c r="J40" s="27">
        <v>2</v>
      </c>
      <c r="K40" s="28">
        <v>8</v>
      </c>
      <c r="L40" s="28">
        <v>16</v>
      </c>
      <c r="M40" s="29">
        <v>26</v>
      </c>
      <c r="N40" s="29">
        <v>224478.90623999998</v>
      </c>
      <c r="P40" s="51">
        <f t="shared" si="0"/>
        <v>-6980.778239999956</v>
      </c>
    </row>
    <row r="41" spans="1:16" ht="12.5" x14ac:dyDescent="0.25">
      <c r="A41" s="25">
        <v>81</v>
      </c>
      <c r="B41" s="49" t="s">
        <v>44</v>
      </c>
      <c r="C41" s="25" t="s">
        <v>13</v>
      </c>
      <c r="D41" s="27">
        <v>0</v>
      </c>
      <c r="E41" s="28">
        <v>3</v>
      </c>
      <c r="F41" s="28">
        <v>8</v>
      </c>
      <c r="G41" s="29">
        <v>11</v>
      </c>
      <c r="H41" s="29">
        <v>102888.33600000001</v>
      </c>
      <c r="I41" s="47"/>
      <c r="J41" s="27">
        <v>3</v>
      </c>
      <c r="K41" s="28">
        <v>8</v>
      </c>
      <c r="L41" s="28">
        <v>10</v>
      </c>
      <c r="M41" s="29">
        <v>21</v>
      </c>
      <c r="N41" s="29">
        <v>165702.31632000001</v>
      </c>
      <c r="P41" s="51">
        <f t="shared" si="0"/>
        <v>-62813.980320000002</v>
      </c>
    </row>
    <row r="42" spans="1:16" ht="12.5" x14ac:dyDescent="0.25">
      <c r="A42" s="25">
        <v>82</v>
      </c>
      <c r="B42" s="49" t="s">
        <v>45</v>
      </c>
      <c r="C42" s="25" t="s">
        <v>13</v>
      </c>
      <c r="D42" s="27">
        <v>0</v>
      </c>
      <c r="E42" s="28">
        <v>12</v>
      </c>
      <c r="F42" s="28">
        <v>12</v>
      </c>
      <c r="G42" s="29">
        <v>24</v>
      </c>
      <c r="H42" s="29">
        <v>203171.90400000001</v>
      </c>
      <c r="I42" s="47"/>
      <c r="J42" s="27">
        <v>0</v>
      </c>
      <c r="K42" s="28">
        <v>11</v>
      </c>
      <c r="L42" s="28">
        <v>13</v>
      </c>
      <c r="M42" s="29">
        <v>24</v>
      </c>
      <c r="N42" s="29">
        <v>205828.76736</v>
      </c>
      <c r="P42" s="51">
        <f t="shared" si="0"/>
        <v>-2656.8633599999885</v>
      </c>
    </row>
    <row r="43" spans="1:16" ht="12.5" x14ac:dyDescent="0.25">
      <c r="A43" s="25">
        <v>86</v>
      </c>
      <c r="B43" s="49" t="s">
        <v>46</v>
      </c>
      <c r="C43" s="25" t="s">
        <v>13</v>
      </c>
      <c r="D43" s="27">
        <v>1</v>
      </c>
      <c r="E43" s="28">
        <v>14</v>
      </c>
      <c r="F43" s="28">
        <v>18</v>
      </c>
      <c r="G43" s="29">
        <v>33</v>
      </c>
      <c r="H43" s="29">
        <v>282682.4472</v>
      </c>
      <c r="I43" s="47"/>
      <c r="J43" s="27">
        <v>2</v>
      </c>
      <c r="K43" s="28">
        <v>19</v>
      </c>
      <c r="L43" s="28">
        <v>117</v>
      </c>
      <c r="M43" s="29">
        <v>138</v>
      </c>
      <c r="N43" s="29">
        <v>1347811.1539199997</v>
      </c>
      <c r="P43" s="51">
        <f t="shared" si="0"/>
        <v>-1065128.7067199997</v>
      </c>
    </row>
    <row r="44" spans="1:16" ht="12.5" x14ac:dyDescent="0.25">
      <c r="A44" s="25">
        <v>90</v>
      </c>
      <c r="B44" s="49" t="s">
        <v>47</v>
      </c>
      <c r="C44" s="25" t="s">
        <v>13</v>
      </c>
      <c r="D44" s="27">
        <v>0</v>
      </c>
      <c r="E44" s="28">
        <v>5</v>
      </c>
      <c r="F44" s="28">
        <v>2</v>
      </c>
      <c r="G44" s="29">
        <v>7</v>
      </c>
      <c r="H44" s="29">
        <v>53397.744000000006</v>
      </c>
      <c r="I44" s="47"/>
      <c r="J44" s="27">
        <v>0</v>
      </c>
      <c r="K44" s="28">
        <v>1</v>
      </c>
      <c r="L44" s="28">
        <v>0</v>
      </c>
      <c r="M44" s="29">
        <v>1</v>
      </c>
      <c r="N44" s="29">
        <v>6511.92</v>
      </c>
      <c r="P44" s="51">
        <f t="shared" si="0"/>
        <v>46885.824000000008</v>
      </c>
    </row>
    <row r="45" spans="1:16" ht="12.5" x14ac:dyDescent="0.25">
      <c r="A45" s="25">
        <v>91</v>
      </c>
      <c r="B45" s="49" t="s">
        <v>48</v>
      </c>
      <c r="C45" s="25" t="s">
        <v>13</v>
      </c>
      <c r="D45" s="27">
        <v>43</v>
      </c>
      <c r="E45" s="28">
        <v>208</v>
      </c>
      <c r="F45" s="28">
        <v>243</v>
      </c>
      <c r="G45" s="29">
        <v>494</v>
      </c>
      <c r="H45" s="29">
        <v>4057121.5176000004</v>
      </c>
      <c r="I45" s="47"/>
      <c r="J45" s="27">
        <v>290</v>
      </c>
      <c r="K45" s="28">
        <v>2962</v>
      </c>
      <c r="L45" s="28">
        <v>5791</v>
      </c>
      <c r="M45" s="29">
        <v>9043</v>
      </c>
      <c r="N45" s="29">
        <v>76241126.968511999</v>
      </c>
      <c r="P45" s="51">
        <f t="shared" si="0"/>
        <v>-72184005.450911999</v>
      </c>
    </row>
    <row r="46" spans="1:16" ht="12.5" x14ac:dyDescent="0.25">
      <c r="A46" s="25">
        <v>92</v>
      </c>
      <c r="B46" s="49" t="s">
        <v>49</v>
      </c>
      <c r="C46" s="25" t="s">
        <v>13</v>
      </c>
      <c r="D46" s="27">
        <v>30</v>
      </c>
      <c r="E46" s="28">
        <v>140</v>
      </c>
      <c r="F46" s="28">
        <v>167</v>
      </c>
      <c r="G46" s="29">
        <v>337</v>
      </c>
      <c r="H46" s="29">
        <v>2770821.9600000004</v>
      </c>
      <c r="I46" s="47"/>
      <c r="J46" s="27">
        <v>43</v>
      </c>
      <c r="K46" s="28">
        <v>480</v>
      </c>
      <c r="L46" s="28">
        <v>572</v>
      </c>
      <c r="M46" s="29">
        <v>1095</v>
      </c>
      <c r="N46" s="29">
        <v>8942748.1048800014</v>
      </c>
      <c r="P46" s="51">
        <f t="shared" si="0"/>
        <v>-6171926.1448800005</v>
      </c>
    </row>
    <row r="47" spans="1:16" ht="12.5" x14ac:dyDescent="0.25">
      <c r="A47" s="25">
        <v>97</v>
      </c>
      <c r="B47" s="49" t="s">
        <v>50</v>
      </c>
      <c r="C47" s="25" t="s">
        <v>13</v>
      </c>
      <c r="D47" s="27">
        <v>0</v>
      </c>
      <c r="E47" s="28">
        <v>0</v>
      </c>
      <c r="F47" s="28">
        <v>14</v>
      </c>
      <c r="G47" s="29">
        <v>14</v>
      </c>
      <c r="H47" s="29">
        <v>145867.00799999997</v>
      </c>
      <c r="I47" s="47"/>
      <c r="J47" s="27">
        <v>2</v>
      </c>
      <c r="K47" s="28">
        <v>5</v>
      </c>
      <c r="L47" s="28">
        <v>2</v>
      </c>
      <c r="M47" s="29">
        <v>9</v>
      </c>
      <c r="N47" s="29">
        <v>59072.231088</v>
      </c>
      <c r="P47" s="51">
        <f t="shared" si="0"/>
        <v>86794.776911999972</v>
      </c>
    </row>
    <row r="48" spans="1:16" ht="12.5" x14ac:dyDescent="0.25">
      <c r="A48" s="25">
        <v>98</v>
      </c>
      <c r="B48" s="49" t="s">
        <v>51</v>
      </c>
      <c r="C48" s="25" t="s">
        <v>13</v>
      </c>
      <c r="D48" s="27">
        <v>3</v>
      </c>
      <c r="E48" s="28">
        <v>55</v>
      </c>
      <c r="F48" s="28">
        <v>43</v>
      </c>
      <c r="G48" s="29">
        <v>101</v>
      </c>
      <c r="H48" s="29">
        <v>818092.50959999987</v>
      </c>
      <c r="I48" s="47"/>
      <c r="J48" s="27">
        <v>5</v>
      </c>
      <c r="K48" s="28">
        <v>73</v>
      </c>
      <c r="L48" s="28">
        <v>312</v>
      </c>
      <c r="M48" s="29">
        <v>390</v>
      </c>
      <c r="N48" s="29">
        <v>3691981.2322080014</v>
      </c>
      <c r="P48" s="51">
        <f t="shared" si="0"/>
        <v>-2873888.7226080014</v>
      </c>
    </row>
    <row r="49" spans="1:16" ht="12.5" x14ac:dyDescent="0.25">
      <c r="A49" s="25">
        <v>99</v>
      </c>
      <c r="B49" s="49" t="s">
        <v>52</v>
      </c>
      <c r="C49" s="25" t="s">
        <v>13</v>
      </c>
      <c r="D49" s="27">
        <v>0</v>
      </c>
      <c r="E49" s="28">
        <v>3</v>
      </c>
      <c r="F49" s="28">
        <v>3</v>
      </c>
      <c r="G49" s="29">
        <v>6</v>
      </c>
      <c r="H49" s="29">
        <v>50792.976000000002</v>
      </c>
      <c r="I49" s="47"/>
      <c r="J49" s="27">
        <v>1</v>
      </c>
      <c r="K49" s="28">
        <v>8</v>
      </c>
      <c r="L49" s="28">
        <v>5</v>
      </c>
      <c r="M49" s="29">
        <v>14</v>
      </c>
      <c r="N49" s="29">
        <v>107537.84688</v>
      </c>
      <c r="P49" s="51">
        <f t="shared" si="0"/>
        <v>-56744.870879999995</v>
      </c>
    </row>
    <row r="50" spans="1:16" ht="12.5" x14ac:dyDescent="0.25">
      <c r="A50" s="25">
        <v>102</v>
      </c>
      <c r="B50" s="49" t="s">
        <v>53</v>
      </c>
      <c r="C50" s="25" t="s">
        <v>13</v>
      </c>
      <c r="D50" s="27">
        <v>1</v>
      </c>
      <c r="E50" s="28">
        <v>17</v>
      </c>
      <c r="F50" s="28">
        <v>16</v>
      </c>
      <c r="G50" s="29">
        <v>34</v>
      </c>
      <c r="H50" s="29">
        <v>281380.06319999998</v>
      </c>
      <c r="I50" s="47"/>
      <c r="J50" s="27">
        <v>1</v>
      </c>
      <c r="K50" s="28">
        <v>3</v>
      </c>
      <c r="L50" s="28">
        <v>7</v>
      </c>
      <c r="M50" s="29">
        <v>11</v>
      </c>
      <c r="N50" s="29">
        <v>95191.24656</v>
      </c>
      <c r="P50" s="51">
        <f t="shared" si="0"/>
        <v>186188.81663999998</v>
      </c>
    </row>
    <row r="51" spans="1:16" ht="12.5" x14ac:dyDescent="0.25">
      <c r="A51" s="25">
        <v>103</v>
      </c>
      <c r="B51" s="49" t="s">
        <v>54</v>
      </c>
      <c r="C51" s="25" t="s">
        <v>13</v>
      </c>
      <c r="D51" s="27">
        <v>2</v>
      </c>
      <c r="E51" s="28">
        <v>3</v>
      </c>
      <c r="F51" s="28">
        <v>3</v>
      </c>
      <c r="G51" s="29">
        <v>8</v>
      </c>
      <c r="H51" s="29">
        <v>58737.518400000001</v>
      </c>
      <c r="I51" s="47"/>
      <c r="J51" s="27">
        <v>0</v>
      </c>
      <c r="K51" s="28">
        <v>1</v>
      </c>
      <c r="L51" s="28">
        <v>2</v>
      </c>
      <c r="M51" s="29">
        <v>3</v>
      </c>
      <c r="N51" s="29">
        <v>27350.063999999998</v>
      </c>
      <c r="P51" s="51">
        <f t="shared" si="0"/>
        <v>31387.454400000002</v>
      </c>
    </row>
    <row r="52" spans="1:16" ht="12.5" x14ac:dyDescent="0.25">
      <c r="A52" s="25">
        <v>105</v>
      </c>
      <c r="B52" s="49" t="s">
        <v>55</v>
      </c>
      <c r="C52" s="25" t="s">
        <v>13</v>
      </c>
      <c r="D52" s="27">
        <v>0</v>
      </c>
      <c r="E52" s="28">
        <v>2</v>
      </c>
      <c r="F52" s="28">
        <v>0</v>
      </c>
      <c r="G52" s="29">
        <v>2</v>
      </c>
      <c r="H52" s="29">
        <v>13023.84</v>
      </c>
      <c r="I52" s="47"/>
      <c r="J52" s="27">
        <v>1</v>
      </c>
      <c r="K52" s="28">
        <v>0</v>
      </c>
      <c r="L52" s="28">
        <v>1</v>
      </c>
      <c r="M52" s="29">
        <v>2</v>
      </c>
      <c r="N52" s="29">
        <v>14391.343199999999</v>
      </c>
      <c r="P52" s="51">
        <f t="shared" si="0"/>
        <v>-1367.5031999999992</v>
      </c>
    </row>
    <row r="53" spans="1:16" ht="12.5" x14ac:dyDescent="0.25">
      <c r="A53" s="25">
        <v>106</v>
      </c>
      <c r="B53" s="49" t="s">
        <v>56</v>
      </c>
      <c r="C53" s="25" t="s">
        <v>13</v>
      </c>
      <c r="D53" s="27">
        <v>4</v>
      </c>
      <c r="E53" s="28">
        <v>53</v>
      </c>
      <c r="F53" s="28">
        <v>88</v>
      </c>
      <c r="G53" s="29">
        <v>145</v>
      </c>
      <c r="H53" s="29">
        <v>1277899.1808</v>
      </c>
      <c r="I53" s="47"/>
      <c r="J53" s="27">
        <v>7</v>
      </c>
      <c r="K53" s="28">
        <v>34</v>
      </c>
      <c r="L53" s="28">
        <v>92</v>
      </c>
      <c r="M53" s="29">
        <v>133</v>
      </c>
      <c r="N53" s="29">
        <v>1204874.5099200003</v>
      </c>
      <c r="P53" s="51">
        <f t="shared" si="0"/>
        <v>73024.670879999641</v>
      </c>
    </row>
    <row r="54" spans="1:16" ht="12.5" x14ac:dyDescent="0.25">
      <c r="A54" s="25">
        <v>108</v>
      </c>
      <c r="B54" s="49" t="s">
        <v>57</v>
      </c>
      <c r="C54" s="25" t="s">
        <v>13</v>
      </c>
      <c r="D54" s="27">
        <v>0</v>
      </c>
      <c r="E54" s="28">
        <v>12</v>
      </c>
      <c r="F54" s="28">
        <v>13</v>
      </c>
      <c r="G54" s="29">
        <v>25</v>
      </c>
      <c r="H54" s="29">
        <v>213590.976</v>
      </c>
      <c r="I54" s="47"/>
      <c r="J54" s="27">
        <v>0</v>
      </c>
      <c r="K54" s="28">
        <v>21</v>
      </c>
      <c r="L54" s="28">
        <v>16</v>
      </c>
      <c r="M54" s="29">
        <v>37</v>
      </c>
      <c r="N54" s="29">
        <v>298923.17567999999</v>
      </c>
      <c r="P54" s="51">
        <f t="shared" si="0"/>
        <v>-85332.199679999991</v>
      </c>
    </row>
    <row r="55" spans="1:16" ht="12.5" x14ac:dyDescent="0.25">
      <c r="A55" s="25">
        <v>109</v>
      </c>
      <c r="B55" s="49" t="s">
        <v>58</v>
      </c>
      <c r="C55" s="25" t="s">
        <v>13</v>
      </c>
      <c r="D55" s="27">
        <v>0</v>
      </c>
      <c r="E55" s="28">
        <v>45</v>
      </c>
      <c r="F55" s="28">
        <v>62</v>
      </c>
      <c r="G55" s="29">
        <v>107</v>
      </c>
      <c r="H55" s="29">
        <v>939018.86400000029</v>
      </c>
      <c r="I55" s="47"/>
      <c r="J55" s="27">
        <v>5</v>
      </c>
      <c r="K55" s="28">
        <v>42</v>
      </c>
      <c r="L55" s="28">
        <v>45</v>
      </c>
      <c r="M55" s="29">
        <v>92</v>
      </c>
      <c r="N55" s="29">
        <v>754171.50288000004</v>
      </c>
      <c r="P55" s="51">
        <f t="shared" si="0"/>
        <v>184847.36112000025</v>
      </c>
    </row>
    <row r="56" spans="1:16" ht="12.5" x14ac:dyDescent="0.25">
      <c r="A56" s="25">
        <v>111</v>
      </c>
      <c r="B56" s="49" t="s">
        <v>59</v>
      </c>
      <c r="C56" s="25" t="s">
        <v>13</v>
      </c>
      <c r="D56" s="27">
        <v>4</v>
      </c>
      <c r="E56" s="28">
        <v>31</v>
      </c>
      <c r="F56" s="28">
        <v>19</v>
      </c>
      <c r="G56" s="29">
        <v>54</v>
      </c>
      <c r="H56" s="29">
        <v>415720.97279999999</v>
      </c>
      <c r="I56" s="47"/>
      <c r="J56" s="27">
        <v>1</v>
      </c>
      <c r="K56" s="28">
        <v>12</v>
      </c>
      <c r="L56" s="28">
        <v>24</v>
      </c>
      <c r="M56" s="29">
        <v>37</v>
      </c>
      <c r="N56" s="29">
        <v>331782.32400000002</v>
      </c>
      <c r="P56" s="51">
        <f t="shared" si="0"/>
        <v>83938.648799999966</v>
      </c>
    </row>
    <row r="57" spans="1:16" ht="12.5" x14ac:dyDescent="0.25">
      <c r="A57" s="25">
        <v>139</v>
      </c>
      <c r="B57" s="49" t="s">
        <v>60</v>
      </c>
      <c r="C57" s="25" t="s">
        <v>13</v>
      </c>
      <c r="D57" s="27">
        <v>1</v>
      </c>
      <c r="E57" s="28">
        <v>3</v>
      </c>
      <c r="F57" s="28">
        <v>10</v>
      </c>
      <c r="G57" s="29">
        <v>14</v>
      </c>
      <c r="H57" s="29">
        <v>127698.7512</v>
      </c>
      <c r="I57" s="47"/>
      <c r="J57" s="27">
        <v>1</v>
      </c>
      <c r="K57" s="28">
        <v>4</v>
      </c>
      <c r="L57" s="28">
        <v>5</v>
      </c>
      <c r="M57" s="29">
        <v>10</v>
      </c>
      <c r="N57" s="29">
        <v>82115.311199999996</v>
      </c>
      <c r="P57" s="51">
        <f t="shared" si="0"/>
        <v>45583.44</v>
      </c>
    </row>
    <row r="58" spans="1:16" ht="12.5" x14ac:dyDescent="0.25">
      <c r="A58" s="25">
        <v>140</v>
      </c>
      <c r="B58" s="49" t="s">
        <v>61</v>
      </c>
      <c r="C58" s="25" t="s">
        <v>13</v>
      </c>
      <c r="D58" s="27">
        <v>2</v>
      </c>
      <c r="E58" s="28">
        <v>19</v>
      </c>
      <c r="F58" s="28">
        <v>17</v>
      </c>
      <c r="G58" s="29">
        <v>38</v>
      </c>
      <c r="H58" s="29">
        <v>308795.2464</v>
      </c>
      <c r="I58" s="47"/>
      <c r="J58" s="27">
        <v>3</v>
      </c>
      <c r="K58" s="28">
        <v>17</v>
      </c>
      <c r="L58" s="28">
        <v>21</v>
      </c>
      <c r="M58" s="29">
        <v>41</v>
      </c>
      <c r="N58" s="29">
        <v>338919.38832000003</v>
      </c>
      <c r="P58" s="51">
        <f t="shared" si="0"/>
        <v>-30124.141920000024</v>
      </c>
    </row>
    <row r="59" spans="1:16" ht="12.5" x14ac:dyDescent="0.25">
      <c r="A59" s="25">
        <v>142</v>
      </c>
      <c r="B59" s="49" t="s">
        <v>62</v>
      </c>
      <c r="C59" s="25" t="s">
        <v>13</v>
      </c>
      <c r="D59" s="27">
        <v>2</v>
      </c>
      <c r="E59" s="28">
        <v>14</v>
      </c>
      <c r="F59" s="28">
        <v>40</v>
      </c>
      <c r="G59" s="29">
        <v>56</v>
      </c>
      <c r="H59" s="29">
        <v>515874.30240000004</v>
      </c>
      <c r="I59" s="47"/>
      <c r="J59" s="27">
        <v>0</v>
      </c>
      <c r="K59" s="28">
        <v>7</v>
      </c>
      <c r="L59" s="28">
        <v>14</v>
      </c>
      <c r="M59" s="29">
        <v>21</v>
      </c>
      <c r="N59" s="29">
        <v>185902.29215999995</v>
      </c>
      <c r="P59" s="51">
        <f t="shared" si="0"/>
        <v>329972.01024000009</v>
      </c>
    </row>
    <row r="60" spans="1:16" ht="12.5" x14ac:dyDescent="0.25">
      <c r="A60" s="25">
        <v>143</v>
      </c>
      <c r="B60" s="49" t="s">
        <v>63</v>
      </c>
      <c r="C60" s="25" t="s">
        <v>13</v>
      </c>
      <c r="D60" s="27">
        <v>2</v>
      </c>
      <c r="E60" s="28">
        <v>17</v>
      </c>
      <c r="F60" s="28">
        <v>19</v>
      </c>
      <c r="G60" s="29">
        <v>38</v>
      </c>
      <c r="H60" s="29">
        <v>316609.55039999995</v>
      </c>
      <c r="I60" s="47"/>
      <c r="J60" s="27">
        <v>0</v>
      </c>
      <c r="K60" s="28">
        <v>2</v>
      </c>
      <c r="L60" s="28">
        <v>5</v>
      </c>
      <c r="M60" s="29">
        <v>7</v>
      </c>
      <c r="N60" s="29">
        <v>65119.199999999997</v>
      </c>
      <c r="P60" s="51">
        <f t="shared" si="0"/>
        <v>251490.35039999994</v>
      </c>
    </row>
    <row r="61" spans="1:16" ht="12.5" x14ac:dyDescent="0.25">
      <c r="A61" s="25">
        <v>145</v>
      </c>
      <c r="B61" s="49" t="s">
        <v>64</v>
      </c>
      <c r="C61" s="25" t="s">
        <v>13</v>
      </c>
      <c r="D61" s="27">
        <v>3</v>
      </c>
      <c r="E61" s="28">
        <v>18</v>
      </c>
      <c r="F61" s="28">
        <v>11</v>
      </c>
      <c r="G61" s="29">
        <v>32</v>
      </c>
      <c r="H61" s="29">
        <v>243741.16560000001</v>
      </c>
      <c r="I61" s="47"/>
      <c r="J61" s="27">
        <v>0</v>
      </c>
      <c r="K61" s="28">
        <v>12</v>
      </c>
      <c r="L61" s="28">
        <v>20</v>
      </c>
      <c r="M61" s="29">
        <v>32</v>
      </c>
      <c r="N61" s="29">
        <v>282851.75712000002</v>
      </c>
      <c r="P61" s="51">
        <f t="shared" si="0"/>
        <v>-39110.591520000016</v>
      </c>
    </row>
    <row r="62" spans="1:16" ht="12.5" x14ac:dyDescent="0.25">
      <c r="A62" s="25">
        <v>146</v>
      </c>
      <c r="B62" s="49" t="s">
        <v>65</v>
      </c>
      <c r="C62" s="25" t="s">
        <v>13</v>
      </c>
      <c r="D62" s="27">
        <v>0</v>
      </c>
      <c r="E62" s="28">
        <v>7</v>
      </c>
      <c r="F62" s="28">
        <v>4</v>
      </c>
      <c r="G62" s="29">
        <v>11</v>
      </c>
      <c r="H62" s="29">
        <v>87259.728000000003</v>
      </c>
      <c r="I62" s="47"/>
      <c r="J62" s="27">
        <v>0</v>
      </c>
      <c r="K62" s="28">
        <v>3</v>
      </c>
      <c r="L62" s="28">
        <v>2</v>
      </c>
      <c r="M62" s="29">
        <v>5</v>
      </c>
      <c r="N62" s="29">
        <v>40373.904000000002</v>
      </c>
      <c r="P62" s="51">
        <f t="shared" si="0"/>
        <v>46885.824000000001</v>
      </c>
    </row>
    <row r="63" spans="1:16" ht="12.5" x14ac:dyDescent="0.25">
      <c r="A63" s="25">
        <v>148</v>
      </c>
      <c r="B63" s="49" t="s">
        <v>66</v>
      </c>
      <c r="C63" s="25" t="s">
        <v>13</v>
      </c>
      <c r="D63" s="27">
        <v>1</v>
      </c>
      <c r="E63" s="28">
        <v>5</v>
      </c>
      <c r="F63" s="28">
        <v>1</v>
      </c>
      <c r="G63" s="29">
        <v>7</v>
      </c>
      <c r="H63" s="29">
        <v>46950.943200000002</v>
      </c>
      <c r="I63" s="47"/>
      <c r="J63" s="27">
        <v>0</v>
      </c>
      <c r="K63" s="28">
        <v>4</v>
      </c>
      <c r="L63" s="28">
        <v>2</v>
      </c>
      <c r="M63" s="29">
        <v>6</v>
      </c>
      <c r="N63" s="29">
        <v>46885.824000000001</v>
      </c>
      <c r="P63" s="51">
        <f t="shared" si="0"/>
        <v>65.119200000001001</v>
      </c>
    </row>
    <row r="64" spans="1:16" ht="12.5" x14ac:dyDescent="0.25">
      <c r="A64" s="25">
        <v>149</v>
      </c>
      <c r="B64" s="49" t="s">
        <v>67</v>
      </c>
      <c r="C64" s="25" t="s">
        <v>13</v>
      </c>
      <c r="D64" s="27">
        <v>4</v>
      </c>
      <c r="E64" s="28">
        <v>9</v>
      </c>
      <c r="F64" s="28">
        <v>0</v>
      </c>
      <c r="G64" s="29">
        <v>13</v>
      </c>
      <c r="H64" s="29">
        <v>74496.364799999996</v>
      </c>
      <c r="I64" s="47"/>
      <c r="J64" s="27">
        <v>0</v>
      </c>
      <c r="K64" s="28">
        <v>25</v>
      </c>
      <c r="L64" s="28">
        <v>211</v>
      </c>
      <c r="M64" s="29">
        <v>236</v>
      </c>
      <c r="N64" s="29">
        <v>2357627.6121600005</v>
      </c>
      <c r="P64" s="51">
        <f t="shared" si="0"/>
        <v>-2283131.2473600004</v>
      </c>
    </row>
    <row r="65" spans="1:16" ht="12.5" x14ac:dyDescent="0.25">
      <c r="A65" s="25">
        <v>151</v>
      </c>
      <c r="B65" s="49" t="s">
        <v>68</v>
      </c>
      <c r="C65" s="25" t="s">
        <v>13</v>
      </c>
      <c r="D65" s="27">
        <v>0</v>
      </c>
      <c r="E65" s="28">
        <v>2</v>
      </c>
      <c r="F65" s="28">
        <v>2</v>
      </c>
      <c r="G65" s="29">
        <v>4</v>
      </c>
      <c r="H65" s="29">
        <v>33861.983999999997</v>
      </c>
      <c r="I65" s="47"/>
      <c r="J65" s="27">
        <v>0</v>
      </c>
      <c r="K65" s="28">
        <v>2</v>
      </c>
      <c r="L65" s="28">
        <v>4</v>
      </c>
      <c r="M65" s="29">
        <v>6</v>
      </c>
      <c r="N65" s="29">
        <v>53449.839359999998</v>
      </c>
      <c r="P65" s="51">
        <f t="shared" si="0"/>
        <v>-19587.855360000001</v>
      </c>
    </row>
    <row r="66" spans="1:16" ht="12.5" x14ac:dyDescent="0.25">
      <c r="A66" s="25">
        <v>152</v>
      </c>
      <c r="B66" s="49" t="s">
        <v>69</v>
      </c>
      <c r="C66" s="25" t="s">
        <v>13</v>
      </c>
      <c r="D66" s="27">
        <v>3</v>
      </c>
      <c r="E66" s="28">
        <v>8</v>
      </c>
      <c r="F66" s="28">
        <v>9</v>
      </c>
      <c r="G66" s="29">
        <v>20</v>
      </c>
      <c r="H66" s="29">
        <v>157783.8216</v>
      </c>
      <c r="I66" s="47"/>
      <c r="J66" s="27">
        <v>0</v>
      </c>
      <c r="K66" s="28">
        <v>12</v>
      </c>
      <c r="L66" s="28">
        <v>6</v>
      </c>
      <c r="M66" s="29">
        <v>18</v>
      </c>
      <c r="N66" s="29">
        <v>140032.32768000002</v>
      </c>
      <c r="P66" s="51">
        <f t="shared" si="0"/>
        <v>17751.493919999979</v>
      </c>
    </row>
    <row r="67" spans="1:16" ht="12.5" x14ac:dyDescent="0.25">
      <c r="A67" s="25">
        <v>153</v>
      </c>
      <c r="B67" s="49" t="s">
        <v>70</v>
      </c>
      <c r="C67" s="25" t="s">
        <v>13</v>
      </c>
      <c r="D67" s="27">
        <v>2</v>
      </c>
      <c r="E67" s="28">
        <v>38</v>
      </c>
      <c r="F67" s="28">
        <v>22</v>
      </c>
      <c r="G67" s="29">
        <v>62</v>
      </c>
      <c r="H67" s="29">
        <v>484617.08640000003</v>
      </c>
      <c r="I67" s="47"/>
      <c r="J67" s="27">
        <v>17</v>
      </c>
      <c r="K67" s="28">
        <v>113</v>
      </c>
      <c r="L67" s="28">
        <v>66</v>
      </c>
      <c r="M67" s="29">
        <v>196</v>
      </c>
      <c r="N67" s="29">
        <v>1414708.1080799997</v>
      </c>
      <c r="P67" s="51">
        <f t="shared" si="0"/>
        <v>-930091.02167999966</v>
      </c>
    </row>
    <row r="68" spans="1:16" ht="12.5" x14ac:dyDescent="0.25">
      <c r="A68" s="25">
        <v>165</v>
      </c>
      <c r="B68" s="49" t="s">
        <v>71</v>
      </c>
      <c r="C68" s="25" t="s">
        <v>13</v>
      </c>
      <c r="D68" s="27">
        <v>2</v>
      </c>
      <c r="E68" s="28">
        <v>23</v>
      </c>
      <c r="F68" s="28">
        <v>28</v>
      </c>
      <c r="G68" s="29">
        <v>53</v>
      </c>
      <c r="H68" s="29">
        <v>449452.71840000001</v>
      </c>
      <c r="I68" s="47"/>
      <c r="J68" s="27">
        <v>0</v>
      </c>
      <c r="K68" s="28">
        <v>21</v>
      </c>
      <c r="L68" s="28">
        <v>27</v>
      </c>
      <c r="M68" s="29">
        <v>48</v>
      </c>
      <c r="N68" s="29">
        <v>413689.25375999999</v>
      </c>
      <c r="P68" s="51">
        <f t="shared" si="0"/>
        <v>35763.46464000002</v>
      </c>
    </row>
    <row r="69" spans="1:16" ht="12.5" x14ac:dyDescent="0.25">
      <c r="A69" s="25">
        <v>167</v>
      </c>
      <c r="B69" s="49" t="s">
        <v>72</v>
      </c>
      <c r="C69" s="25" t="s">
        <v>13</v>
      </c>
      <c r="D69" s="27">
        <v>0</v>
      </c>
      <c r="E69" s="28">
        <v>9</v>
      </c>
      <c r="F69" s="28">
        <v>23</v>
      </c>
      <c r="G69" s="29">
        <v>32</v>
      </c>
      <c r="H69" s="29">
        <v>298245.93599999999</v>
      </c>
      <c r="I69" s="47"/>
      <c r="J69" s="27">
        <v>25</v>
      </c>
      <c r="K69" s="28">
        <v>583</v>
      </c>
      <c r="L69" s="28">
        <v>338</v>
      </c>
      <c r="M69" s="29">
        <v>946</v>
      </c>
      <c r="N69" s="29">
        <v>7009960.7582879998</v>
      </c>
      <c r="P69" s="51">
        <f t="shared" si="0"/>
        <v>-6711714.822288</v>
      </c>
    </row>
    <row r="70" spans="1:16" ht="12.5" x14ac:dyDescent="0.25">
      <c r="A70" s="25">
        <v>169</v>
      </c>
      <c r="B70" s="49" t="s">
        <v>73</v>
      </c>
      <c r="C70" s="25" t="s">
        <v>13</v>
      </c>
      <c r="D70" s="27">
        <v>2</v>
      </c>
      <c r="E70" s="28">
        <v>7</v>
      </c>
      <c r="F70" s="28">
        <v>11</v>
      </c>
      <c r="G70" s="29">
        <v>20</v>
      </c>
      <c r="H70" s="29">
        <v>168137.77439999999</v>
      </c>
      <c r="I70" s="47"/>
      <c r="J70" s="27">
        <v>1</v>
      </c>
      <c r="K70" s="28">
        <v>8</v>
      </c>
      <c r="L70" s="28">
        <v>14</v>
      </c>
      <c r="M70" s="29">
        <v>23</v>
      </c>
      <c r="N70" s="29">
        <v>201934.63920000001</v>
      </c>
      <c r="P70" s="51">
        <f t="shared" si="0"/>
        <v>-33796.86480000001</v>
      </c>
    </row>
    <row r="71" spans="1:16" ht="12.5" x14ac:dyDescent="0.25">
      <c r="A71" s="25">
        <v>171</v>
      </c>
      <c r="B71" s="49" t="s">
        <v>74</v>
      </c>
      <c r="C71" s="25" t="s">
        <v>13</v>
      </c>
      <c r="D71" s="27">
        <v>0</v>
      </c>
      <c r="E71" s="28">
        <v>0</v>
      </c>
      <c r="F71" s="28">
        <v>5</v>
      </c>
      <c r="G71" s="29">
        <v>5</v>
      </c>
      <c r="H71" s="29">
        <v>52095.360000000001</v>
      </c>
      <c r="I71" s="47"/>
      <c r="J71" s="27">
        <v>2</v>
      </c>
      <c r="K71" s="28">
        <v>10</v>
      </c>
      <c r="L71" s="28">
        <v>7</v>
      </c>
      <c r="M71" s="29">
        <v>19</v>
      </c>
      <c r="N71" s="29">
        <v>145215.81599999999</v>
      </c>
      <c r="P71" s="51">
        <f t="shared" si="0"/>
        <v>-93120.455999999991</v>
      </c>
    </row>
    <row r="72" spans="1:16" ht="12.5" x14ac:dyDescent="0.25">
      <c r="A72" s="25">
        <v>172</v>
      </c>
      <c r="B72" s="49" t="s">
        <v>75</v>
      </c>
      <c r="C72" s="25" t="s">
        <v>13</v>
      </c>
      <c r="D72" s="27">
        <v>3</v>
      </c>
      <c r="E72" s="28">
        <v>14</v>
      </c>
      <c r="F72" s="28">
        <v>18</v>
      </c>
      <c r="G72" s="29">
        <v>35</v>
      </c>
      <c r="H72" s="29">
        <v>290626.98959999997</v>
      </c>
      <c r="I72" s="47"/>
      <c r="J72" s="27">
        <v>7</v>
      </c>
      <c r="K72" s="28">
        <v>29</v>
      </c>
      <c r="L72" s="28">
        <v>12</v>
      </c>
      <c r="M72" s="29">
        <v>48</v>
      </c>
      <c r="N72" s="29">
        <v>341289.72720000002</v>
      </c>
      <c r="P72" s="51">
        <f t="shared" si="0"/>
        <v>-50662.737600000051</v>
      </c>
    </row>
    <row r="73" spans="1:16" ht="12.5" x14ac:dyDescent="0.25">
      <c r="A73" s="25">
        <v>176</v>
      </c>
      <c r="B73" s="49" t="s">
        <v>76</v>
      </c>
      <c r="C73" s="25" t="s">
        <v>13</v>
      </c>
      <c r="D73" s="27">
        <v>0</v>
      </c>
      <c r="E73" s="28">
        <v>3</v>
      </c>
      <c r="F73" s="28">
        <v>5</v>
      </c>
      <c r="G73" s="29">
        <v>8</v>
      </c>
      <c r="H73" s="29">
        <v>71631.12</v>
      </c>
      <c r="I73" s="47"/>
      <c r="J73" s="27">
        <v>3</v>
      </c>
      <c r="K73" s="28">
        <v>22</v>
      </c>
      <c r="L73" s="28">
        <v>5</v>
      </c>
      <c r="M73" s="29">
        <v>30</v>
      </c>
      <c r="N73" s="29">
        <v>207274.41359999997</v>
      </c>
      <c r="P73" s="51">
        <f t="shared" si="0"/>
        <v>-135643.29359999998</v>
      </c>
    </row>
    <row r="74" spans="1:16" ht="12.5" x14ac:dyDescent="0.25">
      <c r="A74" s="25">
        <v>177</v>
      </c>
      <c r="B74" s="49" t="s">
        <v>77</v>
      </c>
      <c r="C74" s="25" t="s">
        <v>13</v>
      </c>
      <c r="D74" s="27">
        <v>0</v>
      </c>
      <c r="E74" s="28">
        <v>0</v>
      </c>
      <c r="F74" s="28">
        <v>5</v>
      </c>
      <c r="G74" s="29">
        <v>5</v>
      </c>
      <c r="H74" s="29">
        <v>52095.360000000001</v>
      </c>
      <c r="I74" s="47"/>
      <c r="J74" s="27">
        <v>1</v>
      </c>
      <c r="K74" s="28">
        <v>1</v>
      </c>
      <c r="L74" s="28">
        <v>1</v>
      </c>
      <c r="M74" s="29">
        <v>3</v>
      </c>
      <c r="N74" s="29">
        <v>20903.263200000001</v>
      </c>
      <c r="P74" s="51">
        <f t="shared" si="0"/>
        <v>31192.096799999999</v>
      </c>
    </row>
    <row r="75" spans="1:16" ht="12.5" x14ac:dyDescent="0.25">
      <c r="A75" s="25">
        <v>178</v>
      </c>
      <c r="B75" s="49" t="s">
        <v>78</v>
      </c>
      <c r="C75" s="25" t="s">
        <v>13</v>
      </c>
      <c r="D75" s="27">
        <v>1</v>
      </c>
      <c r="E75" s="28">
        <v>6</v>
      </c>
      <c r="F75" s="28">
        <v>3</v>
      </c>
      <c r="G75" s="29">
        <v>10</v>
      </c>
      <c r="H75" s="29">
        <v>74301.007200000007</v>
      </c>
      <c r="I75" s="47"/>
      <c r="J75" s="27">
        <v>0</v>
      </c>
      <c r="K75" s="28">
        <v>5</v>
      </c>
      <c r="L75" s="28">
        <v>7</v>
      </c>
      <c r="M75" s="29">
        <v>12</v>
      </c>
      <c r="N75" s="29">
        <v>104867.95968</v>
      </c>
      <c r="P75" s="51">
        <f t="shared" si="0"/>
        <v>-30566.952479999993</v>
      </c>
    </row>
    <row r="76" spans="1:16" ht="12.5" x14ac:dyDescent="0.25">
      <c r="A76" s="25">
        <v>179</v>
      </c>
      <c r="B76" s="49" t="s">
        <v>79</v>
      </c>
      <c r="C76" s="25" t="s">
        <v>13</v>
      </c>
      <c r="D76" s="27">
        <v>11</v>
      </c>
      <c r="E76" s="28">
        <v>49</v>
      </c>
      <c r="F76" s="28">
        <v>51</v>
      </c>
      <c r="G76" s="29">
        <v>111</v>
      </c>
      <c r="H76" s="29">
        <v>894151.73519999988</v>
      </c>
      <c r="I76" s="47"/>
      <c r="J76" s="27">
        <v>22</v>
      </c>
      <c r="K76" s="28">
        <v>755</v>
      </c>
      <c r="L76" s="28">
        <v>545</v>
      </c>
      <c r="M76" s="29">
        <v>1322</v>
      </c>
      <c r="N76" s="29">
        <v>10124045.557248</v>
      </c>
      <c r="P76" s="51">
        <f t="shared" si="0"/>
        <v>-9229893.822048001</v>
      </c>
    </row>
    <row r="77" spans="1:16" ht="12.5" x14ac:dyDescent="0.25">
      <c r="A77" s="25">
        <v>181</v>
      </c>
      <c r="B77" s="49" t="s">
        <v>80</v>
      </c>
      <c r="C77" s="25" t="s">
        <v>13</v>
      </c>
      <c r="D77" s="27">
        <v>0</v>
      </c>
      <c r="E77" s="28">
        <v>2</v>
      </c>
      <c r="F77" s="28">
        <v>1</v>
      </c>
      <c r="G77" s="29">
        <v>3</v>
      </c>
      <c r="H77" s="29">
        <v>23442.912</v>
      </c>
      <c r="I77" s="47"/>
      <c r="J77" s="27">
        <v>1</v>
      </c>
      <c r="K77" s="28">
        <v>10</v>
      </c>
      <c r="L77" s="28">
        <v>4</v>
      </c>
      <c r="M77" s="29">
        <v>15</v>
      </c>
      <c r="N77" s="29">
        <v>110767.7592</v>
      </c>
      <c r="P77" s="51">
        <f t="shared" si="0"/>
        <v>-87324.847200000004</v>
      </c>
    </row>
    <row r="78" spans="1:16" ht="12.5" x14ac:dyDescent="0.25">
      <c r="A78" s="25">
        <v>182</v>
      </c>
      <c r="B78" s="49" t="s">
        <v>81</v>
      </c>
      <c r="C78" s="25" t="s">
        <v>13</v>
      </c>
      <c r="D78" s="27">
        <v>2</v>
      </c>
      <c r="E78" s="28">
        <v>24</v>
      </c>
      <c r="F78" s="28">
        <v>13</v>
      </c>
      <c r="G78" s="29">
        <v>39</v>
      </c>
      <c r="H78" s="29">
        <v>299678.55839999998</v>
      </c>
      <c r="I78" s="47"/>
      <c r="J78" s="27">
        <v>1</v>
      </c>
      <c r="K78" s="28">
        <v>15</v>
      </c>
      <c r="L78" s="28">
        <v>24</v>
      </c>
      <c r="M78" s="29">
        <v>40</v>
      </c>
      <c r="N78" s="29">
        <v>348661.2206399999</v>
      </c>
      <c r="P78" s="51">
        <f t="shared" si="0"/>
        <v>-48982.662239999918</v>
      </c>
    </row>
    <row r="79" spans="1:16" ht="12.5" x14ac:dyDescent="0.25">
      <c r="A79" s="25">
        <v>186</v>
      </c>
      <c r="B79" s="49" t="s">
        <v>82</v>
      </c>
      <c r="C79" s="25" t="s">
        <v>13</v>
      </c>
      <c r="D79" s="27">
        <v>7</v>
      </c>
      <c r="E79" s="28">
        <v>30</v>
      </c>
      <c r="F79" s="28">
        <v>53</v>
      </c>
      <c r="G79" s="29">
        <v>90</v>
      </c>
      <c r="H79" s="29">
        <v>775374.31440000003</v>
      </c>
      <c r="I79" s="47"/>
      <c r="J79" s="27">
        <v>16</v>
      </c>
      <c r="K79" s="28">
        <v>174</v>
      </c>
      <c r="L79" s="28">
        <v>93</v>
      </c>
      <c r="M79" s="29">
        <v>283</v>
      </c>
      <c r="N79" s="29">
        <v>2090918.90472</v>
      </c>
      <c r="P79" s="51">
        <f t="shared" si="0"/>
        <v>-1315544.59032</v>
      </c>
    </row>
    <row r="80" spans="1:16" ht="12.5" x14ac:dyDescent="0.25">
      <c r="A80" s="25">
        <v>202</v>
      </c>
      <c r="B80" s="49" t="s">
        <v>83</v>
      </c>
      <c r="C80" s="25" t="s">
        <v>13</v>
      </c>
      <c r="D80" s="27">
        <v>9</v>
      </c>
      <c r="E80" s="28">
        <v>47</v>
      </c>
      <c r="F80" s="28">
        <v>49</v>
      </c>
      <c r="G80" s="29">
        <v>105</v>
      </c>
      <c r="H80" s="29">
        <v>852345.20880000002</v>
      </c>
      <c r="I80" s="47"/>
      <c r="J80" s="27">
        <v>15</v>
      </c>
      <c r="K80" s="28">
        <v>119</v>
      </c>
      <c r="L80" s="28">
        <v>182</v>
      </c>
      <c r="M80" s="29">
        <v>316</v>
      </c>
      <c r="N80" s="29">
        <v>2695183.4044319997</v>
      </c>
      <c r="P80" s="51">
        <f t="shared" si="0"/>
        <v>-1842838.1956319995</v>
      </c>
    </row>
    <row r="81" spans="1:16" ht="12.5" x14ac:dyDescent="0.25">
      <c r="A81" s="25">
        <v>204</v>
      </c>
      <c r="B81" s="49" t="s">
        <v>84</v>
      </c>
      <c r="C81" s="25" t="s">
        <v>13</v>
      </c>
      <c r="D81" s="27">
        <v>1</v>
      </c>
      <c r="E81" s="28">
        <v>2</v>
      </c>
      <c r="F81" s="28">
        <v>0</v>
      </c>
      <c r="G81" s="29">
        <v>3</v>
      </c>
      <c r="H81" s="29">
        <v>16996.111199999999</v>
      </c>
      <c r="I81" s="47"/>
      <c r="J81" s="27">
        <v>1</v>
      </c>
      <c r="K81" s="28">
        <v>7</v>
      </c>
      <c r="L81" s="28">
        <v>98</v>
      </c>
      <c r="M81" s="29">
        <v>106</v>
      </c>
      <c r="N81" s="29">
        <v>1070234.0519999999</v>
      </c>
      <c r="P81" s="51">
        <f t="shared" si="0"/>
        <v>-1053237.9408</v>
      </c>
    </row>
    <row r="82" spans="1:16" ht="12.5" x14ac:dyDescent="0.25">
      <c r="A82" s="25">
        <v>205</v>
      </c>
      <c r="B82" s="49" t="s">
        <v>85</v>
      </c>
      <c r="C82" s="25" t="s">
        <v>13</v>
      </c>
      <c r="D82" s="27">
        <v>4</v>
      </c>
      <c r="E82" s="28">
        <v>18</v>
      </c>
      <c r="F82" s="28">
        <v>23</v>
      </c>
      <c r="G82" s="29">
        <v>45</v>
      </c>
      <c r="H82" s="29">
        <v>372742.30080000003</v>
      </c>
      <c r="I82" s="47"/>
      <c r="J82" s="27">
        <v>5</v>
      </c>
      <c r="K82" s="28">
        <v>32</v>
      </c>
      <c r="L82" s="28">
        <v>23</v>
      </c>
      <c r="M82" s="29">
        <v>60</v>
      </c>
      <c r="N82" s="29">
        <v>466865.59247999999</v>
      </c>
      <c r="P82" s="51">
        <f t="shared" ref="P82:P145" si="1">H82-N82</f>
        <v>-94123.291679999966</v>
      </c>
    </row>
    <row r="83" spans="1:16" ht="12.5" x14ac:dyDescent="0.25">
      <c r="A83" s="25">
        <v>208</v>
      </c>
      <c r="B83" s="49" t="s">
        <v>86</v>
      </c>
      <c r="C83" s="25" t="s">
        <v>13</v>
      </c>
      <c r="D83" s="27">
        <v>0</v>
      </c>
      <c r="E83" s="28">
        <v>5</v>
      </c>
      <c r="F83" s="28">
        <v>3</v>
      </c>
      <c r="G83" s="29">
        <v>8</v>
      </c>
      <c r="H83" s="29">
        <v>63816.816000000006</v>
      </c>
      <c r="I83" s="47"/>
      <c r="J83" s="27">
        <v>2</v>
      </c>
      <c r="K83" s="28">
        <v>2</v>
      </c>
      <c r="L83" s="28">
        <v>6</v>
      </c>
      <c r="M83" s="29">
        <v>10</v>
      </c>
      <c r="N83" s="29">
        <v>83482.814400000003</v>
      </c>
      <c r="P83" s="51">
        <f t="shared" si="1"/>
        <v>-19665.998399999997</v>
      </c>
    </row>
    <row r="84" spans="1:16" ht="12.5" x14ac:dyDescent="0.25">
      <c r="A84" s="25">
        <v>211</v>
      </c>
      <c r="B84" s="49" t="s">
        <v>87</v>
      </c>
      <c r="C84" s="25" t="s">
        <v>13</v>
      </c>
      <c r="D84" s="27">
        <v>1</v>
      </c>
      <c r="E84" s="28">
        <v>25</v>
      </c>
      <c r="F84" s="28">
        <v>41</v>
      </c>
      <c r="G84" s="29">
        <v>67</v>
      </c>
      <c r="H84" s="29">
        <v>593952.22319999989</v>
      </c>
      <c r="I84" s="47"/>
      <c r="J84" s="27">
        <v>12</v>
      </c>
      <c r="K84" s="28">
        <v>83</v>
      </c>
      <c r="L84" s="28">
        <v>91</v>
      </c>
      <c r="M84" s="29">
        <v>186</v>
      </c>
      <c r="N84" s="29">
        <v>1487722.3598880002</v>
      </c>
      <c r="P84" s="51">
        <f t="shared" si="1"/>
        <v>-893770.13668800029</v>
      </c>
    </row>
    <row r="85" spans="1:16" ht="12.5" x14ac:dyDescent="0.25">
      <c r="A85" s="25">
        <v>213</v>
      </c>
      <c r="B85" s="49" t="s">
        <v>88</v>
      </c>
      <c r="C85" s="25" t="s">
        <v>13</v>
      </c>
      <c r="D85" s="27">
        <v>0</v>
      </c>
      <c r="E85" s="28">
        <v>1</v>
      </c>
      <c r="F85" s="28">
        <v>0</v>
      </c>
      <c r="G85" s="29">
        <v>1</v>
      </c>
      <c r="H85" s="29">
        <v>6511.92</v>
      </c>
      <c r="I85" s="47"/>
      <c r="J85" s="27">
        <v>0</v>
      </c>
      <c r="K85" s="28">
        <v>6</v>
      </c>
      <c r="L85" s="28">
        <v>12</v>
      </c>
      <c r="M85" s="29">
        <v>18</v>
      </c>
      <c r="N85" s="29">
        <v>161834.23583999998</v>
      </c>
      <c r="P85" s="51">
        <f t="shared" si="1"/>
        <v>-155322.31583999997</v>
      </c>
    </row>
    <row r="86" spans="1:16" ht="12.5" x14ac:dyDescent="0.25">
      <c r="A86" s="25">
        <v>214</v>
      </c>
      <c r="B86" s="49" t="s">
        <v>89</v>
      </c>
      <c r="C86" s="25" t="s">
        <v>13</v>
      </c>
      <c r="D86" s="27">
        <v>4</v>
      </c>
      <c r="E86" s="28">
        <v>34</v>
      </c>
      <c r="F86" s="28">
        <v>22</v>
      </c>
      <c r="G86" s="29">
        <v>60</v>
      </c>
      <c r="H86" s="29">
        <v>466513.94880000007</v>
      </c>
      <c r="I86" s="47"/>
      <c r="J86" s="27">
        <v>1</v>
      </c>
      <c r="K86" s="28">
        <v>10</v>
      </c>
      <c r="L86" s="28">
        <v>9</v>
      </c>
      <c r="M86" s="29">
        <v>20</v>
      </c>
      <c r="N86" s="29">
        <v>162863.11920000002</v>
      </c>
      <c r="P86" s="51">
        <f t="shared" si="1"/>
        <v>303650.82960000006</v>
      </c>
    </row>
    <row r="87" spans="1:16" ht="12.5" x14ac:dyDescent="0.25">
      <c r="A87" s="25">
        <v>216</v>
      </c>
      <c r="B87" s="49" t="s">
        <v>90</v>
      </c>
      <c r="C87" s="25" t="s">
        <v>13</v>
      </c>
      <c r="D87" s="27">
        <v>1</v>
      </c>
      <c r="E87" s="28">
        <v>3</v>
      </c>
      <c r="F87" s="28">
        <v>3</v>
      </c>
      <c r="G87" s="29">
        <v>7</v>
      </c>
      <c r="H87" s="29">
        <v>54765.247199999998</v>
      </c>
      <c r="I87" s="47"/>
      <c r="J87" s="27">
        <v>0</v>
      </c>
      <c r="K87" s="28">
        <v>6</v>
      </c>
      <c r="L87" s="28">
        <v>3</v>
      </c>
      <c r="M87" s="29">
        <v>9</v>
      </c>
      <c r="N87" s="29">
        <v>70328.736000000004</v>
      </c>
      <c r="P87" s="51">
        <f t="shared" si="1"/>
        <v>-15563.488800000006</v>
      </c>
    </row>
    <row r="88" spans="1:16" ht="12.5" x14ac:dyDescent="0.25">
      <c r="A88" s="25">
        <v>217</v>
      </c>
      <c r="B88" s="49" t="s">
        <v>91</v>
      </c>
      <c r="C88" s="25" t="s">
        <v>13</v>
      </c>
      <c r="D88" s="27">
        <v>1</v>
      </c>
      <c r="E88" s="28">
        <v>3</v>
      </c>
      <c r="F88" s="28">
        <v>0</v>
      </c>
      <c r="G88" s="29">
        <v>4</v>
      </c>
      <c r="H88" s="29">
        <v>23508.031200000001</v>
      </c>
      <c r="I88" s="47"/>
      <c r="J88" s="27">
        <v>1</v>
      </c>
      <c r="K88" s="28">
        <v>4</v>
      </c>
      <c r="L88" s="28">
        <v>1</v>
      </c>
      <c r="M88" s="29">
        <v>6</v>
      </c>
      <c r="N88" s="29">
        <v>40439.023199999996</v>
      </c>
      <c r="P88" s="51">
        <f t="shared" si="1"/>
        <v>-16930.991999999995</v>
      </c>
    </row>
    <row r="89" spans="1:16" ht="12.5" x14ac:dyDescent="0.25">
      <c r="A89" s="25">
        <v>218</v>
      </c>
      <c r="B89" s="49" t="s">
        <v>92</v>
      </c>
      <c r="C89" s="25" t="s">
        <v>13</v>
      </c>
      <c r="D89" s="27">
        <v>1</v>
      </c>
      <c r="E89" s="28">
        <v>2</v>
      </c>
      <c r="F89" s="28">
        <v>0</v>
      </c>
      <c r="G89" s="29">
        <v>3</v>
      </c>
      <c r="H89" s="29">
        <v>16996.111199999999</v>
      </c>
      <c r="I89" s="47"/>
      <c r="J89" s="27">
        <v>0</v>
      </c>
      <c r="K89" s="28">
        <v>10</v>
      </c>
      <c r="L89" s="28">
        <v>36</v>
      </c>
      <c r="M89" s="29">
        <v>46</v>
      </c>
      <c r="N89" s="29">
        <v>440205.79200000002</v>
      </c>
      <c r="P89" s="51">
        <f t="shared" si="1"/>
        <v>-423209.68080000003</v>
      </c>
    </row>
    <row r="90" spans="1:16" ht="12.5" x14ac:dyDescent="0.25">
      <c r="A90" s="25">
        <v>224</v>
      </c>
      <c r="B90" s="49" t="s">
        <v>93</v>
      </c>
      <c r="C90" s="25" t="s">
        <v>13</v>
      </c>
      <c r="D90" s="27">
        <v>2</v>
      </c>
      <c r="E90" s="28">
        <v>9</v>
      </c>
      <c r="F90" s="28">
        <v>13</v>
      </c>
      <c r="G90" s="29">
        <v>24</v>
      </c>
      <c r="H90" s="29">
        <v>201999.75839999999</v>
      </c>
      <c r="I90" s="47"/>
      <c r="J90" s="27">
        <v>0</v>
      </c>
      <c r="K90" s="28">
        <v>8</v>
      </c>
      <c r="L90" s="28">
        <v>9</v>
      </c>
      <c r="M90" s="29">
        <v>17</v>
      </c>
      <c r="N90" s="29">
        <v>144460.43328</v>
      </c>
      <c r="P90" s="51">
        <f t="shared" si="1"/>
        <v>57539.325119999994</v>
      </c>
    </row>
    <row r="91" spans="1:16" ht="12.5" x14ac:dyDescent="0.25">
      <c r="A91" s="25">
        <v>226</v>
      </c>
      <c r="B91" s="49" t="s">
        <v>94</v>
      </c>
      <c r="C91" s="25" t="s">
        <v>13</v>
      </c>
      <c r="D91" s="27">
        <v>0</v>
      </c>
      <c r="E91" s="28">
        <v>12</v>
      </c>
      <c r="F91" s="28">
        <v>12</v>
      </c>
      <c r="G91" s="29">
        <v>24</v>
      </c>
      <c r="H91" s="29">
        <v>203171.90400000001</v>
      </c>
      <c r="I91" s="47"/>
      <c r="J91" s="27">
        <v>1</v>
      </c>
      <c r="K91" s="28">
        <v>3</v>
      </c>
      <c r="L91" s="28">
        <v>0</v>
      </c>
      <c r="M91" s="29">
        <v>4</v>
      </c>
      <c r="N91" s="29">
        <v>23508.031200000001</v>
      </c>
      <c r="P91" s="51">
        <f t="shared" si="1"/>
        <v>179663.87280000001</v>
      </c>
    </row>
    <row r="92" spans="1:16" ht="12.5" x14ac:dyDescent="0.25">
      <c r="A92" s="25">
        <v>230</v>
      </c>
      <c r="B92" s="49" t="s">
        <v>95</v>
      </c>
      <c r="C92" s="25" t="s">
        <v>13</v>
      </c>
      <c r="D92" s="27">
        <v>0</v>
      </c>
      <c r="E92" s="28">
        <v>6</v>
      </c>
      <c r="F92" s="28">
        <v>0</v>
      </c>
      <c r="G92" s="29">
        <v>6</v>
      </c>
      <c r="H92" s="29">
        <v>39071.520000000004</v>
      </c>
      <c r="I92" s="47"/>
      <c r="J92" s="27">
        <v>0</v>
      </c>
      <c r="K92" s="28">
        <v>1</v>
      </c>
      <c r="L92" s="28">
        <v>1</v>
      </c>
      <c r="M92" s="29">
        <v>2</v>
      </c>
      <c r="N92" s="29">
        <v>16930.991999999998</v>
      </c>
      <c r="P92" s="51">
        <f t="shared" si="1"/>
        <v>22140.528000000006</v>
      </c>
    </row>
    <row r="93" spans="1:16" ht="12.5" x14ac:dyDescent="0.25">
      <c r="A93" s="25">
        <v>231</v>
      </c>
      <c r="B93" s="49" t="s">
        <v>96</v>
      </c>
      <c r="C93" s="25" t="s">
        <v>13</v>
      </c>
      <c r="D93" s="27">
        <v>1</v>
      </c>
      <c r="E93" s="28">
        <v>6</v>
      </c>
      <c r="F93" s="28">
        <v>0</v>
      </c>
      <c r="G93" s="29">
        <v>7</v>
      </c>
      <c r="H93" s="29">
        <v>43043.791200000007</v>
      </c>
      <c r="I93" s="47"/>
      <c r="J93" s="27">
        <v>0</v>
      </c>
      <c r="K93" s="28">
        <v>0</v>
      </c>
      <c r="L93" s="28">
        <v>34</v>
      </c>
      <c r="M93" s="29">
        <v>34</v>
      </c>
      <c r="N93" s="29">
        <v>354248.44800000003</v>
      </c>
      <c r="P93" s="51">
        <f t="shared" si="1"/>
        <v>-311204.6568</v>
      </c>
    </row>
    <row r="94" spans="1:16" ht="12.5" x14ac:dyDescent="0.25">
      <c r="A94" s="25">
        <v>232</v>
      </c>
      <c r="B94" s="49" t="s">
        <v>97</v>
      </c>
      <c r="C94" s="25" t="s">
        <v>13</v>
      </c>
      <c r="D94" s="27">
        <v>0</v>
      </c>
      <c r="E94" s="28">
        <v>9</v>
      </c>
      <c r="F94" s="28">
        <v>6</v>
      </c>
      <c r="G94" s="29">
        <v>15</v>
      </c>
      <c r="H94" s="29">
        <v>121121.712</v>
      </c>
      <c r="I94" s="47"/>
      <c r="J94" s="27">
        <v>2</v>
      </c>
      <c r="K94" s="28">
        <v>14</v>
      </c>
      <c r="L94" s="28">
        <v>12</v>
      </c>
      <c r="M94" s="29">
        <v>28</v>
      </c>
      <c r="N94" s="29">
        <v>224140.28639999998</v>
      </c>
      <c r="P94" s="51">
        <f t="shared" si="1"/>
        <v>-103018.57439999998</v>
      </c>
    </row>
    <row r="95" spans="1:16" ht="12.5" x14ac:dyDescent="0.25">
      <c r="A95" s="25">
        <v>233</v>
      </c>
      <c r="B95" s="49" t="s">
        <v>98</v>
      </c>
      <c r="C95" s="25" t="s">
        <v>13</v>
      </c>
      <c r="D95" s="27">
        <v>1</v>
      </c>
      <c r="E95" s="28">
        <v>30</v>
      </c>
      <c r="F95" s="28">
        <v>31</v>
      </c>
      <c r="G95" s="29">
        <v>62</v>
      </c>
      <c r="H95" s="29">
        <v>522321.10320000001</v>
      </c>
      <c r="I95" s="47"/>
      <c r="J95" s="27">
        <v>3</v>
      </c>
      <c r="K95" s="28">
        <v>8</v>
      </c>
      <c r="L95" s="28">
        <v>1</v>
      </c>
      <c r="M95" s="29">
        <v>12</v>
      </c>
      <c r="N95" s="29">
        <v>74431.245599999995</v>
      </c>
      <c r="P95" s="51">
        <f t="shared" si="1"/>
        <v>447889.85759999999</v>
      </c>
    </row>
    <row r="96" spans="1:16" ht="12.5" x14ac:dyDescent="0.25">
      <c r="A96" s="25">
        <v>235</v>
      </c>
      <c r="B96" s="49" t="s">
        <v>99</v>
      </c>
      <c r="C96" s="25" t="s">
        <v>13</v>
      </c>
      <c r="D96" s="27">
        <v>4</v>
      </c>
      <c r="E96" s="28">
        <v>130</v>
      </c>
      <c r="F96" s="28">
        <v>294</v>
      </c>
      <c r="G96" s="29">
        <v>428</v>
      </c>
      <c r="H96" s="29">
        <v>3925645.8528000005</v>
      </c>
      <c r="I96" s="47"/>
      <c r="J96" s="27">
        <v>5</v>
      </c>
      <c r="K96" s="28">
        <v>70</v>
      </c>
      <c r="L96" s="28">
        <v>63</v>
      </c>
      <c r="M96" s="29">
        <v>138</v>
      </c>
      <c r="N96" s="29">
        <v>1105360.6508640002</v>
      </c>
      <c r="P96" s="51">
        <f t="shared" si="1"/>
        <v>2820285.201936</v>
      </c>
    </row>
    <row r="97" spans="1:16" ht="12.5" x14ac:dyDescent="0.25">
      <c r="A97" s="25">
        <v>236</v>
      </c>
      <c r="B97" s="49" t="s">
        <v>100</v>
      </c>
      <c r="C97" s="25" t="s">
        <v>13</v>
      </c>
      <c r="D97" s="27">
        <v>1</v>
      </c>
      <c r="E97" s="28">
        <v>16</v>
      </c>
      <c r="F97" s="28">
        <v>5</v>
      </c>
      <c r="G97" s="29">
        <v>22</v>
      </c>
      <c r="H97" s="29">
        <v>160258.3512</v>
      </c>
      <c r="I97" s="47"/>
      <c r="J97" s="27">
        <v>0</v>
      </c>
      <c r="K97" s="28">
        <v>5</v>
      </c>
      <c r="L97" s="28">
        <v>3</v>
      </c>
      <c r="M97" s="29">
        <v>8</v>
      </c>
      <c r="N97" s="29">
        <v>63816.815999999999</v>
      </c>
      <c r="P97" s="51">
        <f t="shared" si="1"/>
        <v>96441.535200000013</v>
      </c>
    </row>
    <row r="98" spans="1:16" ht="12.5" x14ac:dyDescent="0.25">
      <c r="A98" s="25">
        <v>239</v>
      </c>
      <c r="B98" s="49" t="s">
        <v>101</v>
      </c>
      <c r="C98" s="25" t="s">
        <v>13</v>
      </c>
      <c r="D98" s="27">
        <v>1</v>
      </c>
      <c r="E98" s="28">
        <v>5</v>
      </c>
      <c r="F98" s="28">
        <v>2</v>
      </c>
      <c r="G98" s="29">
        <v>8</v>
      </c>
      <c r="H98" s="29">
        <v>57370.015200000002</v>
      </c>
      <c r="I98" s="47"/>
      <c r="J98" s="27">
        <v>0</v>
      </c>
      <c r="K98" s="28">
        <v>0</v>
      </c>
      <c r="L98" s="28">
        <v>0</v>
      </c>
      <c r="M98" s="29">
        <v>0</v>
      </c>
      <c r="N98" s="29">
        <v>0</v>
      </c>
      <c r="P98" s="51">
        <f t="shared" si="1"/>
        <v>57370.015200000002</v>
      </c>
    </row>
    <row r="99" spans="1:16" ht="12.5" x14ac:dyDescent="0.25">
      <c r="A99" s="25">
        <v>240</v>
      </c>
      <c r="B99" s="49" t="s">
        <v>102</v>
      </c>
      <c r="C99" s="25" t="s">
        <v>13</v>
      </c>
      <c r="D99" s="27">
        <v>3</v>
      </c>
      <c r="E99" s="28">
        <v>9</v>
      </c>
      <c r="F99" s="28">
        <v>5</v>
      </c>
      <c r="G99" s="29">
        <v>17</v>
      </c>
      <c r="H99" s="29">
        <v>122619.45359999999</v>
      </c>
      <c r="I99" s="47"/>
      <c r="J99" s="27">
        <v>2</v>
      </c>
      <c r="K99" s="28">
        <v>15</v>
      </c>
      <c r="L99" s="28">
        <v>23</v>
      </c>
      <c r="M99" s="29">
        <v>40</v>
      </c>
      <c r="N99" s="29">
        <v>342136.27679999999</v>
      </c>
      <c r="P99" s="51">
        <f t="shared" si="1"/>
        <v>-219516.82319999998</v>
      </c>
    </row>
    <row r="100" spans="1:16" ht="12.5" x14ac:dyDescent="0.25">
      <c r="A100" s="25">
        <v>241</v>
      </c>
      <c r="B100" s="49" t="s">
        <v>103</v>
      </c>
      <c r="C100" s="25" t="s">
        <v>13</v>
      </c>
      <c r="D100" s="27">
        <v>0</v>
      </c>
      <c r="E100" s="28">
        <v>6</v>
      </c>
      <c r="F100" s="28">
        <v>11</v>
      </c>
      <c r="G100" s="29">
        <v>17</v>
      </c>
      <c r="H100" s="29">
        <v>153681.31200000001</v>
      </c>
      <c r="I100" s="47"/>
      <c r="J100" s="27">
        <v>1</v>
      </c>
      <c r="K100" s="28">
        <v>16</v>
      </c>
      <c r="L100" s="28">
        <v>12</v>
      </c>
      <c r="M100" s="29">
        <v>29</v>
      </c>
      <c r="N100" s="29">
        <v>231941.56655999998</v>
      </c>
      <c r="P100" s="51">
        <f t="shared" si="1"/>
        <v>-78260.254559999972</v>
      </c>
    </row>
    <row r="101" spans="1:16" ht="12.5" x14ac:dyDescent="0.25">
      <c r="A101" s="25">
        <v>244</v>
      </c>
      <c r="B101" s="49" t="s">
        <v>104</v>
      </c>
      <c r="C101" s="25" t="s">
        <v>13</v>
      </c>
      <c r="D101" s="27">
        <v>4</v>
      </c>
      <c r="E101" s="28">
        <v>12</v>
      </c>
      <c r="F101" s="28">
        <v>18</v>
      </c>
      <c r="G101" s="29">
        <v>34</v>
      </c>
      <c r="H101" s="29">
        <v>281575.42079999996</v>
      </c>
      <c r="I101" s="47"/>
      <c r="J101" s="27">
        <v>4</v>
      </c>
      <c r="K101" s="28">
        <v>32</v>
      </c>
      <c r="L101" s="28">
        <v>19</v>
      </c>
      <c r="M101" s="29">
        <v>55</v>
      </c>
      <c r="N101" s="29">
        <v>406358.13422399998</v>
      </c>
      <c r="P101" s="51">
        <f t="shared" si="1"/>
        <v>-124782.71342400002</v>
      </c>
    </row>
    <row r="102" spans="1:16" ht="12.5" x14ac:dyDescent="0.25">
      <c r="A102" s="25">
        <v>245</v>
      </c>
      <c r="B102" s="49" t="s">
        <v>105</v>
      </c>
      <c r="C102" s="25" t="s">
        <v>13</v>
      </c>
      <c r="D102" s="27">
        <v>3</v>
      </c>
      <c r="E102" s="28">
        <v>21</v>
      </c>
      <c r="F102" s="28">
        <v>16</v>
      </c>
      <c r="G102" s="29">
        <v>40</v>
      </c>
      <c r="H102" s="29">
        <v>315372.2856</v>
      </c>
      <c r="I102" s="47"/>
      <c r="J102" s="27">
        <v>3</v>
      </c>
      <c r="K102" s="28">
        <v>100</v>
      </c>
      <c r="L102" s="28">
        <v>88</v>
      </c>
      <c r="M102" s="29">
        <v>191</v>
      </c>
      <c r="N102" s="29">
        <v>1525755.8798400001</v>
      </c>
      <c r="P102" s="51">
        <f t="shared" si="1"/>
        <v>-1210383.59424</v>
      </c>
    </row>
    <row r="103" spans="1:16" ht="12.5" x14ac:dyDescent="0.25">
      <c r="A103" s="25">
        <v>249</v>
      </c>
      <c r="B103" s="49" t="s">
        <v>106</v>
      </c>
      <c r="C103" s="25" t="s">
        <v>13</v>
      </c>
      <c r="D103" s="27">
        <v>2</v>
      </c>
      <c r="E103" s="28">
        <v>15</v>
      </c>
      <c r="F103" s="28">
        <v>8</v>
      </c>
      <c r="G103" s="29">
        <v>25</v>
      </c>
      <c r="H103" s="29">
        <v>188975.91840000002</v>
      </c>
      <c r="I103" s="47"/>
      <c r="J103" s="27">
        <v>1</v>
      </c>
      <c r="K103" s="28">
        <v>5</v>
      </c>
      <c r="L103" s="28">
        <v>4</v>
      </c>
      <c r="M103" s="29">
        <v>10</v>
      </c>
      <c r="N103" s="29">
        <v>78208.159199999995</v>
      </c>
      <c r="P103" s="51">
        <f t="shared" si="1"/>
        <v>110767.75920000003</v>
      </c>
    </row>
    <row r="104" spans="1:16" ht="12.5" x14ac:dyDescent="0.25">
      <c r="A104" s="25">
        <v>250</v>
      </c>
      <c r="B104" s="49" t="s">
        <v>107</v>
      </c>
      <c r="C104" s="25" t="s">
        <v>13</v>
      </c>
      <c r="D104" s="27">
        <v>1</v>
      </c>
      <c r="E104" s="28">
        <v>2</v>
      </c>
      <c r="F104" s="28">
        <v>1</v>
      </c>
      <c r="G104" s="29">
        <v>4</v>
      </c>
      <c r="H104" s="29">
        <v>27415.183199999999</v>
      </c>
      <c r="I104" s="47"/>
      <c r="J104" s="27">
        <v>0</v>
      </c>
      <c r="K104" s="28">
        <v>1</v>
      </c>
      <c r="L104" s="28">
        <v>3</v>
      </c>
      <c r="M104" s="29">
        <v>4</v>
      </c>
      <c r="N104" s="29">
        <v>37769.135999999999</v>
      </c>
      <c r="P104" s="51">
        <f t="shared" si="1"/>
        <v>-10353.952799999999</v>
      </c>
    </row>
    <row r="105" spans="1:16" ht="12.5" x14ac:dyDescent="0.25">
      <c r="A105" s="25">
        <v>256</v>
      </c>
      <c r="B105" s="49" t="s">
        <v>108</v>
      </c>
      <c r="C105" s="25" t="s">
        <v>13</v>
      </c>
      <c r="D105" s="27">
        <v>2</v>
      </c>
      <c r="E105" s="28">
        <v>4</v>
      </c>
      <c r="F105" s="28">
        <v>10</v>
      </c>
      <c r="G105" s="29">
        <v>16</v>
      </c>
      <c r="H105" s="29">
        <v>138182.9424</v>
      </c>
      <c r="I105" s="47"/>
      <c r="J105" s="27">
        <v>0</v>
      </c>
      <c r="K105" s="28">
        <v>1</v>
      </c>
      <c r="L105" s="28">
        <v>0</v>
      </c>
      <c r="M105" s="29">
        <v>1</v>
      </c>
      <c r="N105" s="29">
        <v>6511.92</v>
      </c>
      <c r="P105" s="51">
        <f t="shared" si="1"/>
        <v>131671.02239999999</v>
      </c>
    </row>
    <row r="106" spans="1:16" ht="12.5" x14ac:dyDescent="0.25">
      <c r="A106" s="25">
        <v>257</v>
      </c>
      <c r="B106" s="49" t="s">
        <v>109</v>
      </c>
      <c r="C106" s="25" t="s">
        <v>13</v>
      </c>
      <c r="D106" s="27">
        <v>0</v>
      </c>
      <c r="E106" s="28">
        <v>18</v>
      </c>
      <c r="F106" s="28">
        <v>52</v>
      </c>
      <c r="G106" s="29">
        <v>70</v>
      </c>
      <c r="H106" s="29">
        <v>659006.304</v>
      </c>
      <c r="I106" s="47"/>
      <c r="J106" s="27">
        <v>7</v>
      </c>
      <c r="K106" s="28">
        <v>64</v>
      </c>
      <c r="L106" s="28">
        <v>100</v>
      </c>
      <c r="M106" s="29">
        <v>171</v>
      </c>
      <c r="N106" s="29">
        <v>1449350.220096</v>
      </c>
      <c r="P106" s="51">
        <f t="shared" si="1"/>
        <v>-790343.916096</v>
      </c>
    </row>
    <row r="107" spans="1:16" ht="12.5" x14ac:dyDescent="0.25">
      <c r="A107" s="25">
        <v>260</v>
      </c>
      <c r="B107" s="49" t="s">
        <v>110</v>
      </c>
      <c r="C107" s="25" t="s">
        <v>13</v>
      </c>
      <c r="D107" s="27">
        <v>0</v>
      </c>
      <c r="E107" s="28">
        <v>25</v>
      </c>
      <c r="F107" s="28">
        <v>8</v>
      </c>
      <c r="G107" s="29">
        <v>33</v>
      </c>
      <c r="H107" s="29">
        <v>246150.576</v>
      </c>
      <c r="I107" s="47"/>
      <c r="J107" s="27">
        <v>0</v>
      </c>
      <c r="K107" s="28">
        <v>5</v>
      </c>
      <c r="L107" s="28">
        <v>4</v>
      </c>
      <c r="M107" s="29">
        <v>9</v>
      </c>
      <c r="N107" s="29">
        <v>74235.888000000006</v>
      </c>
      <c r="P107" s="51">
        <f t="shared" si="1"/>
        <v>171914.68799999999</v>
      </c>
    </row>
    <row r="108" spans="1:16" ht="12.5" x14ac:dyDescent="0.25">
      <c r="A108" s="25">
        <v>261</v>
      </c>
      <c r="B108" s="49" t="s">
        <v>111</v>
      </c>
      <c r="C108" s="25" t="s">
        <v>13</v>
      </c>
      <c r="D108" s="27">
        <v>0</v>
      </c>
      <c r="E108" s="28">
        <v>11</v>
      </c>
      <c r="F108" s="28">
        <v>6</v>
      </c>
      <c r="G108" s="29">
        <v>17</v>
      </c>
      <c r="H108" s="29">
        <v>134145.552</v>
      </c>
      <c r="I108" s="47"/>
      <c r="J108" s="27">
        <v>1</v>
      </c>
      <c r="K108" s="28">
        <v>8</v>
      </c>
      <c r="L108" s="28">
        <v>5</v>
      </c>
      <c r="M108" s="29">
        <v>14</v>
      </c>
      <c r="N108" s="29">
        <v>108162.9912</v>
      </c>
      <c r="P108" s="51">
        <f t="shared" si="1"/>
        <v>25982.560799999992</v>
      </c>
    </row>
    <row r="109" spans="1:16" ht="12.5" x14ac:dyDescent="0.25">
      <c r="A109" s="25">
        <v>263</v>
      </c>
      <c r="B109" s="49" t="s">
        <v>112</v>
      </c>
      <c r="C109" s="25" t="s">
        <v>13</v>
      </c>
      <c r="D109" s="27">
        <v>0</v>
      </c>
      <c r="E109" s="28">
        <v>9</v>
      </c>
      <c r="F109" s="28">
        <v>20</v>
      </c>
      <c r="G109" s="29">
        <v>29</v>
      </c>
      <c r="H109" s="29">
        <v>266988.71999999997</v>
      </c>
      <c r="I109" s="47"/>
      <c r="J109" s="27">
        <v>1</v>
      </c>
      <c r="K109" s="28">
        <v>10</v>
      </c>
      <c r="L109" s="28">
        <v>5</v>
      </c>
      <c r="M109" s="29">
        <v>16</v>
      </c>
      <c r="N109" s="29">
        <v>118529.96784</v>
      </c>
      <c r="P109" s="51">
        <f t="shared" si="1"/>
        <v>148458.75215999997</v>
      </c>
    </row>
    <row r="110" spans="1:16" ht="12.5" x14ac:dyDescent="0.25">
      <c r="A110" s="25">
        <v>265</v>
      </c>
      <c r="B110" s="49" t="s">
        <v>113</v>
      </c>
      <c r="C110" s="25" t="s">
        <v>13</v>
      </c>
      <c r="D110" s="27">
        <v>0</v>
      </c>
      <c r="E110" s="28">
        <v>2</v>
      </c>
      <c r="F110" s="28">
        <v>1</v>
      </c>
      <c r="G110" s="29">
        <v>3</v>
      </c>
      <c r="H110" s="29">
        <v>23442.912</v>
      </c>
      <c r="I110" s="47"/>
      <c r="J110" s="27">
        <v>1</v>
      </c>
      <c r="K110" s="28">
        <v>3</v>
      </c>
      <c r="L110" s="28">
        <v>3</v>
      </c>
      <c r="M110" s="29">
        <v>7</v>
      </c>
      <c r="N110" s="29">
        <v>54765.247199999998</v>
      </c>
      <c r="P110" s="51">
        <f t="shared" si="1"/>
        <v>-31322.335199999998</v>
      </c>
    </row>
    <row r="111" spans="1:16" ht="12.5" x14ac:dyDescent="0.25">
      <c r="A111" s="25">
        <v>271</v>
      </c>
      <c r="B111" s="49" t="s">
        <v>114</v>
      </c>
      <c r="C111" s="25" t="s">
        <v>13</v>
      </c>
      <c r="D111" s="27">
        <v>4</v>
      </c>
      <c r="E111" s="28">
        <v>26</v>
      </c>
      <c r="F111" s="28">
        <v>17</v>
      </c>
      <c r="G111" s="29">
        <v>47</v>
      </c>
      <c r="H111" s="29">
        <v>362323.22880000004</v>
      </c>
      <c r="I111" s="47"/>
      <c r="J111" s="27">
        <v>2</v>
      </c>
      <c r="K111" s="28">
        <v>6</v>
      </c>
      <c r="L111" s="28">
        <v>9</v>
      </c>
      <c r="M111" s="29">
        <v>17</v>
      </c>
      <c r="N111" s="29">
        <v>140162.56607999999</v>
      </c>
      <c r="P111" s="51">
        <f t="shared" si="1"/>
        <v>222160.66272000005</v>
      </c>
    </row>
    <row r="112" spans="1:16" ht="12.5" x14ac:dyDescent="0.25">
      <c r="A112" s="25">
        <v>272</v>
      </c>
      <c r="B112" s="49" t="s">
        <v>115</v>
      </c>
      <c r="C112" s="25" t="s">
        <v>13</v>
      </c>
      <c r="D112" s="27">
        <v>4</v>
      </c>
      <c r="E112" s="28">
        <v>27</v>
      </c>
      <c r="F112" s="28">
        <v>18</v>
      </c>
      <c r="G112" s="29">
        <v>49</v>
      </c>
      <c r="H112" s="29">
        <v>379254.22080000001</v>
      </c>
      <c r="I112" s="47"/>
      <c r="J112" s="27">
        <v>2</v>
      </c>
      <c r="K112" s="28">
        <v>23</v>
      </c>
      <c r="L112" s="28">
        <v>36</v>
      </c>
      <c r="M112" s="29">
        <v>61</v>
      </c>
      <c r="N112" s="29">
        <v>532180.15008000005</v>
      </c>
      <c r="P112" s="51">
        <f t="shared" si="1"/>
        <v>-152925.92928000004</v>
      </c>
    </row>
    <row r="113" spans="1:16" ht="12.5" x14ac:dyDescent="0.25">
      <c r="A113" s="25">
        <v>273</v>
      </c>
      <c r="B113" s="49" t="s">
        <v>116</v>
      </c>
      <c r="C113" s="25" t="s">
        <v>13</v>
      </c>
      <c r="D113" s="27">
        <v>1</v>
      </c>
      <c r="E113" s="28">
        <v>16</v>
      </c>
      <c r="F113" s="28">
        <v>4</v>
      </c>
      <c r="G113" s="29">
        <v>21</v>
      </c>
      <c r="H113" s="29">
        <v>149839.27919999999</v>
      </c>
      <c r="I113" s="47"/>
      <c r="J113" s="27">
        <v>0</v>
      </c>
      <c r="K113" s="28">
        <v>0</v>
      </c>
      <c r="L113" s="28">
        <v>4</v>
      </c>
      <c r="M113" s="29">
        <v>4</v>
      </c>
      <c r="N113" s="29">
        <v>41676.288</v>
      </c>
      <c r="P113" s="51">
        <f t="shared" si="1"/>
        <v>108162.99119999999</v>
      </c>
    </row>
    <row r="114" spans="1:16" ht="12.5" x14ac:dyDescent="0.25">
      <c r="A114" s="25">
        <v>275</v>
      </c>
      <c r="B114" s="49" t="s">
        <v>117</v>
      </c>
      <c r="C114" s="25" t="s">
        <v>13</v>
      </c>
      <c r="D114" s="27">
        <v>0</v>
      </c>
      <c r="E114" s="28">
        <v>0</v>
      </c>
      <c r="F114" s="28">
        <v>0</v>
      </c>
      <c r="G114" s="29">
        <v>0</v>
      </c>
      <c r="H114" s="29">
        <v>0</v>
      </c>
      <c r="I114" s="47"/>
      <c r="J114" s="27">
        <v>0</v>
      </c>
      <c r="K114" s="28">
        <v>3</v>
      </c>
      <c r="L114" s="28">
        <v>3</v>
      </c>
      <c r="M114" s="29">
        <v>6</v>
      </c>
      <c r="N114" s="29">
        <v>50402.260800000004</v>
      </c>
      <c r="P114" s="51">
        <f t="shared" si="1"/>
        <v>-50402.260800000004</v>
      </c>
    </row>
    <row r="115" spans="1:16" ht="12.5" x14ac:dyDescent="0.25">
      <c r="A115" s="25">
        <v>276</v>
      </c>
      <c r="B115" s="49" t="s">
        <v>118</v>
      </c>
      <c r="C115" s="25" t="s">
        <v>13</v>
      </c>
      <c r="D115" s="27">
        <v>1</v>
      </c>
      <c r="E115" s="28">
        <v>23</v>
      </c>
      <c r="F115" s="28">
        <v>18</v>
      </c>
      <c r="G115" s="29">
        <v>42</v>
      </c>
      <c r="H115" s="29">
        <v>341289.72719999996</v>
      </c>
      <c r="I115" s="47"/>
      <c r="J115" s="27">
        <v>2</v>
      </c>
      <c r="K115" s="28">
        <v>27</v>
      </c>
      <c r="L115" s="28">
        <v>23</v>
      </c>
      <c r="M115" s="29">
        <v>52</v>
      </c>
      <c r="N115" s="29">
        <v>409253.33385599998</v>
      </c>
      <c r="P115" s="51">
        <f t="shared" si="1"/>
        <v>-67963.606656000018</v>
      </c>
    </row>
    <row r="116" spans="1:16" ht="12.5" x14ac:dyDescent="0.25">
      <c r="A116" s="25">
        <v>280</v>
      </c>
      <c r="B116" s="49" t="s">
        <v>119</v>
      </c>
      <c r="C116" s="25" t="s">
        <v>13</v>
      </c>
      <c r="D116" s="27">
        <v>0</v>
      </c>
      <c r="E116" s="28">
        <v>0</v>
      </c>
      <c r="F116" s="28">
        <v>0</v>
      </c>
      <c r="G116" s="29">
        <v>0</v>
      </c>
      <c r="H116" s="29">
        <v>0</v>
      </c>
      <c r="I116" s="47"/>
      <c r="J116" s="27">
        <v>0</v>
      </c>
      <c r="K116" s="28">
        <v>1</v>
      </c>
      <c r="L116" s="28">
        <v>55</v>
      </c>
      <c r="M116" s="29">
        <v>56</v>
      </c>
      <c r="N116" s="29">
        <v>578935.73568000016</v>
      </c>
      <c r="P116" s="51">
        <f t="shared" si="1"/>
        <v>-578935.73568000016</v>
      </c>
    </row>
    <row r="117" spans="1:16" ht="12.5" x14ac:dyDescent="0.25">
      <c r="A117" s="25">
        <v>284</v>
      </c>
      <c r="B117" s="49" t="s">
        <v>120</v>
      </c>
      <c r="C117" s="25" t="s">
        <v>13</v>
      </c>
      <c r="D117" s="27">
        <v>0</v>
      </c>
      <c r="E117" s="28">
        <v>7</v>
      </c>
      <c r="F117" s="28">
        <v>89</v>
      </c>
      <c r="G117" s="29">
        <v>96</v>
      </c>
      <c r="H117" s="29">
        <v>972880.848</v>
      </c>
      <c r="I117" s="47"/>
      <c r="J117" s="27">
        <v>0</v>
      </c>
      <c r="K117" s="28">
        <v>2</v>
      </c>
      <c r="L117" s="28">
        <v>4</v>
      </c>
      <c r="M117" s="29">
        <v>6</v>
      </c>
      <c r="N117" s="29">
        <v>54074.983680000005</v>
      </c>
      <c r="P117" s="51">
        <f t="shared" si="1"/>
        <v>918805.86431999994</v>
      </c>
    </row>
    <row r="118" spans="1:16" ht="12.5" x14ac:dyDescent="0.25">
      <c r="A118" s="25">
        <v>285</v>
      </c>
      <c r="B118" s="49" t="s">
        <v>121</v>
      </c>
      <c r="C118" s="25" t="s">
        <v>13</v>
      </c>
      <c r="D118" s="27">
        <v>3</v>
      </c>
      <c r="E118" s="28">
        <v>47</v>
      </c>
      <c r="F118" s="28">
        <v>26</v>
      </c>
      <c r="G118" s="29">
        <v>76</v>
      </c>
      <c r="H118" s="29">
        <v>588872.92559999996</v>
      </c>
      <c r="I118" s="47"/>
      <c r="J118" s="27">
        <v>8</v>
      </c>
      <c r="K118" s="28">
        <v>84</v>
      </c>
      <c r="L118" s="28">
        <v>67</v>
      </c>
      <c r="M118" s="29">
        <v>159</v>
      </c>
      <c r="N118" s="29">
        <v>1229104.0618559998</v>
      </c>
      <c r="P118" s="51">
        <f t="shared" si="1"/>
        <v>-640231.13625599979</v>
      </c>
    </row>
    <row r="119" spans="1:16" ht="12.5" x14ac:dyDescent="0.25">
      <c r="A119" s="25">
        <v>286</v>
      </c>
      <c r="B119" s="49" t="s">
        <v>122</v>
      </c>
      <c r="C119" s="25" t="s">
        <v>13</v>
      </c>
      <c r="D119" s="27">
        <v>5</v>
      </c>
      <c r="E119" s="28">
        <v>56</v>
      </c>
      <c r="F119" s="28">
        <v>92</v>
      </c>
      <c r="G119" s="29">
        <v>153</v>
      </c>
      <c r="H119" s="29">
        <v>1343083.5</v>
      </c>
      <c r="I119" s="47"/>
      <c r="J119" s="27">
        <v>1</v>
      </c>
      <c r="K119" s="28">
        <v>71</v>
      </c>
      <c r="L119" s="28">
        <v>54</v>
      </c>
      <c r="M119" s="29">
        <v>126</v>
      </c>
      <c r="N119" s="29">
        <v>993315.25296000007</v>
      </c>
      <c r="P119" s="51">
        <f t="shared" si="1"/>
        <v>349768.24703999993</v>
      </c>
    </row>
    <row r="120" spans="1:16" ht="12.5" x14ac:dyDescent="0.25">
      <c r="A120" s="25">
        <v>287</v>
      </c>
      <c r="B120" s="49" t="s">
        <v>123</v>
      </c>
      <c r="C120" s="25" t="s">
        <v>13</v>
      </c>
      <c r="D120" s="27">
        <v>1</v>
      </c>
      <c r="E120" s="28">
        <v>33</v>
      </c>
      <c r="F120" s="28">
        <v>59</v>
      </c>
      <c r="G120" s="29">
        <v>93</v>
      </c>
      <c r="H120" s="29">
        <v>833590.87920000008</v>
      </c>
      <c r="I120" s="47"/>
      <c r="J120" s="27">
        <v>0</v>
      </c>
      <c r="K120" s="28">
        <v>5</v>
      </c>
      <c r="L120" s="28">
        <v>1</v>
      </c>
      <c r="M120" s="29">
        <v>6</v>
      </c>
      <c r="N120" s="29">
        <v>42978.671999999999</v>
      </c>
      <c r="P120" s="51">
        <f t="shared" si="1"/>
        <v>790612.20720000006</v>
      </c>
    </row>
    <row r="121" spans="1:16" ht="12.5" x14ac:dyDescent="0.25">
      <c r="A121" s="25">
        <v>288</v>
      </c>
      <c r="B121" s="49" t="s">
        <v>124</v>
      </c>
      <c r="C121" s="25" t="s">
        <v>13</v>
      </c>
      <c r="D121" s="27">
        <v>1</v>
      </c>
      <c r="E121" s="28">
        <v>6</v>
      </c>
      <c r="F121" s="28">
        <v>2</v>
      </c>
      <c r="G121" s="29">
        <v>9</v>
      </c>
      <c r="H121" s="29">
        <v>63881.9352</v>
      </c>
      <c r="I121" s="47"/>
      <c r="J121" s="27">
        <v>4</v>
      </c>
      <c r="K121" s="28">
        <v>29</v>
      </c>
      <c r="L121" s="28">
        <v>20</v>
      </c>
      <c r="M121" s="29">
        <v>53</v>
      </c>
      <c r="N121" s="29">
        <v>413116.20480000007</v>
      </c>
      <c r="P121" s="51">
        <f t="shared" si="1"/>
        <v>-349234.26960000006</v>
      </c>
    </row>
    <row r="122" spans="1:16" ht="12.5" x14ac:dyDescent="0.25">
      <c r="A122" s="25">
        <v>290</v>
      </c>
      <c r="B122" s="49" t="s">
        <v>125</v>
      </c>
      <c r="C122" s="25" t="s">
        <v>13</v>
      </c>
      <c r="D122" s="27">
        <v>0</v>
      </c>
      <c r="E122" s="28">
        <v>4</v>
      </c>
      <c r="F122" s="28">
        <v>0</v>
      </c>
      <c r="G122" s="29">
        <v>4</v>
      </c>
      <c r="H122" s="29">
        <v>26047.68</v>
      </c>
      <c r="I122" s="47"/>
      <c r="J122" s="27">
        <v>0</v>
      </c>
      <c r="K122" s="28">
        <v>6</v>
      </c>
      <c r="L122" s="28">
        <v>4</v>
      </c>
      <c r="M122" s="29">
        <v>10</v>
      </c>
      <c r="N122" s="29">
        <v>80122.663679999998</v>
      </c>
      <c r="P122" s="51">
        <f t="shared" si="1"/>
        <v>-54074.983679999998</v>
      </c>
    </row>
    <row r="123" spans="1:16" ht="12.5" x14ac:dyDescent="0.25">
      <c r="A123" s="25">
        <v>291</v>
      </c>
      <c r="B123" s="49" t="s">
        <v>126</v>
      </c>
      <c r="C123" s="25" t="s">
        <v>13</v>
      </c>
      <c r="D123" s="27">
        <v>0</v>
      </c>
      <c r="E123" s="28">
        <v>0</v>
      </c>
      <c r="F123" s="28">
        <v>2</v>
      </c>
      <c r="G123" s="29">
        <v>2</v>
      </c>
      <c r="H123" s="29">
        <v>20838.144</v>
      </c>
      <c r="I123" s="47"/>
      <c r="J123" s="27">
        <v>0</v>
      </c>
      <c r="K123" s="28">
        <v>2</v>
      </c>
      <c r="L123" s="28">
        <v>4</v>
      </c>
      <c r="M123" s="29">
        <v>6</v>
      </c>
      <c r="N123" s="29">
        <v>54700.127999999997</v>
      </c>
      <c r="P123" s="51">
        <f t="shared" si="1"/>
        <v>-33861.983999999997</v>
      </c>
    </row>
    <row r="124" spans="1:16" ht="12.5" x14ac:dyDescent="0.25">
      <c r="A124" s="25">
        <v>297</v>
      </c>
      <c r="B124" s="49" t="s">
        <v>127</v>
      </c>
      <c r="C124" s="25" t="s">
        <v>13</v>
      </c>
      <c r="D124" s="27">
        <v>7</v>
      </c>
      <c r="E124" s="28">
        <v>56</v>
      </c>
      <c r="F124" s="28">
        <v>88</v>
      </c>
      <c r="G124" s="29">
        <v>151</v>
      </c>
      <c r="H124" s="29">
        <v>1309351.7544000002</v>
      </c>
      <c r="I124" s="47"/>
      <c r="J124" s="27">
        <v>38</v>
      </c>
      <c r="K124" s="28">
        <v>265</v>
      </c>
      <c r="L124" s="28">
        <v>148</v>
      </c>
      <c r="M124" s="29">
        <v>451</v>
      </c>
      <c r="N124" s="29">
        <v>3294255.2991360002</v>
      </c>
      <c r="P124" s="51">
        <f t="shared" si="1"/>
        <v>-1984903.544736</v>
      </c>
    </row>
    <row r="125" spans="1:16" ht="12.5" x14ac:dyDescent="0.25">
      <c r="A125" s="25">
        <v>300</v>
      </c>
      <c r="B125" s="49" t="s">
        <v>128</v>
      </c>
      <c r="C125" s="25" t="s">
        <v>13</v>
      </c>
      <c r="D125" s="27">
        <v>0</v>
      </c>
      <c r="E125" s="28">
        <v>7</v>
      </c>
      <c r="F125" s="28">
        <v>22</v>
      </c>
      <c r="G125" s="29">
        <v>29</v>
      </c>
      <c r="H125" s="29">
        <v>274803.02399999992</v>
      </c>
      <c r="I125" s="47"/>
      <c r="J125" s="27">
        <v>1</v>
      </c>
      <c r="K125" s="28">
        <v>1</v>
      </c>
      <c r="L125" s="28">
        <v>2</v>
      </c>
      <c r="M125" s="29">
        <v>4</v>
      </c>
      <c r="N125" s="29">
        <v>31322.335200000001</v>
      </c>
      <c r="P125" s="51">
        <f t="shared" si="1"/>
        <v>243480.68879999992</v>
      </c>
    </row>
    <row r="126" spans="1:16" ht="12.5" x14ac:dyDescent="0.25">
      <c r="A126" s="25">
        <v>301</v>
      </c>
      <c r="B126" s="49" t="s">
        <v>129</v>
      </c>
      <c r="C126" s="25" t="s">
        <v>13</v>
      </c>
      <c r="D126" s="27">
        <v>2</v>
      </c>
      <c r="E126" s="28">
        <v>28</v>
      </c>
      <c r="F126" s="28">
        <v>36</v>
      </c>
      <c r="G126" s="29">
        <v>66</v>
      </c>
      <c r="H126" s="29">
        <v>565364.89439999987</v>
      </c>
      <c r="I126" s="47"/>
      <c r="J126" s="27">
        <v>0</v>
      </c>
      <c r="K126" s="28">
        <v>6</v>
      </c>
      <c r="L126" s="28">
        <v>10</v>
      </c>
      <c r="M126" s="29">
        <v>16</v>
      </c>
      <c r="N126" s="29">
        <v>141855.66527999999</v>
      </c>
      <c r="P126" s="51">
        <f t="shared" si="1"/>
        <v>423509.22911999992</v>
      </c>
    </row>
    <row r="127" spans="1:16" ht="12.5" x14ac:dyDescent="0.25">
      <c r="A127" s="25">
        <v>304</v>
      </c>
      <c r="B127" s="49" t="s">
        <v>130</v>
      </c>
      <c r="C127" s="25" t="s">
        <v>13</v>
      </c>
      <c r="D127" s="27">
        <v>0</v>
      </c>
      <c r="E127" s="28">
        <v>0</v>
      </c>
      <c r="F127" s="28">
        <v>0</v>
      </c>
      <c r="G127" s="29">
        <v>0</v>
      </c>
      <c r="H127" s="29">
        <v>0</v>
      </c>
      <c r="I127" s="47"/>
      <c r="J127" s="27">
        <v>0</v>
      </c>
      <c r="K127" s="28">
        <v>0</v>
      </c>
      <c r="L127" s="28">
        <v>10</v>
      </c>
      <c r="M127" s="29">
        <v>10</v>
      </c>
      <c r="N127" s="29">
        <v>104190.72</v>
      </c>
      <c r="P127" s="51">
        <f t="shared" si="1"/>
        <v>-104190.72</v>
      </c>
    </row>
    <row r="128" spans="1:16" ht="12.5" x14ac:dyDescent="0.25">
      <c r="A128" s="25">
        <v>305</v>
      </c>
      <c r="B128" s="49" t="s">
        <v>131</v>
      </c>
      <c r="C128" s="25" t="s">
        <v>13</v>
      </c>
      <c r="D128" s="27">
        <v>1</v>
      </c>
      <c r="E128" s="28">
        <v>7</v>
      </c>
      <c r="F128" s="28">
        <v>5</v>
      </c>
      <c r="G128" s="29">
        <v>13</v>
      </c>
      <c r="H128" s="29">
        <v>101651.07120000001</v>
      </c>
      <c r="I128" s="47"/>
      <c r="J128" s="27">
        <v>1</v>
      </c>
      <c r="K128" s="28">
        <v>10</v>
      </c>
      <c r="L128" s="28">
        <v>4</v>
      </c>
      <c r="M128" s="29">
        <v>15</v>
      </c>
      <c r="N128" s="29">
        <v>110142.61488000001</v>
      </c>
      <c r="P128" s="51">
        <f t="shared" si="1"/>
        <v>-8491.5436800000025</v>
      </c>
    </row>
    <row r="129" spans="1:16" ht="12.5" x14ac:dyDescent="0.25">
      <c r="A129" s="25">
        <v>309</v>
      </c>
      <c r="B129" s="49" t="s">
        <v>132</v>
      </c>
      <c r="C129" s="25" t="s">
        <v>13</v>
      </c>
      <c r="D129" s="27">
        <v>2</v>
      </c>
      <c r="E129" s="28">
        <v>3</v>
      </c>
      <c r="F129" s="28">
        <v>6</v>
      </c>
      <c r="G129" s="29">
        <v>11</v>
      </c>
      <c r="H129" s="29">
        <v>89994.734400000001</v>
      </c>
      <c r="I129" s="47"/>
      <c r="J129" s="27">
        <v>1</v>
      </c>
      <c r="K129" s="28">
        <v>3</v>
      </c>
      <c r="L129" s="28">
        <v>9</v>
      </c>
      <c r="M129" s="29">
        <v>13</v>
      </c>
      <c r="N129" s="29">
        <v>116029.39055999999</v>
      </c>
      <c r="P129" s="51">
        <f t="shared" si="1"/>
        <v>-26034.656159999984</v>
      </c>
    </row>
    <row r="130" spans="1:16" ht="12.5" x14ac:dyDescent="0.25">
      <c r="A130" s="25">
        <v>312</v>
      </c>
      <c r="B130" s="49" t="s">
        <v>133</v>
      </c>
      <c r="C130" s="25" t="s">
        <v>13</v>
      </c>
      <c r="D130" s="27">
        <v>1</v>
      </c>
      <c r="E130" s="28">
        <v>4</v>
      </c>
      <c r="F130" s="28">
        <v>0</v>
      </c>
      <c r="G130" s="29">
        <v>5</v>
      </c>
      <c r="H130" s="29">
        <v>30019.9512</v>
      </c>
      <c r="I130" s="47"/>
      <c r="J130" s="27">
        <v>0</v>
      </c>
      <c r="K130" s="28">
        <v>1</v>
      </c>
      <c r="L130" s="28">
        <v>0</v>
      </c>
      <c r="M130" s="29">
        <v>1</v>
      </c>
      <c r="N130" s="29">
        <v>6511.92</v>
      </c>
      <c r="P130" s="51">
        <f t="shared" si="1"/>
        <v>23508.031199999998</v>
      </c>
    </row>
    <row r="131" spans="1:16" ht="12.5" x14ac:dyDescent="0.25">
      <c r="A131" s="25">
        <v>316</v>
      </c>
      <c r="B131" s="49" t="s">
        <v>134</v>
      </c>
      <c r="C131" s="25" t="s">
        <v>13</v>
      </c>
      <c r="D131" s="27">
        <v>1</v>
      </c>
      <c r="E131" s="28">
        <v>5</v>
      </c>
      <c r="F131" s="28">
        <v>3</v>
      </c>
      <c r="G131" s="29">
        <v>9</v>
      </c>
      <c r="H131" s="29">
        <v>67789.087200000009</v>
      </c>
      <c r="I131" s="47"/>
      <c r="J131" s="27">
        <v>0</v>
      </c>
      <c r="K131" s="28">
        <v>14</v>
      </c>
      <c r="L131" s="28">
        <v>17</v>
      </c>
      <c r="M131" s="29">
        <v>31</v>
      </c>
      <c r="N131" s="29">
        <v>262274.08992</v>
      </c>
      <c r="P131" s="51">
        <f t="shared" si="1"/>
        <v>-194485.00271999999</v>
      </c>
    </row>
    <row r="132" spans="1:16" ht="12.5" x14ac:dyDescent="0.25">
      <c r="A132" s="25">
        <v>317</v>
      </c>
      <c r="B132" s="49" t="s">
        <v>135</v>
      </c>
      <c r="C132" s="25" t="s">
        <v>13</v>
      </c>
      <c r="D132" s="27">
        <v>1</v>
      </c>
      <c r="E132" s="28">
        <v>6</v>
      </c>
      <c r="F132" s="28">
        <v>4</v>
      </c>
      <c r="G132" s="29">
        <v>11</v>
      </c>
      <c r="H132" s="29">
        <v>84720.079200000007</v>
      </c>
      <c r="I132" s="47"/>
      <c r="J132" s="27">
        <v>0</v>
      </c>
      <c r="K132" s="28">
        <v>4</v>
      </c>
      <c r="L132" s="28">
        <v>2</v>
      </c>
      <c r="M132" s="29">
        <v>6</v>
      </c>
      <c r="N132" s="29">
        <v>46885.824000000001</v>
      </c>
      <c r="P132" s="51">
        <f t="shared" si="1"/>
        <v>37834.255200000007</v>
      </c>
    </row>
    <row r="133" spans="1:16" ht="12.5" x14ac:dyDescent="0.25">
      <c r="A133" s="25">
        <v>320</v>
      </c>
      <c r="B133" s="49" t="s">
        <v>136</v>
      </c>
      <c r="C133" s="25" t="s">
        <v>13</v>
      </c>
      <c r="D133" s="27">
        <v>1</v>
      </c>
      <c r="E133" s="28">
        <v>3</v>
      </c>
      <c r="F133" s="28">
        <v>1</v>
      </c>
      <c r="G133" s="29">
        <v>5</v>
      </c>
      <c r="H133" s="29">
        <v>33927.103199999998</v>
      </c>
      <c r="I133" s="47"/>
      <c r="J133" s="27">
        <v>1</v>
      </c>
      <c r="K133" s="28">
        <v>15</v>
      </c>
      <c r="L133" s="28">
        <v>8</v>
      </c>
      <c r="M133" s="29">
        <v>24</v>
      </c>
      <c r="N133" s="29">
        <v>184378.50287999999</v>
      </c>
      <c r="P133" s="51">
        <f t="shared" si="1"/>
        <v>-150451.39967999997</v>
      </c>
    </row>
    <row r="134" spans="1:16" ht="12.5" x14ac:dyDescent="0.25">
      <c r="A134" s="25">
        <v>322</v>
      </c>
      <c r="B134" s="49" t="s">
        <v>137</v>
      </c>
      <c r="C134" s="25" t="s">
        <v>13</v>
      </c>
      <c r="D134" s="27">
        <v>1</v>
      </c>
      <c r="E134" s="28">
        <v>16</v>
      </c>
      <c r="F134" s="28">
        <v>5</v>
      </c>
      <c r="G134" s="29">
        <v>22</v>
      </c>
      <c r="H134" s="29">
        <v>160258.3512</v>
      </c>
      <c r="I134" s="47"/>
      <c r="J134" s="27">
        <v>0</v>
      </c>
      <c r="K134" s="28">
        <v>5</v>
      </c>
      <c r="L134" s="28">
        <v>6</v>
      </c>
      <c r="M134" s="29">
        <v>11</v>
      </c>
      <c r="N134" s="29">
        <v>93823.743360000008</v>
      </c>
      <c r="P134" s="51">
        <f t="shared" si="1"/>
        <v>66434.607839999997</v>
      </c>
    </row>
    <row r="135" spans="1:16" ht="12.5" x14ac:dyDescent="0.25">
      <c r="A135" s="25">
        <v>398</v>
      </c>
      <c r="B135" s="49" t="s">
        <v>138</v>
      </c>
      <c r="C135" s="25" t="s">
        <v>13</v>
      </c>
      <c r="D135" s="27">
        <v>11</v>
      </c>
      <c r="E135" s="28">
        <v>88</v>
      </c>
      <c r="F135" s="28">
        <v>219</v>
      </c>
      <c r="G135" s="29">
        <v>318</v>
      </c>
      <c r="H135" s="29">
        <v>2898520.7112000012</v>
      </c>
      <c r="I135" s="47"/>
      <c r="J135" s="27">
        <v>32</v>
      </c>
      <c r="K135" s="28">
        <v>400</v>
      </c>
      <c r="L135" s="28">
        <v>572</v>
      </c>
      <c r="M135" s="29">
        <v>1004</v>
      </c>
      <c r="N135" s="29">
        <v>8238727.502688</v>
      </c>
      <c r="P135" s="51">
        <f t="shared" si="1"/>
        <v>-5340206.7914879993</v>
      </c>
    </row>
    <row r="136" spans="1:16" ht="12.5" x14ac:dyDescent="0.25">
      <c r="A136" s="25">
        <v>399</v>
      </c>
      <c r="B136" s="49" t="s">
        <v>139</v>
      </c>
      <c r="C136" s="25" t="s">
        <v>13</v>
      </c>
      <c r="D136" s="27">
        <v>1</v>
      </c>
      <c r="E136" s="28">
        <v>7</v>
      </c>
      <c r="F136" s="28">
        <v>4</v>
      </c>
      <c r="G136" s="29">
        <v>12</v>
      </c>
      <c r="H136" s="29">
        <v>91231.999199999991</v>
      </c>
      <c r="I136" s="47"/>
      <c r="J136" s="27">
        <v>1</v>
      </c>
      <c r="K136" s="28">
        <v>6</v>
      </c>
      <c r="L136" s="28">
        <v>12</v>
      </c>
      <c r="M136" s="29">
        <v>19</v>
      </c>
      <c r="N136" s="29">
        <v>165411.88468800002</v>
      </c>
      <c r="P136" s="51">
        <f t="shared" si="1"/>
        <v>-74179.885488000029</v>
      </c>
    </row>
    <row r="137" spans="1:16" ht="12.5" x14ac:dyDescent="0.25">
      <c r="A137" s="25">
        <v>400</v>
      </c>
      <c r="B137" s="49" t="s">
        <v>140</v>
      </c>
      <c r="C137" s="25" t="s">
        <v>13</v>
      </c>
      <c r="D137" s="27">
        <v>1</v>
      </c>
      <c r="E137" s="28">
        <v>7</v>
      </c>
      <c r="F137" s="28">
        <v>43</v>
      </c>
      <c r="G137" s="29">
        <v>51</v>
      </c>
      <c r="H137" s="29">
        <v>497575.80719999998</v>
      </c>
      <c r="I137" s="47"/>
      <c r="J137" s="27">
        <v>1</v>
      </c>
      <c r="K137" s="28">
        <v>2</v>
      </c>
      <c r="L137" s="28">
        <v>6</v>
      </c>
      <c r="M137" s="29">
        <v>9</v>
      </c>
      <c r="N137" s="29">
        <v>78885.398879999993</v>
      </c>
      <c r="P137" s="51">
        <f t="shared" si="1"/>
        <v>418690.40831999999</v>
      </c>
    </row>
    <row r="138" spans="1:16" ht="12.5" x14ac:dyDescent="0.25">
      <c r="A138" s="25">
        <v>402</v>
      </c>
      <c r="B138" s="49" t="s">
        <v>141</v>
      </c>
      <c r="C138" s="25" t="s">
        <v>13</v>
      </c>
      <c r="D138" s="27">
        <v>4</v>
      </c>
      <c r="E138" s="28">
        <v>22</v>
      </c>
      <c r="F138" s="28">
        <v>12</v>
      </c>
      <c r="G138" s="29">
        <v>38</v>
      </c>
      <c r="H138" s="29">
        <v>284180.1888</v>
      </c>
      <c r="I138" s="47"/>
      <c r="J138" s="27">
        <v>1</v>
      </c>
      <c r="K138" s="28">
        <v>11</v>
      </c>
      <c r="L138" s="28">
        <v>8</v>
      </c>
      <c r="M138" s="29">
        <v>20</v>
      </c>
      <c r="N138" s="29">
        <v>158174.5368</v>
      </c>
      <c r="P138" s="51">
        <f t="shared" si="1"/>
        <v>126005.652</v>
      </c>
    </row>
    <row r="139" spans="1:16" ht="12.5" x14ac:dyDescent="0.25">
      <c r="A139" s="25">
        <v>403</v>
      </c>
      <c r="B139" s="49" t="s">
        <v>142</v>
      </c>
      <c r="C139" s="25" t="s">
        <v>13</v>
      </c>
      <c r="D139" s="27">
        <v>0</v>
      </c>
      <c r="E139" s="28">
        <v>0</v>
      </c>
      <c r="F139" s="28">
        <v>0</v>
      </c>
      <c r="G139" s="29">
        <v>0</v>
      </c>
      <c r="H139" s="29">
        <v>0</v>
      </c>
      <c r="I139" s="47"/>
      <c r="J139" s="27">
        <v>1</v>
      </c>
      <c r="K139" s="28">
        <v>5</v>
      </c>
      <c r="L139" s="28">
        <v>3</v>
      </c>
      <c r="M139" s="29">
        <v>9</v>
      </c>
      <c r="N139" s="29">
        <v>67789.087200000009</v>
      </c>
      <c r="P139" s="51">
        <f t="shared" si="1"/>
        <v>-67789.087200000009</v>
      </c>
    </row>
    <row r="140" spans="1:16" ht="12.5" x14ac:dyDescent="0.25">
      <c r="A140" s="25">
        <v>405</v>
      </c>
      <c r="B140" s="49" t="s">
        <v>143</v>
      </c>
      <c r="C140" s="25" t="s">
        <v>13</v>
      </c>
      <c r="D140" s="27">
        <v>2</v>
      </c>
      <c r="E140" s="28">
        <v>38</v>
      </c>
      <c r="F140" s="28">
        <v>49</v>
      </c>
      <c r="G140" s="29">
        <v>89</v>
      </c>
      <c r="H140" s="29">
        <v>765932.03040000005</v>
      </c>
      <c r="I140" s="47"/>
      <c r="J140" s="27">
        <v>24</v>
      </c>
      <c r="K140" s="28">
        <v>221</v>
      </c>
      <c r="L140" s="28">
        <v>142</v>
      </c>
      <c r="M140" s="29">
        <v>387</v>
      </c>
      <c r="N140" s="29">
        <v>2852060.7667679996</v>
      </c>
      <c r="P140" s="51">
        <f t="shared" si="1"/>
        <v>-2086128.7363679996</v>
      </c>
    </row>
    <row r="141" spans="1:16" ht="12.5" x14ac:dyDescent="0.25">
      <c r="A141" s="25">
        <v>407</v>
      </c>
      <c r="B141" s="49" t="s">
        <v>144</v>
      </c>
      <c r="C141" s="25" t="s">
        <v>13</v>
      </c>
      <c r="D141" s="27">
        <v>4</v>
      </c>
      <c r="E141" s="28">
        <v>13</v>
      </c>
      <c r="F141" s="28">
        <v>0</v>
      </c>
      <c r="G141" s="29">
        <v>17</v>
      </c>
      <c r="H141" s="29">
        <v>100544.04479999999</v>
      </c>
      <c r="I141" s="47"/>
      <c r="J141" s="27">
        <v>0</v>
      </c>
      <c r="K141" s="28">
        <v>8</v>
      </c>
      <c r="L141" s="28">
        <v>92</v>
      </c>
      <c r="M141" s="29">
        <v>100</v>
      </c>
      <c r="N141" s="29">
        <v>1009634.12448</v>
      </c>
      <c r="P141" s="51">
        <f t="shared" si="1"/>
        <v>-909090.07967999997</v>
      </c>
    </row>
    <row r="142" spans="1:16" ht="12.5" x14ac:dyDescent="0.25">
      <c r="A142" s="25">
        <v>408</v>
      </c>
      <c r="B142" s="49" t="s">
        <v>145</v>
      </c>
      <c r="C142" s="25" t="s">
        <v>13</v>
      </c>
      <c r="D142" s="27">
        <v>1</v>
      </c>
      <c r="E142" s="28">
        <v>4</v>
      </c>
      <c r="F142" s="28">
        <v>10</v>
      </c>
      <c r="G142" s="29">
        <v>15</v>
      </c>
      <c r="H142" s="29">
        <v>134210.67120000001</v>
      </c>
      <c r="I142" s="47"/>
      <c r="J142" s="27">
        <v>0</v>
      </c>
      <c r="K142" s="28">
        <v>10</v>
      </c>
      <c r="L142" s="28">
        <v>11</v>
      </c>
      <c r="M142" s="29">
        <v>21</v>
      </c>
      <c r="N142" s="29">
        <v>179103.84768000001</v>
      </c>
      <c r="P142" s="51">
        <f t="shared" si="1"/>
        <v>-44893.176479999995</v>
      </c>
    </row>
    <row r="143" spans="1:16" ht="12.5" x14ac:dyDescent="0.25">
      <c r="A143" s="25">
        <v>410</v>
      </c>
      <c r="B143" s="49" t="s">
        <v>146</v>
      </c>
      <c r="C143" s="25" t="s">
        <v>13</v>
      </c>
      <c r="D143" s="27">
        <v>6</v>
      </c>
      <c r="E143" s="28">
        <v>27</v>
      </c>
      <c r="F143" s="28">
        <v>21</v>
      </c>
      <c r="G143" s="29">
        <v>54</v>
      </c>
      <c r="H143" s="29">
        <v>418455.97919999994</v>
      </c>
      <c r="I143" s="47"/>
      <c r="J143" s="27">
        <v>3</v>
      </c>
      <c r="K143" s="28">
        <v>17</v>
      </c>
      <c r="L143" s="28">
        <v>38</v>
      </c>
      <c r="M143" s="29">
        <v>58</v>
      </c>
      <c r="N143" s="29">
        <v>503150.01072000002</v>
      </c>
      <c r="P143" s="51">
        <f t="shared" si="1"/>
        <v>-84694.031520000077</v>
      </c>
    </row>
    <row r="144" spans="1:16" ht="12.5" x14ac:dyDescent="0.25">
      <c r="A144" s="25">
        <v>416</v>
      </c>
      <c r="B144" s="49" t="s">
        <v>147</v>
      </c>
      <c r="C144" s="25" t="s">
        <v>13</v>
      </c>
      <c r="D144" s="27">
        <v>0</v>
      </c>
      <c r="E144" s="28">
        <v>5</v>
      </c>
      <c r="F144" s="28">
        <v>3</v>
      </c>
      <c r="G144" s="29">
        <v>8</v>
      </c>
      <c r="H144" s="29">
        <v>63816.816000000006</v>
      </c>
      <c r="I144" s="47"/>
      <c r="J144" s="27">
        <v>0</v>
      </c>
      <c r="K144" s="28">
        <v>5</v>
      </c>
      <c r="L144" s="28">
        <v>7</v>
      </c>
      <c r="M144" s="29">
        <v>12</v>
      </c>
      <c r="N144" s="29">
        <v>102836.24064</v>
      </c>
      <c r="P144" s="51">
        <f t="shared" si="1"/>
        <v>-39019.424639999997</v>
      </c>
    </row>
    <row r="145" spans="1:16" ht="12.5" x14ac:dyDescent="0.25">
      <c r="A145" s="25">
        <v>418</v>
      </c>
      <c r="B145" s="49" t="s">
        <v>148</v>
      </c>
      <c r="C145" s="25" t="s">
        <v>13</v>
      </c>
      <c r="D145" s="27">
        <v>5</v>
      </c>
      <c r="E145" s="28">
        <v>30</v>
      </c>
      <c r="F145" s="28">
        <v>22</v>
      </c>
      <c r="G145" s="29">
        <v>57</v>
      </c>
      <c r="H145" s="29">
        <v>444438.54000000004</v>
      </c>
      <c r="I145" s="47"/>
      <c r="J145" s="27">
        <v>2</v>
      </c>
      <c r="K145" s="28">
        <v>45</v>
      </c>
      <c r="L145" s="28">
        <v>42</v>
      </c>
      <c r="M145" s="29">
        <v>89</v>
      </c>
      <c r="N145" s="29">
        <v>728423.37119999994</v>
      </c>
      <c r="P145" s="51">
        <f t="shared" si="1"/>
        <v>-283984.8311999999</v>
      </c>
    </row>
    <row r="146" spans="1:16" ht="12.5" x14ac:dyDescent="0.25">
      <c r="A146" s="25">
        <v>420</v>
      </c>
      <c r="B146" s="49" t="s">
        <v>149</v>
      </c>
      <c r="C146" s="25" t="s">
        <v>13</v>
      </c>
      <c r="D146" s="27">
        <v>1</v>
      </c>
      <c r="E146" s="28">
        <v>6</v>
      </c>
      <c r="F146" s="28">
        <v>6</v>
      </c>
      <c r="G146" s="29">
        <v>13</v>
      </c>
      <c r="H146" s="29">
        <v>105558.22320000001</v>
      </c>
      <c r="I146" s="47"/>
      <c r="J146" s="27">
        <v>3</v>
      </c>
      <c r="K146" s="28">
        <v>8</v>
      </c>
      <c r="L146" s="28">
        <v>18</v>
      </c>
      <c r="M146" s="29">
        <v>29</v>
      </c>
      <c r="N146" s="29">
        <v>250930.32527999999</v>
      </c>
      <c r="P146" s="51">
        <f t="shared" ref="P146:P209" si="2">H146-N146</f>
        <v>-145372.10207999998</v>
      </c>
    </row>
    <row r="147" spans="1:16" ht="12.5" x14ac:dyDescent="0.25">
      <c r="A147" s="25">
        <v>421</v>
      </c>
      <c r="B147" s="49" t="s">
        <v>150</v>
      </c>
      <c r="C147" s="25" t="s">
        <v>13</v>
      </c>
      <c r="D147" s="27">
        <v>0</v>
      </c>
      <c r="E147" s="28">
        <v>0</v>
      </c>
      <c r="F147" s="28">
        <v>0</v>
      </c>
      <c r="G147" s="29">
        <v>0</v>
      </c>
      <c r="H147" s="29">
        <v>0</v>
      </c>
      <c r="I147" s="47"/>
      <c r="J147" s="27">
        <v>0</v>
      </c>
      <c r="K147" s="28">
        <v>1</v>
      </c>
      <c r="L147" s="28">
        <v>1</v>
      </c>
      <c r="M147" s="29">
        <v>2</v>
      </c>
      <c r="N147" s="29">
        <v>16930.991999999998</v>
      </c>
      <c r="P147" s="51">
        <f t="shared" si="2"/>
        <v>-16930.991999999998</v>
      </c>
    </row>
    <row r="148" spans="1:16" ht="12.5" x14ac:dyDescent="0.25">
      <c r="A148" s="25">
        <v>422</v>
      </c>
      <c r="B148" s="49" t="s">
        <v>151</v>
      </c>
      <c r="C148" s="25" t="s">
        <v>13</v>
      </c>
      <c r="D148" s="27">
        <v>3</v>
      </c>
      <c r="E148" s="28">
        <v>31</v>
      </c>
      <c r="F148" s="28">
        <v>5</v>
      </c>
      <c r="G148" s="29">
        <v>39</v>
      </c>
      <c r="H148" s="29">
        <v>265881.6936</v>
      </c>
      <c r="I148" s="47"/>
      <c r="J148" s="27">
        <v>0</v>
      </c>
      <c r="K148" s="28">
        <v>4</v>
      </c>
      <c r="L148" s="28">
        <v>5</v>
      </c>
      <c r="M148" s="29">
        <v>9</v>
      </c>
      <c r="N148" s="29">
        <v>77752.324800000002</v>
      </c>
      <c r="P148" s="51">
        <f t="shared" si="2"/>
        <v>188129.3688</v>
      </c>
    </row>
    <row r="149" spans="1:16" ht="12.5" x14ac:dyDescent="0.25">
      <c r="A149" s="25">
        <v>423</v>
      </c>
      <c r="B149" s="49" t="s">
        <v>152</v>
      </c>
      <c r="C149" s="25" t="s">
        <v>13</v>
      </c>
      <c r="D149" s="27">
        <v>4</v>
      </c>
      <c r="E149" s="28">
        <v>52</v>
      </c>
      <c r="F149" s="28">
        <v>36</v>
      </c>
      <c r="G149" s="29">
        <v>92</v>
      </c>
      <c r="H149" s="29">
        <v>729595.5168000001</v>
      </c>
      <c r="I149" s="47"/>
      <c r="J149" s="27">
        <v>4</v>
      </c>
      <c r="K149" s="28">
        <v>48</v>
      </c>
      <c r="L149" s="28">
        <v>92</v>
      </c>
      <c r="M149" s="29">
        <v>144</v>
      </c>
      <c r="N149" s="29">
        <v>1280295.5673600002</v>
      </c>
      <c r="P149" s="51">
        <f t="shared" si="2"/>
        <v>-550700.05056000012</v>
      </c>
    </row>
    <row r="150" spans="1:16" ht="12.5" x14ac:dyDescent="0.25">
      <c r="A150" s="25">
        <v>425</v>
      </c>
      <c r="B150" s="49" t="s">
        <v>153</v>
      </c>
      <c r="C150" s="25" t="s">
        <v>13</v>
      </c>
      <c r="D150" s="27">
        <v>2</v>
      </c>
      <c r="E150" s="28">
        <v>7</v>
      </c>
      <c r="F150" s="28">
        <v>11</v>
      </c>
      <c r="G150" s="29">
        <v>20</v>
      </c>
      <c r="H150" s="29">
        <v>168137.77440000002</v>
      </c>
      <c r="I150" s="47"/>
      <c r="J150" s="27">
        <v>3</v>
      </c>
      <c r="K150" s="28">
        <v>8</v>
      </c>
      <c r="L150" s="28">
        <v>13</v>
      </c>
      <c r="M150" s="29">
        <v>24</v>
      </c>
      <c r="N150" s="29">
        <v>195005.95632</v>
      </c>
      <c r="P150" s="51">
        <f t="shared" si="2"/>
        <v>-26868.181919999974</v>
      </c>
    </row>
    <row r="151" spans="1:16" ht="12.5" x14ac:dyDescent="0.25">
      <c r="A151" s="25">
        <v>426</v>
      </c>
      <c r="B151" s="49" t="s">
        <v>154</v>
      </c>
      <c r="C151" s="25" t="s">
        <v>13</v>
      </c>
      <c r="D151" s="27">
        <v>0</v>
      </c>
      <c r="E151" s="28">
        <v>1</v>
      </c>
      <c r="F151" s="28">
        <v>2</v>
      </c>
      <c r="G151" s="29">
        <v>3</v>
      </c>
      <c r="H151" s="29">
        <v>27350.063999999998</v>
      </c>
      <c r="I151" s="47"/>
      <c r="J151" s="27">
        <v>6</v>
      </c>
      <c r="K151" s="28">
        <v>51</v>
      </c>
      <c r="L151" s="28">
        <v>38</v>
      </c>
      <c r="M151" s="29">
        <v>95</v>
      </c>
      <c r="N151" s="29">
        <v>719886.24407999986</v>
      </c>
      <c r="P151" s="51">
        <f t="shared" si="2"/>
        <v>-692536.18007999985</v>
      </c>
    </row>
    <row r="152" spans="1:16" ht="12.5" x14ac:dyDescent="0.25">
      <c r="A152" s="25">
        <v>430</v>
      </c>
      <c r="B152" s="49" t="s">
        <v>155</v>
      </c>
      <c r="C152" s="25" t="s">
        <v>13</v>
      </c>
      <c r="D152" s="27">
        <v>2</v>
      </c>
      <c r="E152" s="28">
        <v>34</v>
      </c>
      <c r="F152" s="28">
        <v>87</v>
      </c>
      <c r="G152" s="29">
        <v>123</v>
      </c>
      <c r="H152" s="29">
        <v>1135809.0864000001</v>
      </c>
      <c r="I152" s="47"/>
      <c r="J152" s="27">
        <v>2</v>
      </c>
      <c r="K152" s="28">
        <v>10</v>
      </c>
      <c r="L152" s="28">
        <v>32</v>
      </c>
      <c r="M152" s="29">
        <v>44</v>
      </c>
      <c r="N152" s="29">
        <v>403973.46911999997</v>
      </c>
      <c r="P152" s="51">
        <f t="shared" si="2"/>
        <v>731835.61728000012</v>
      </c>
    </row>
    <row r="153" spans="1:16" ht="12.5" x14ac:dyDescent="0.25">
      <c r="A153" s="25">
        <v>433</v>
      </c>
      <c r="B153" s="49" t="s">
        <v>156</v>
      </c>
      <c r="C153" s="25" t="s">
        <v>13</v>
      </c>
      <c r="D153" s="27">
        <v>3</v>
      </c>
      <c r="E153" s="28">
        <v>14</v>
      </c>
      <c r="F153" s="28">
        <v>5</v>
      </c>
      <c r="G153" s="29">
        <v>22</v>
      </c>
      <c r="H153" s="29">
        <v>155179.05359999998</v>
      </c>
      <c r="I153" s="47"/>
      <c r="J153" s="27">
        <v>2</v>
      </c>
      <c r="K153" s="28">
        <v>11</v>
      </c>
      <c r="L153" s="28">
        <v>25</v>
      </c>
      <c r="M153" s="29">
        <v>38</v>
      </c>
      <c r="N153" s="29">
        <v>336926.74079999997</v>
      </c>
      <c r="P153" s="51">
        <f t="shared" si="2"/>
        <v>-181747.68719999999</v>
      </c>
    </row>
    <row r="154" spans="1:16" ht="12.5" x14ac:dyDescent="0.25">
      <c r="A154" s="25">
        <v>434</v>
      </c>
      <c r="B154" s="49" t="s">
        <v>157</v>
      </c>
      <c r="C154" s="25" t="s">
        <v>13</v>
      </c>
      <c r="D154" s="27">
        <v>6</v>
      </c>
      <c r="E154" s="28">
        <v>30</v>
      </c>
      <c r="F154" s="28">
        <v>63</v>
      </c>
      <c r="G154" s="29">
        <v>99</v>
      </c>
      <c r="H154" s="29">
        <v>875592.76320000004</v>
      </c>
      <c r="I154" s="47"/>
      <c r="J154" s="27">
        <v>2</v>
      </c>
      <c r="K154" s="28">
        <v>11</v>
      </c>
      <c r="L154" s="28">
        <v>16</v>
      </c>
      <c r="M154" s="29">
        <v>29</v>
      </c>
      <c r="N154" s="29">
        <v>245264.95488</v>
      </c>
      <c r="P154" s="51">
        <f t="shared" si="2"/>
        <v>630327.80832000007</v>
      </c>
    </row>
    <row r="155" spans="1:16" ht="12.5" x14ac:dyDescent="0.25">
      <c r="A155" s="25">
        <v>435</v>
      </c>
      <c r="B155" s="49" t="s">
        <v>158</v>
      </c>
      <c r="C155" s="25" t="s">
        <v>13</v>
      </c>
      <c r="D155" s="27">
        <v>2</v>
      </c>
      <c r="E155" s="28">
        <v>16</v>
      </c>
      <c r="F155" s="28">
        <v>0</v>
      </c>
      <c r="G155" s="29">
        <v>18</v>
      </c>
      <c r="H155" s="29">
        <v>112135.26240000001</v>
      </c>
      <c r="I155" s="47"/>
      <c r="J155" s="27">
        <v>0</v>
      </c>
      <c r="K155" s="28">
        <v>2</v>
      </c>
      <c r="L155" s="28">
        <v>18</v>
      </c>
      <c r="M155" s="29">
        <v>20</v>
      </c>
      <c r="N155" s="29">
        <v>200567.13599999997</v>
      </c>
      <c r="P155" s="51">
        <f t="shared" si="2"/>
        <v>-88431.873599999963</v>
      </c>
    </row>
    <row r="156" spans="1:16" ht="12.5" x14ac:dyDescent="0.25">
      <c r="A156" s="25">
        <v>436</v>
      </c>
      <c r="B156" s="49" t="s">
        <v>159</v>
      </c>
      <c r="C156" s="25" t="s">
        <v>13</v>
      </c>
      <c r="D156" s="27">
        <v>0</v>
      </c>
      <c r="E156" s="28">
        <v>3</v>
      </c>
      <c r="F156" s="28">
        <v>0</v>
      </c>
      <c r="G156" s="29">
        <v>3</v>
      </c>
      <c r="H156" s="29">
        <v>19535.760000000002</v>
      </c>
      <c r="I156" s="47"/>
      <c r="J156" s="27">
        <v>2</v>
      </c>
      <c r="K156" s="28">
        <v>4</v>
      </c>
      <c r="L156" s="28">
        <v>11</v>
      </c>
      <c r="M156" s="29">
        <v>17</v>
      </c>
      <c r="N156" s="29">
        <v>146488.24516799999</v>
      </c>
      <c r="P156" s="51">
        <f t="shared" si="2"/>
        <v>-126952.48516799998</v>
      </c>
    </row>
    <row r="157" spans="1:16" ht="12.5" x14ac:dyDescent="0.25">
      <c r="A157" s="25">
        <v>440</v>
      </c>
      <c r="B157" s="49" t="s">
        <v>160</v>
      </c>
      <c r="C157" s="25" t="s">
        <v>13</v>
      </c>
      <c r="D157" s="27">
        <v>0</v>
      </c>
      <c r="E157" s="28">
        <v>0</v>
      </c>
      <c r="F157" s="28">
        <v>0</v>
      </c>
      <c r="G157" s="29">
        <v>0</v>
      </c>
      <c r="H157" s="29">
        <v>0</v>
      </c>
      <c r="I157" s="47"/>
      <c r="J157" s="27">
        <v>1</v>
      </c>
      <c r="K157" s="28">
        <v>16</v>
      </c>
      <c r="L157" s="28">
        <v>21</v>
      </c>
      <c r="M157" s="29">
        <v>38</v>
      </c>
      <c r="N157" s="29">
        <v>326963.50319999998</v>
      </c>
      <c r="P157" s="51">
        <f t="shared" si="2"/>
        <v>-326963.50319999998</v>
      </c>
    </row>
    <row r="158" spans="1:16" ht="12.5" x14ac:dyDescent="0.25">
      <c r="A158" s="25">
        <v>441</v>
      </c>
      <c r="B158" s="49" t="s">
        <v>161</v>
      </c>
      <c r="C158" s="25" t="s">
        <v>13</v>
      </c>
      <c r="D158" s="27">
        <v>0</v>
      </c>
      <c r="E158" s="28">
        <v>0</v>
      </c>
      <c r="F158" s="28">
        <v>0</v>
      </c>
      <c r="G158" s="29">
        <v>0</v>
      </c>
      <c r="H158" s="29">
        <v>0</v>
      </c>
      <c r="I158" s="47"/>
      <c r="J158" s="27">
        <v>0</v>
      </c>
      <c r="K158" s="28">
        <v>9</v>
      </c>
      <c r="L158" s="28">
        <v>11</v>
      </c>
      <c r="M158" s="29">
        <v>20</v>
      </c>
      <c r="N158" s="29">
        <v>168372.20351999998</v>
      </c>
      <c r="P158" s="51">
        <f t="shared" si="2"/>
        <v>-168372.20351999998</v>
      </c>
    </row>
    <row r="159" spans="1:16" ht="12.5" x14ac:dyDescent="0.25">
      <c r="A159" s="25">
        <v>444</v>
      </c>
      <c r="B159" s="49" t="s">
        <v>162</v>
      </c>
      <c r="C159" s="25" t="s">
        <v>13</v>
      </c>
      <c r="D159" s="27">
        <v>2</v>
      </c>
      <c r="E159" s="28">
        <v>38</v>
      </c>
      <c r="F159" s="28">
        <v>281</v>
      </c>
      <c r="G159" s="29">
        <v>321</v>
      </c>
      <c r="H159" s="29">
        <v>3183156.7344000014</v>
      </c>
      <c r="I159" s="47"/>
      <c r="J159" s="27">
        <v>16</v>
      </c>
      <c r="K159" s="28">
        <v>66</v>
      </c>
      <c r="L159" s="28">
        <v>60</v>
      </c>
      <c r="M159" s="29">
        <v>142</v>
      </c>
      <c r="N159" s="29">
        <v>1077259.1112959997</v>
      </c>
      <c r="P159" s="51">
        <f t="shared" si="2"/>
        <v>2105897.6231040014</v>
      </c>
    </row>
    <row r="160" spans="1:16" ht="12.5" x14ac:dyDescent="0.25">
      <c r="A160" s="25">
        <v>445</v>
      </c>
      <c r="B160" s="49" t="s">
        <v>163</v>
      </c>
      <c r="C160" s="25" t="s">
        <v>13</v>
      </c>
      <c r="D160" s="27">
        <v>2</v>
      </c>
      <c r="E160" s="28">
        <v>18</v>
      </c>
      <c r="F160" s="28">
        <v>9</v>
      </c>
      <c r="G160" s="29">
        <v>29</v>
      </c>
      <c r="H160" s="29">
        <v>218930.75040000002</v>
      </c>
      <c r="I160" s="47"/>
      <c r="J160" s="27">
        <v>1</v>
      </c>
      <c r="K160" s="28">
        <v>9</v>
      </c>
      <c r="L160" s="28">
        <v>16</v>
      </c>
      <c r="M160" s="29">
        <v>26</v>
      </c>
      <c r="N160" s="29">
        <v>226155.07444799997</v>
      </c>
      <c r="P160" s="51">
        <f t="shared" si="2"/>
        <v>-7224.3240479999513</v>
      </c>
    </row>
    <row r="161" spans="1:16" ht="12.5" x14ac:dyDescent="0.25">
      <c r="A161" s="25">
        <v>475</v>
      </c>
      <c r="B161" s="49" t="s">
        <v>164</v>
      </c>
      <c r="C161" s="25" t="s">
        <v>13</v>
      </c>
      <c r="D161" s="27">
        <v>0</v>
      </c>
      <c r="E161" s="28">
        <v>1</v>
      </c>
      <c r="F161" s="28">
        <v>55</v>
      </c>
      <c r="G161" s="29">
        <v>56</v>
      </c>
      <c r="H161" s="29">
        <v>579560.88000000012</v>
      </c>
      <c r="I161" s="47"/>
      <c r="J161" s="27">
        <v>0</v>
      </c>
      <c r="K161" s="28">
        <v>9</v>
      </c>
      <c r="L161" s="28">
        <v>12</v>
      </c>
      <c r="M161" s="29">
        <v>21</v>
      </c>
      <c r="N161" s="29">
        <v>180119.7072</v>
      </c>
      <c r="P161" s="51">
        <f t="shared" si="2"/>
        <v>399441.17280000012</v>
      </c>
    </row>
    <row r="162" spans="1:16" ht="12.5" x14ac:dyDescent="0.25">
      <c r="A162" s="25">
        <v>480</v>
      </c>
      <c r="B162" s="49" t="s">
        <v>165</v>
      </c>
      <c r="C162" s="25" t="s">
        <v>13</v>
      </c>
      <c r="D162" s="27">
        <v>1</v>
      </c>
      <c r="E162" s="28">
        <v>5</v>
      </c>
      <c r="F162" s="28">
        <v>0</v>
      </c>
      <c r="G162" s="29">
        <v>6</v>
      </c>
      <c r="H162" s="29">
        <v>36531.871200000001</v>
      </c>
      <c r="I162" s="47"/>
      <c r="J162" s="27">
        <v>0</v>
      </c>
      <c r="K162" s="28">
        <v>4</v>
      </c>
      <c r="L162" s="28">
        <v>59</v>
      </c>
      <c r="M162" s="29">
        <v>63</v>
      </c>
      <c r="N162" s="29">
        <v>640772.92800000007</v>
      </c>
      <c r="P162" s="51">
        <f t="shared" si="2"/>
        <v>-604241.05680000002</v>
      </c>
    </row>
    <row r="163" spans="1:16" ht="12.5" x14ac:dyDescent="0.25">
      <c r="A163" s="25">
        <v>481</v>
      </c>
      <c r="B163" s="49" t="s">
        <v>166</v>
      </c>
      <c r="C163" s="25" t="s">
        <v>13</v>
      </c>
      <c r="D163" s="27">
        <v>1</v>
      </c>
      <c r="E163" s="28">
        <v>6</v>
      </c>
      <c r="F163" s="28">
        <v>17</v>
      </c>
      <c r="G163" s="29">
        <v>24</v>
      </c>
      <c r="H163" s="29">
        <v>220168.01520000005</v>
      </c>
      <c r="I163" s="47"/>
      <c r="J163" s="27">
        <v>2</v>
      </c>
      <c r="K163" s="28">
        <v>27</v>
      </c>
      <c r="L163" s="28">
        <v>27</v>
      </c>
      <c r="M163" s="29">
        <v>56</v>
      </c>
      <c r="N163" s="29">
        <v>463284.03648000001</v>
      </c>
      <c r="P163" s="51">
        <f t="shared" si="2"/>
        <v>-243116.02127999996</v>
      </c>
    </row>
    <row r="164" spans="1:16" ht="12.5" x14ac:dyDescent="0.25">
      <c r="A164" s="25">
        <v>483</v>
      </c>
      <c r="B164" s="49" t="s">
        <v>167</v>
      </c>
      <c r="C164" s="25" t="s">
        <v>13</v>
      </c>
      <c r="D164" s="27">
        <v>1</v>
      </c>
      <c r="E164" s="28">
        <v>3</v>
      </c>
      <c r="F164" s="28">
        <v>2</v>
      </c>
      <c r="G164" s="29">
        <v>6</v>
      </c>
      <c r="H164" s="29">
        <v>44346.175199999998</v>
      </c>
      <c r="I164" s="47"/>
      <c r="J164" s="27">
        <v>0</v>
      </c>
      <c r="K164" s="28">
        <v>1</v>
      </c>
      <c r="L164" s="28">
        <v>0</v>
      </c>
      <c r="M164" s="29">
        <v>1</v>
      </c>
      <c r="N164" s="29">
        <v>6511.92</v>
      </c>
      <c r="P164" s="51">
        <f t="shared" si="2"/>
        <v>37834.2552</v>
      </c>
    </row>
    <row r="165" spans="1:16" ht="12.5" x14ac:dyDescent="0.25">
      <c r="A165" s="25">
        <v>484</v>
      </c>
      <c r="B165" s="49" t="s">
        <v>168</v>
      </c>
      <c r="C165" s="25" t="s">
        <v>13</v>
      </c>
      <c r="D165" s="27">
        <v>2</v>
      </c>
      <c r="E165" s="28">
        <v>9</v>
      </c>
      <c r="F165" s="28">
        <v>11</v>
      </c>
      <c r="G165" s="29">
        <v>22</v>
      </c>
      <c r="H165" s="29">
        <v>181161.61440000002</v>
      </c>
      <c r="I165" s="47"/>
      <c r="J165" s="27">
        <v>0</v>
      </c>
      <c r="K165" s="28">
        <v>16</v>
      </c>
      <c r="L165" s="28">
        <v>6</v>
      </c>
      <c r="M165" s="29">
        <v>22</v>
      </c>
      <c r="N165" s="29">
        <v>166705.152</v>
      </c>
      <c r="P165" s="51">
        <f t="shared" si="2"/>
        <v>14456.462400000019</v>
      </c>
    </row>
    <row r="166" spans="1:16" ht="12.5" x14ac:dyDescent="0.25">
      <c r="A166" s="25">
        <v>489</v>
      </c>
      <c r="B166" s="49" t="s">
        <v>169</v>
      </c>
      <c r="C166" s="25" t="s">
        <v>13</v>
      </c>
      <c r="D166" s="27">
        <v>27</v>
      </c>
      <c r="E166" s="28">
        <v>1</v>
      </c>
      <c r="F166" s="28">
        <v>0</v>
      </c>
      <c r="G166" s="29">
        <v>28</v>
      </c>
      <c r="H166" s="29">
        <v>113763.2424</v>
      </c>
      <c r="I166" s="47"/>
      <c r="J166" s="27">
        <v>0</v>
      </c>
      <c r="K166" s="28">
        <v>98</v>
      </c>
      <c r="L166" s="28">
        <v>69</v>
      </c>
      <c r="M166" s="29">
        <v>167</v>
      </c>
      <c r="N166" s="29">
        <v>1357084.128</v>
      </c>
      <c r="P166" s="51">
        <f t="shared" si="2"/>
        <v>-1243320.8855999999</v>
      </c>
    </row>
    <row r="167" spans="1:16" ht="12.5" x14ac:dyDescent="0.25">
      <c r="A167" s="25">
        <v>491</v>
      </c>
      <c r="B167" s="49" t="s">
        <v>170</v>
      </c>
      <c r="C167" s="25" t="s">
        <v>13</v>
      </c>
      <c r="D167" s="27">
        <v>0</v>
      </c>
      <c r="E167" s="28">
        <v>48</v>
      </c>
      <c r="F167" s="28">
        <v>50</v>
      </c>
      <c r="G167" s="29">
        <v>98</v>
      </c>
      <c r="H167" s="29">
        <v>833525.75999999989</v>
      </c>
      <c r="I167" s="47"/>
      <c r="J167" s="27">
        <v>2</v>
      </c>
      <c r="K167" s="28">
        <v>39</v>
      </c>
      <c r="L167" s="28">
        <v>30</v>
      </c>
      <c r="M167" s="29">
        <v>71</v>
      </c>
      <c r="N167" s="29">
        <v>559087.40351999993</v>
      </c>
      <c r="P167" s="51">
        <f t="shared" si="2"/>
        <v>274438.35647999996</v>
      </c>
    </row>
    <row r="168" spans="1:16" ht="12.5" x14ac:dyDescent="0.25">
      <c r="A168" s="25">
        <v>494</v>
      </c>
      <c r="B168" s="49" t="s">
        <v>171</v>
      </c>
      <c r="C168" s="25" t="s">
        <v>13</v>
      </c>
      <c r="D168" s="27">
        <v>0</v>
      </c>
      <c r="E168" s="28">
        <v>5</v>
      </c>
      <c r="F168" s="28">
        <v>23</v>
      </c>
      <c r="G168" s="29">
        <v>28</v>
      </c>
      <c r="H168" s="29">
        <v>272198.25599999999</v>
      </c>
      <c r="I168" s="47"/>
      <c r="J168" s="27">
        <v>0</v>
      </c>
      <c r="K168" s="28">
        <v>7</v>
      </c>
      <c r="L168" s="28">
        <v>4</v>
      </c>
      <c r="M168" s="29">
        <v>11</v>
      </c>
      <c r="N168" s="29">
        <v>85462.438079999993</v>
      </c>
      <c r="P168" s="51">
        <f t="shared" si="2"/>
        <v>186735.81792</v>
      </c>
    </row>
    <row r="169" spans="1:16" ht="12.5" x14ac:dyDescent="0.25">
      <c r="A169" s="25">
        <v>495</v>
      </c>
      <c r="B169" s="49" t="s">
        <v>172</v>
      </c>
      <c r="C169" s="25" t="s">
        <v>13</v>
      </c>
      <c r="D169" s="27">
        <v>0</v>
      </c>
      <c r="E169" s="28">
        <v>0</v>
      </c>
      <c r="F169" s="28">
        <v>1</v>
      </c>
      <c r="G169" s="29">
        <v>1</v>
      </c>
      <c r="H169" s="29">
        <v>10419.072</v>
      </c>
      <c r="I169" s="47"/>
      <c r="J169" s="27">
        <v>0</v>
      </c>
      <c r="K169" s="28">
        <v>6</v>
      </c>
      <c r="L169" s="28">
        <v>0</v>
      </c>
      <c r="M169" s="29">
        <v>6</v>
      </c>
      <c r="N169" s="29">
        <v>38680.804799999998</v>
      </c>
      <c r="P169" s="51">
        <f t="shared" si="2"/>
        <v>-28261.732799999998</v>
      </c>
    </row>
    <row r="170" spans="1:16" ht="12.5" x14ac:dyDescent="0.25">
      <c r="A170" s="25">
        <v>498</v>
      </c>
      <c r="B170" s="49" t="s">
        <v>173</v>
      </c>
      <c r="C170" s="25" t="s">
        <v>13</v>
      </c>
      <c r="D170" s="27">
        <v>0</v>
      </c>
      <c r="E170" s="28">
        <v>7</v>
      </c>
      <c r="F170" s="28">
        <v>6</v>
      </c>
      <c r="G170" s="29">
        <v>13</v>
      </c>
      <c r="H170" s="29">
        <v>108097.872</v>
      </c>
      <c r="I170" s="47"/>
      <c r="J170" s="27">
        <v>0</v>
      </c>
      <c r="K170" s="28">
        <v>4</v>
      </c>
      <c r="L170" s="28">
        <v>2</v>
      </c>
      <c r="M170" s="29">
        <v>6</v>
      </c>
      <c r="N170" s="29">
        <v>46885.824000000001</v>
      </c>
      <c r="P170" s="51">
        <f t="shared" si="2"/>
        <v>61212.048000000003</v>
      </c>
    </row>
    <row r="171" spans="1:16" ht="12.5" x14ac:dyDescent="0.25">
      <c r="A171" s="25">
        <v>499</v>
      </c>
      <c r="B171" s="49" t="s">
        <v>174</v>
      </c>
      <c r="C171" s="25" t="s">
        <v>13</v>
      </c>
      <c r="D171" s="27">
        <v>0</v>
      </c>
      <c r="E171" s="28">
        <v>68</v>
      </c>
      <c r="F171" s="28">
        <v>22</v>
      </c>
      <c r="G171" s="29">
        <v>90</v>
      </c>
      <c r="H171" s="29">
        <v>672030.14400000009</v>
      </c>
      <c r="I171" s="47"/>
      <c r="J171" s="27">
        <v>1</v>
      </c>
      <c r="K171" s="28">
        <v>33</v>
      </c>
      <c r="L171" s="28">
        <v>43</v>
      </c>
      <c r="M171" s="29">
        <v>77</v>
      </c>
      <c r="N171" s="29">
        <v>653835.83952000004</v>
      </c>
      <c r="P171" s="51">
        <f t="shared" si="2"/>
        <v>18194.30448000005</v>
      </c>
    </row>
    <row r="172" spans="1:16" ht="12.5" x14ac:dyDescent="0.25">
      <c r="A172" s="25">
        <v>500</v>
      </c>
      <c r="B172" s="49" t="s">
        <v>175</v>
      </c>
      <c r="C172" s="25" t="s">
        <v>13</v>
      </c>
      <c r="D172" s="27">
        <v>1</v>
      </c>
      <c r="E172" s="28">
        <v>6</v>
      </c>
      <c r="F172" s="28">
        <v>5</v>
      </c>
      <c r="G172" s="29">
        <v>12</v>
      </c>
      <c r="H172" s="29">
        <v>95139.151200000008</v>
      </c>
      <c r="I172" s="47"/>
      <c r="J172" s="27">
        <v>6</v>
      </c>
      <c r="K172" s="28">
        <v>18</v>
      </c>
      <c r="L172" s="28">
        <v>20</v>
      </c>
      <c r="M172" s="29">
        <v>44</v>
      </c>
      <c r="N172" s="29">
        <v>340052.46239999996</v>
      </c>
      <c r="P172" s="51">
        <f t="shared" si="2"/>
        <v>-244913.31119999994</v>
      </c>
    </row>
    <row r="173" spans="1:16" ht="12.5" x14ac:dyDescent="0.25">
      <c r="A173" s="25">
        <v>503</v>
      </c>
      <c r="B173" s="49" t="s">
        <v>176</v>
      </c>
      <c r="C173" s="25" t="s">
        <v>13</v>
      </c>
      <c r="D173" s="27">
        <v>1</v>
      </c>
      <c r="E173" s="28">
        <v>6</v>
      </c>
      <c r="F173" s="28">
        <v>19</v>
      </c>
      <c r="G173" s="29">
        <v>26</v>
      </c>
      <c r="H173" s="29">
        <v>241006.15919999991</v>
      </c>
      <c r="I173" s="47"/>
      <c r="J173" s="27">
        <v>0</v>
      </c>
      <c r="K173" s="28">
        <v>5</v>
      </c>
      <c r="L173" s="28">
        <v>10</v>
      </c>
      <c r="M173" s="29">
        <v>15</v>
      </c>
      <c r="N173" s="29">
        <v>135734.46048000001</v>
      </c>
      <c r="P173" s="51">
        <f t="shared" si="2"/>
        <v>105271.6987199999</v>
      </c>
    </row>
    <row r="174" spans="1:16" ht="12.5" x14ac:dyDescent="0.25">
      <c r="A174" s="25">
        <v>504</v>
      </c>
      <c r="B174" s="49" t="s">
        <v>177</v>
      </c>
      <c r="C174" s="25" t="s">
        <v>13</v>
      </c>
      <c r="D174" s="27">
        <v>1</v>
      </c>
      <c r="E174" s="28">
        <v>3</v>
      </c>
      <c r="F174" s="28">
        <v>0</v>
      </c>
      <c r="G174" s="29">
        <v>4</v>
      </c>
      <c r="H174" s="29">
        <v>23508.031200000001</v>
      </c>
      <c r="I174" s="47"/>
      <c r="J174" s="27">
        <v>3</v>
      </c>
      <c r="K174" s="28">
        <v>17</v>
      </c>
      <c r="L174" s="28">
        <v>63</v>
      </c>
      <c r="M174" s="29">
        <v>83</v>
      </c>
      <c r="N174" s="29">
        <v>778391.93812800013</v>
      </c>
      <c r="P174" s="51">
        <f t="shared" si="2"/>
        <v>-754883.90692800016</v>
      </c>
    </row>
    <row r="175" spans="1:16" ht="12.5" x14ac:dyDescent="0.25">
      <c r="A175" s="25">
        <v>505</v>
      </c>
      <c r="B175" s="49" t="s">
        <v>178</v>
      </c>
      <c r="C175" s="25" t="s">
        <v>13</v>
      </c>
      <c r="D175" s="27">
        <v>5</v>
      </c>
      <c r="E175" s="28">
        <v>33</v>
      </c>
      <c r="F175" s="28">
        <v>49</v>
      </c>
      <c r="G175" s="29">
        <v>87</v>
      </c>
      <c r="H175" s="29">
        <v>745289.24399999995</v>
      </c>
      <c r="I175" s="47"/>
      <c r="J175" s="27">
        <v>5</v>
      </c>
      <c r="K175" s="28">
        <v>21</v>
      </c>
      <c r="L175" s="28">
        <v>126</v>
      </c>
      <c r="M175" s="29">
        <v>152</v>
      </c>
      <c r="N175" s="29">
        <v>1462616.3035200001</v>
      </c>
      <c r="P175" s="51">
        <f t="shared" si="2"/>
        <v>-717327.05952000013</v>
      </c>
    </row>
    <row r="176" spans="1:16" ht="12.5" x14ac:dyDescent="0.25">
      <c r="A176" s="25">
        <v>507</v>
      </c>
      <c r="B176" s="49" t="s">
        <v>179</v>
      </c>
      <c r="C176" s="25" t="s">
        <v>13</v>
      </c>
      <c r="D176" s="27">
        <v>3</v>
      </c>
      <c r="E176" s="28">
        <v>17</v>
      </c>
      <c r="F176" s="28">
        <v>14</v>
      </c>
      <c r="G176" s="29">
        <v>34</v>
      </c>
      <c r="H176" s="29">
        <v>268486.46159999998</v>
      </c>
      <c r="I176" s="47"/>
      <c r="J176" s="27">
        <v>0</v>
      </c>
      <c r="K176" s="28">
        <v>6</v>
      </c>
      <c r="L176" s="28">
        <v>7</v>
      </c>
      <c r="M176" s="29">
        <v>13</v>
      </c>
      <c r="N176" s="29">
        <v>109973.30496000001</v>
      </c>
      <c r="P176" s="51">
        <f t="shared" si="2"/>
        <v>158513.15663999997</v>
      </c>
    </row>
    <row r="177" spans="1:16" ht="12.5" x14ac:dyDescent="0.25">
      <c r="A177" s="25">
        <v>508</v>
      </c>
      <c r="B177" s="49" t="s">
        <v>180</v>
      </c>
      <c r="C177" s="25" t="s">
        <v>13</v>
      </c>
      <c r="D177" s="27">
        <v>2</v>
      </c>
      <c r="E177" s="28">
        <v>17</v>
      </c>
      <c r="F177" s="28">
        <v>11</v>
      </c>
      <c r="G177" s="29">
        <v>30</v>
      </c>
      <c r="H177" s="29">
        <v>233256.97440000001</v>
      </c>
      <c r="I177" s="47"/>
      <c r="J177" s="27">
        <v>1</v>
      </c>
      <c r="K177" s="28">
        <v>7</v>
      </c>
      <c r="L177" s="28">
        <v>3</v>
      </c>
      <c r="M177" s="29">
        <v>11</v>
      </c>
      <c r="N177" s="29">
        <v>80812.927200000006</v>
      </c>
      <c r="P177" s="51">
        <f t="shared" si="2"/>
        <v>152444.0472</v>
      </c>
    </row>
    <row r="178" spans="1:16" ht="12.5" x14ac:dyDescent="0.25">
      <c r="A178" s="25">
        <v>529</v>
      </c>
      <c r="B178" s="49" t="s">
        <v>181</v>
      </c>
      <c r="C178" s="25" t="s">
        <v>13</v>
      </c>
      <c r="D178" s="27">
        <v>3</v>
      </c>
      <c r="E178" s="28">
        <v>20</v>
      </c>
      <c r="F178" s="28">
        <v>31</v>
      </c>
      <c r="G178" s="29">
        <v>54</v>
      </c>
      <c r="H178" s="29">
        <v>465146.44560000009</v>
      </c>
      <c r="I178" s="47"/>
      <c r="J178" s="27">
        <v>2</v>
      </c>
      <c r="K178" s="28">
        <v>26</v>
      </c>
      <c r="L178" s="28">
        <v>37</v>
      </c>
      <c r="M178" s="29">
        <v>65</v>
      </c>
      <c r="N178" s="29">
        <v>556899.39840000006</v>
      </c>
      <c r="P178" s="51">
        <f t="shared" si="2"/>
        <v>-91752.95279999997</v>
      </c>
    </row>
    <row r="179" spans="1:16" ht="12.5" x14ac:dyDescent="0.25">
      <c r="A179" s="25">
        <v>531</v>
      </c>
      <c r="B179" s="49" t="s">
        <v>182</v>
      </c>
      <c r="C179" s="25" t="s">
        <v>13</v>
      </c>
      <c r="D179" s="27">
        <v>0</v>
      </c>
      <c r="E179" s="28">
        <v>8</v>
      </c>
      <c r="F179" s="28">
        <v>6</v>
      </c>
      <c r="G179" s="29">
        <v>14</v>
      </c>
      <c r="H179" s="29">
        <v>114609.792</v>
      </c>
      <c r="I179" s="47"/>
      <c r="J179" s="27">
        <v>0</v>
      </c>
      <c r="K179" s="28">
        <v>9</v>
      </c>
      <c r="L179" s="28">
        <v>18</v>
      </c>
      <c r="M179" s="29">
        <v>27</v>
      </c>
      <c r="N179" s="29">
        <v>242321.56703999999</v>
      </c>
      <c r="P179" s="51">
        <f t="shared" si="2"/>
        <v>-127711.77503999999</v>
      </c>
    </row>
    <row r="180" spans="1:16" ht="12.5" x14ac:dyDescent="0.25">
      <c r="A180" s="25">
        <v>535</v>
      </c>
      <c r="B180" s="49" t="s">
        <v>183</v>
      </c>
      <c r="C180" s="25" t="s">
        <v>13</v>
      </c>
      <c r="D180" s="27">
        <v>1</v>
      </c>
      <c r="E180" s="28">
        <v>8</v>
      </c>
      <c r="F180" s="28">
        <v>11</v>
      </c>
      <c r="G180" s="29">
        <v>20</v>
      </c>
      <c r="H180" s="29">
        <v>170677.42319999999</v>
      </c>
      <c r="I180" s="47"/>
      <c r="J180" s="27">
        <v>2</v>
      </c>
      <c r="K180" s="28">
        <v>20</v>
      </c>
      <c r="L180" s="28">
        <v>15</v>
      </c>
      <c r="M180" s="29">
        <v>37</v>
      </c>
      <c r="N180" s="29">
        <v>293218.73375999997</v>
      </c>
      <c r="P180" s="51">
        <f t="shared" si="2"/>
        <v>-122541.31055999998</v>
      </c>
    </row>
    <row r="181" spans="1:16" ht="12.5" x14ac:dyDescent="0.25">
      <c r="A181" s="25">
        <v>536</v>
      </c>
      <c r="B181" s="49" t="s">
        <v>184</v>
      </c>
      <c r="C181" s="25" t="s">
        <v>13</v>
      </c>
      <c r="D181" s="27">
        <v>3</v>
      </c>
      <c r="E181" s="28">
        <v>40</v>
      </c>
      <c r="F181" s="28">
        <v>25</v>
      </c>
      <c r="G181" s="29">
        <v>68</v>
      </c>
      <c r="H181" s="29">
        <v>532870.41359999997</v>
      </c>
      <c r="I181" s="47"/>
      <c r="J181" s="27">
        <v>5</v>
      </c>
      <c r="K181" s="28">
        <v>49</v>
      </c>
      <c r="L181" s="28">
        <v>46</v>
      </c>
      <c r="M181" s="29">
        <v>100</v>
      </c>
      <c r="N181" s="29">
        <v>806110.57680000004</v>
      </c>
      <c r="P181" s="51">
        <f t="shared" si="2"/>
        <v>-273240.16320000007</v>
      </c>
    </row>
    <row r="182" spans="1:16" ht="12.5" x14ac:dyDescent="0.25">
      <c r="A182" s="25">
        <v>538</v>
      </c>
      <c r="B182" s="49" t="s">
        <v>185</v>
      </c>
      <c r="C182" s="25" t="s">
        <v>13</v>
      </c>
      <c r="D182" s="27">
        <v>1</v>
      </c>
      <c r="E182" s="28">
        <v>9</v>
      </c>
      <c r="F182" s="28">
        <v>1</v>
      </c>
      <c r="G182" s="29">
        <v>11</v>
      </c>
      <c r="H182" s="29">
        <v>72998.623200000002</v>
      </c>
      <c r="I182" s="47"/>
      <c r="J182" s="27">
        <v>1</v>
      </c>
      <c r="K182" s="28">
        <v>8</v>
      </c>
      <c r="L182" s="28">
        <v>10</v>
      </c>
      <c r="M182" s="29">
        <v>19</v>
      </c>
      <c r="N182" s="29">
        <v>158851.77648</v>
      </c>
      <c r="P182" s="51">
        <f t="shared" si="2"/>
        <v>-85853.153279999999</v>
      </c>
    </row>
    <row r="183" spans="1:16" ht="12.5" x14ac:dyDescent="0.25">
      <c r="A183" s="25">
        <v>541</v>
      </c>
      <c r="B183" s="49" t="s">
        <v>186</v>
      </c>
      <c r="C183" s="25" t="s">
        <v>13</v>
      </c>
      <c r="D183" s="27">
        <v>0</v>
      </c>
      <c r="E183" s="28">
        <v>3</v>
      </c>
      <c r="F183" s="28">
        <v>1</v>
      </c>
      <c r="G183" s="29">
        <v>4</v>
      </c>
      <c r="H183" s="29">
        <v>29954.832000000002</v>
      </c>
      <c r="I183" s="47"/>
      <c r="J183" s="27">
        <v>0</v>
      </c>
      <c r="K183" s="28">
        <v>6</v>
      </c>
      <c r="L183" s="28">
        <v>7</v>
      </c>
      <c r="M183" s="29">
        <v>13</v>
      </c>
      <c r="N183" s="29">
        <v>112005.024</v>
      </c>
      <c r="P183" s="51">
        <f t="shared" si="2"/>
        <v>-82050.19200000001</v>
      </c>
    </row>
    <row r="184" spans="1:16" ht="12.5" x14ac:dyDescent="0.25">
      <c r="A184" s="25">
        <v>543</v>
      </c>
      <c r="B184" s="49" t="s">
        <v>187</v>
      </c>
      <c r="C184" s="25" t="s">
        <v>13</v>
      </c>
      <c r="D184" s="27">
        <v>4</v>
      </c>
      <c r="E184" s="28">
        <v>16</v>
      </c>
      <c r="F184" s="28">
        <v>30</v>
      </c>
      <c r="G184" s="29">
        <v>50</v>
      </c>
      <c r="H184" s="29">
        <v>432651.9647999999</v>
      </c>
      <c r="I184" s="47"/>
      <c r="J184" s="27">
        <v>3</v>
      </c>
      <c r="K184" s="28">
        <v>29</v>
      </c>
      <c r="L184" s="28">
        <v>57</v>
      </c>
      <c r="M184" s="29">
        <v>89</v>
      </c>
      <c r="N184" s="29">
        <v>776356.31193600001</v>
      </c>
      <c r="P184" s="51">
        <f t="shared" si="2"/>
        <v>-343704.34713600011</v>
      </c>
    </row>
    <row r="185" spans="1:16" ht="12.5" x14ac:dyDescent="0.25">
      <c r="A185" s="25">
        <v>545</v>
      </c>
      <c r="B185" s="49" t="s">
        <v>188</v>
      </c>
      <c r="C185" s="25" t="s">
        <v>13</v>
      </c>
      <c r="D185" s="27">
        <v>1</v>
      </c>
      <c r="E185" s="28">
        <v>5</v>
      </c>
      <c r="F185" s="28">
        <v>15</v>
      </c>
      <c r="G185" s="29">
        <v>21</v>
      </c>
      <c r="H185" s="29">
        <v>192817.95120000001</v>
      </c>
      <c r="I185" s="47"/>
      <c r="J185" s="27">
        <v>1</v>
      </c>
      <c r="K185" s="28">
        <v>13</v>
      </c>
      <c r="L185" s="28">
        <v>8</v>
      </c>
      <c r="M185" s="29">
        <v>22</v>
      </c>
      <c r="N185" s="29">
        <v>171979.80720000001</v>
      </c>
      <c r="P185" s="51">
        <f t="shared" si="2"/>
        <v>20838.144</v>
      </c>
    </row>
    <row r="186" spans="1:16" ht="12.5" x14ac:dyDescent="0.25">
      <c r="A186" s="25">
        <v>560</v>
      </c>
      <c r="B186" s="49" t="s">
        <v>189</v>
      </c>
      <c r="C186" s="25" t="s">
        <v>13</v>
      </c>
      <c r="D186" s="27">
        <v>0</v>
      </c>
      <c r="E186" s="28">
        <v>31</v>
      </c>
      <c r="F186" s="28">
        <v>76</v>
      </c>
      <c r="G186" s="29">
        <v>107</v>
      </c>
      <c r="H186" s="29">
        <v>993718.99200000009</v>
      </c>
      <c r="I186" s="47"/>
      <c r="J186" s="27">
        <v>3</v>
      </c>
      <c r="K186" s="28">
        <v>25</v>
      </c>
      <c r="L186" s="28">
        <v>54</v>
      </c>
      <c r="M186" s="29">
        <v>82</v>
      </c>
      <c r="N186" s="29">
        <v>725466.95952000003</v>
      </c>
      <c r="P186" s="51">
        <f t="shared" si="2"/>
        <v>268252.03248000005</v>
      </c>
    </row>
    <row r="187" spans="1:16" ht="12.5" x14ac:dyDescent="0.25">
      <c r="A187" s="25">
        <v>561</v>
      </c>
      <c r="B187" s="49" t="s">
        <v>190</v>
      </c>
      <c r="C187" s="25" t="s">
        <v>13</v>
      </c>
      <c r="D187" s="27">
        <v>1</v>
      </c>
      <c r="E187" s="28">
        <v>0</v>
      </c>
      <c r="F187" s="28">
        <v>0</v>
      </c>
      <c r="G187" s="29">
        <v>1</v>
      </c>
      <c r="H187" s="29">
        <v>3972.2712000000001</v>
      </c>
      <c r="I187" s="47"/>
      <c r="J187" s="27">
        <v>1</v>
      </c>
      <c r="K187" s="28">
        <v>5</v>
      </c>
      <c r="L187" s="28">
        <v>69</v>
      </c>
      <c r="M187" s="29">
        <v>75</v>
      </c>
      <c r="N187" s="29">
        <v>755057.12400000007</v>
      </c>
      <c r="P187" s="51">
        <f t="shared" si="2"/>
        <v>-751084.85280000011</v>
      </c>
    </row>
    <row r="188" spans="1:16" ht="12.5" x14ac:dyDescent="0.25">
      <c r="A188" s="25">
        <v>562</v>
      </c>
      <c r="B188" s="49" t="s">
        <v>191</v>
      </c>
      <c r="C188" s="25" t="s">
        <v>13</v>
      </c>
      <c r="D188" s="27">
        <v>1</v>
      </c>
      <c r="E188" s="28">
        <v>11</v>
      </c>
      <c r="F188" s="28">
        <v>11</v>
      </c>
      <c r="G188" s="29">
        <v>23</v>
      </c>
      <c r="H188" s="29">
        <v>190213.1832</v>
      </c>
      <c r="I188" s="47"/>
      <c r="J188" s="27">
        <v>0</v>
      </c>
      <c r="K188" s="28">
        <v>11</v>
      </c>
      <c r="L188" s="28">
        <v>29</v>
      </c>
      <c r="M188" s="29">
        <v>40</v>
      </c>
      <c r="N188" s="29">
        <v>363860.04191999999</v>
      </c>
      <c r="P188" s="51">
        <f t="shared" si="2"/>
        <v>-173646.85871999999</v>
      </c>
    </row>
    <row r="189" spans="1:16" ht="12.5" x14ac:dyDescent="0.25">
      <c r="A189" s="25">
        <v>563</v>
      </c>
      <c r="B189" s="49" t="s">
        <v>192</v>
      </c>
      <c r="C189" s="25" t="s">
        <v>13</v>
      </c>
      <c r="D189" s="27">
        <v>1</v>
      </c>
      <c r="E189" s="28">
        <v>13</v>
      </c>
      <c r="F189" s="28">
        <v>16</v>
      </c>
      <c r="G189" s="29">
        <v>30</v>
      </c>
      <c r="H189" s="29">
        <v>255332.38319999998</v>
      </c>
      <c r="I189" s="47"/>
      <c r="J189" s="27">
        <v>0</v>
      </c>
      <c r="K189" s="28">
        <v>5</v>
      </c>
      <c r="L189" s="28">
        <v>8</v>
      </c>
      <c r="M189" s="29">
        <v>13</v>
      </c>
      <c r="N189" s="29">
        <v>113020.88352</v>
      </c>
      <c r="P189" s="51">
        <f t="shared" si="2"/>
        <v>142311.49967999998</v>
      </c>
    </row>
    <row r="190" spans="1:16" ht="12.5" x14ac:dyDescent="0.25">
      <c r="A190" s="25">
        <v>564</v>
      </c>
      <c r="B190" s="49" t="s">
        <v>193</v>
      </c>
      <c r="C190" s="25" t="s">
        <v>13</v>
      </c>
      <c r="D190" s="27">
        <v>6</v>
      </c>
      <c r="E190" s="28">
        <v>45</v>
      </c>
      <c r="F190" s="28">
        <v>47</v>
      </c>
      <c r="G190" s="29">
        <v>98</v>
      </c>
      <c r="H190" s="29">
        <v>806566.41119999997</v>
      </c>
      <c r="I190" s="47"/>
      <c r="J190" s="27">
        <v>61</v>
      </c>
      <c r="K190" s="28">
        <v>1041</v>
      </c>
      <c r="L190" s="28">
        <v>511</v>
      </c>
      <c r="M190" s="29">
        <v>1613</v>
      </c>
      <c r="N190" s="29">
        <v>11682127.910351999</v>
      </c>
      <c r="P190" s="51">
        <f t="shared" si="2"/>
        <v>-10875561.499151999</v>
      </c>
    </row>
    <row r="191" spans="1:16" ht="12.5" x14ac:dyDescent="0.25">
      <c r="A191" s="25">
        <v>576</v>
      </c>
      <c r="B191" s="49" t="s">
        <v>194</v>
      </c>
      <c r="C191" s="25" t="s">
        <v>13</v>
      </c>
      <c r="D191" s="27">
        <v>0</v>
      </c>
      <c r="E191" s="28">
        <v>2</v>
      </c>
      <c r="F191" s="28">
        <v>2</v>
      </c>
      <c r="G191" s="29">
        <v>4</v>
      </c>
      <c r="H191" s="29">
        <v>33861.983999999997</v>
      </c>
      <c r="I191" s="47"/>
      <c r="J191" s="27">
        <v>0</v>
      </c>
      <c r="K191" s="28">
        <v>6</v>
      </c>
      <c r="L191" s="28">
        <v>3</v>
      </c>
      <c r="M191" s="29">
        <v>9</v>
      </c>
      <c r="N191" s="29">
        <v>68687.73216</v>
      </c>
      <c r="P191" s="51">
        <f t="shared" si="2"/>
        <v>-34825.748160000003</v>
      </c>
    </row>
    <row r="192" spans="1:16" ht="12.5" x14ac:dyDescent="0.25">
      <c r="A192" s="25">
        <v>577</v>
      </c>
      <c r="B192" s="49" t="s">
        <v>195</v>
      </c>
      <c r="C192" s="25" t="s">
        <v>13</v>
      </c>
      <c r="D192" s="27">
        <v>0</v>
      </c>
      <c r="E192" s="28">
        <v>16</v>
      </c>
      <c r="F192" s="28">
        <v>19</v>
      </c>
      <c r="G192" s="29">
        <v>35</v>
      </c>
      <c r="H192" s="29">
        <v>302153.08799999999</v>
      </c>
      <c r="I192" s="47"/>
      <c r="J192" s="27">
        <v>0</v>
      </c>
      <c r="K192" s="28">
        <v>11</v>
      </c>
      <c r="L192" s="28">
        <v>18</v>
      </c>
      <c r="M192" s="29">
        <v>29</v>
      </c>
      <c r="N192" s="29">
        <v>251750.8272</v>
      </c>
      <c r="P192" s="51">
        <f t="shared" si="2"/>
        <v>50402.260799999989</v>
      </c>
    </row>
    <row r="193" spans="1:16" ht="12.5" x14ac:dyDescent="0.25">
      <c r="A193" s="25">
        <v>578</v>
      </c>
      <c r="B193" s="49" t="s">
        <v>196</v>
      </c>
      <c r="C193" s="25" t="s">
        <v>13</v>
      </c>
      <c r="D193" s="27">
        <v>4</v>
      </c>
      <c r="E193" s="28">
        <v>6</v>
      </c>
      <c r="F193" s="28">
        <v>4</v>
      </c>
      <c r="G193" s="29">
        <v>14</v>
      </c>
      <c r="H193" s="29">
        <v>96636.892800000001</v>
      </c>
      <c r="I193" s="47"/>
      <c r="J193" s="27">
        <v>0</v>
      </c>
      <c r="K193" s="28">
        <v>6</v>
      </c>
      <c r="L193" s="28">
        <v>2</v>
      </c>
      <c r="M193" s="29">
        <v>8</v>
      </c>
      <c r="N193" s="29">
        <v>59909.664000000004</v>
      </c>
      <c r="P193" s="51">
        <f t="shared" si="2"/>
        <v>36727.228799999997</v>
      </c>
    </row>
    <row r="194" spans="1:16" ht="12.5" x14ac:dyDescent="0.25">
      <c r="A194" s="25">
        <v>580</v>
      </c>
      <c r="B194" s="49" t="s">
        <v>197</v>
      </c>
      <c r="C194" s="25" t="s">
        <v>13</v>
      </c>
      <c r="D194" s="27">
        <v>0</v>
      </c>
      <c r="E194" s="28">
        <v>4</v>
      </c>
      <c r="F194" s="28">
        <v>5</v>
      </c>
      <c r="G194" s="29">
        <v>9</v>
      </c>
      <c r="H194" s="29">
        <v>78143.040000000008</v>
      </c>
      <c r="I194" s="47"/>
      <c r="J194" s="27">
        <v>0</v>
      </c>
      <c r="K194" s="28">
        <v>4</v>
      </c>
      <c r="L194" s="28">
        <v>6</v>
      </c>
      <c r="M194" s="29">
        <v>10</v>
      </c>
      <c r="N194" s="29">
        <v>88562.111999999994</v>
      </c>
      <c r="P194" s="51">
        <f t="shared" si="2"/>
        <v>-10419.071999999986</v>
      </c>
    </row>
    <row r="195" spans="1:16" ht="12.5" x14ac:dyDescent="0.25">
      <c r="A195" s="25">
        <v>581</v>
      </c>
      <c r="B195" s="49" t="s">
        <v>198</v>
      </c>
      <c r="C195" s="25" t="s">
        <v>13</v>
      </c>
      <c r="D195" s="27">
        <v>3</v>
      </c>
      <c r="E195" s="28">
        <v>14</v>
      </c>
      <c r="F195" s="28">
        <v>7</v>
      </c>
      <c r="G195" s="29">
        <v>24</v>
      </c>
      <c r="H195" s="29">
        <v>176017.19760000001</v>
      </c>
      <c r="I195" s="47"/>
      <c r="J195" s="27">
        <v>0</v>
      </c>
      <c r="K195" s="28">
        <v>4</v>
      </c>
      <c r="L195" s="28">
        <v>4</v>
      </c>
      <c r="M195" s="29">
        <v>8</v>
      </c>
      <c r="N195" s="29">
        <v>67098.823680000001</v>
      </c>
      <c r="P195" s="51">
        <f t="shared" si="2"/>
        <v>108918.37392000001</v>
      </c>
    </row>
    <row r="196" spans="1:16" ht="12.5" x14ac:dyDescent="0.25">
      <c r="A196" s="25">
        <v>583</v>
      </c>
      <c r="B196" s="49" t="s">
        <v>199</v>
      </c>
      <c r="C196" s="25" t="s">
        <v>13</v>
      </c>
      <c r="D196" s="27">
        <v>2</v>
      </c>
      <c r="E196" s="28">
        <v>7</v>
      </c>
      <c r="F196" s="28">
        <v>3</v>
      </c>
      <c r="G196" s="29">
        <v>12</v>
      </c>
      <c r="H196" s="29">
        <v>84785.198399999994</v>
      </c>
      <c r="I196" s="47"/>
      <c r="J196" s="27">
        <v>0</v>
      </c>
      <c r="K196" s="28">
        <v>0</v>
      </c>
      <c r="L196" s="28">
        <v>0</v>
      </c>
      <c r="M196" s="29">
        <v>0</v>
      </c>
      <c r="N196" s="29">
        <v>0</v>
      </c>
      <c r="P196" s="51">
        <f t="shared" si="2"/>
        <v>84785.198399999994</v>
      </c>
    </row>
    <row r="197" spans="1:16" ht="12.5" x14ac:dyDescent="0.25">
      <c r="A197" s="25">
        <v>584</v>
      </c>
      <c r="B197" s="49" t="s">
        <v>200</v>
      </c>
      <c r="C197" s="25" t="s">
        <v>13</v>
      </c>
      <c r="D197" s="27">
        <v>0</v>
      </c>
      <c r="E197" s="28">
        <v>2</v>
      </c>
      <c r="F197" s="28">
        <v>1</v>
      </c>
      <c r="G197" s="29">
        <v>3</v>
      </c>
      <c r="H197" s="29">
        <v>23442.912</v>
      </c>
      <c r="I197" s="47"/>
      <c r="J197" s="27">
        <v>0</v>
      </c>
      <c r="K197" s="28">
        <v>0</v>
      </c>
      <c r="L197" s="28">
        <v>1</v>
      </c>
      <c r="M197" s="29">
        <v>1</v>
      </c>
      <c r="N197" s="29">
        <v>10419.072</v>
      </c>
      <c r="P197" s="51">
        <f t="shared" si="2"/>
        <v>13023.84</v>
      </c>
    </row>
    <row r="198" spans="1:16" ht="12.5" x14ac:dyDescent="0.25">
      <c r="A198" s="25">
        <v>588</v>
      </c>
      <c r="B198" s="49" t="s">
        <v>201</v>
      </c>
      <c r="C198" s="25" t="s">
        <v>13</v>
      </c>
      <c r="D198" s="27">
        <v>0</v>
      </c>
      <c r="E198" s="28">
        <v>3</v>
      </c>
      <c r="F198" s="28">
        <v>1</v>
      </c>
      <c r="G198" s="29">
        <v>4</v>
      </c>
      <c r="H198" s="29">
        <v>29954.832000000002</v>
      </c>
      <c r="I198" s="47"/>
      <c r="J198" s="27">
        <v>1</v>
      </c>
      <c r="K198" s="28">
        <v>3</v>
      </c>
      <c r="L198" s="28">
        <v>0</v>
      </c>
      <c r="M198" s="29">
        <v>4</v>
      </c>
      <c r="N198" s="29">
        <v>23508.031200000001</v>
      </c>
      <c r="P198" s="51">
        <f t="shared" si="2"/>
        <v>6446.8008000000009</v>
      </c>
    </row>
    <row r="199" spans="1:16" ht="12.5" x14ac:dyDescent="0.25">
      <c r="A199" s="25">
        <v>592</v>
      </c>
      <c r="B199" s="49" t="s">
        <v>202</v>
      </c>
      <c r="C199" s="25" t="s">
        <v>13</v>
      </c>
      <c r="D199" s="27">
        <v>0</v>
      </c>
      <c r="E199" s="28">
        <v>12</v>
      </c>
      <c r="F199" s="28">
        <v>6</v>
      </c>
      <c r="G199" s="29">
        <v>18</v>
      </c>
      <c r="H199" s="29">
        <v>140657.47200000001</v>
      </c>
      <c r="I199" s="47"/>
      <c r="J199" s="27">
        <v>0</v>
      </c>
      <c r="K199" s="28">
        <v>1</v>
      </c>
      <c r="L199" s="28">
        <v>2</v>
      </c>
      <c r="M199" s="29">
        <v>3</v>
      </c>
      <c r="N199" s="29">
        <v>26724.919679999999</v>
      </c>
      <c r="P199" s="51">
        <f t="shared" si="2"/>
        <v>113932.55232000002</v>
      </c>
    </row>
    <row r="200" spans="1:16" ht="12.5" x14ac:dyDescent="0.25">
      <c r="A200" s="25">
        <v>593</v>
      </c>
      <c r="B200" s="49" t="s">
        <v>203</v>
      </c>
      <c r="C200" s="25" t="s">
        <v>13</v>
      </c>
      <c r="D200" s="27">
        <v>1</v>
      </c>
      <c r="E200" s="28">
        <v>8</v>
      </c>
      <c r="F200" s="28">
        <v>13</v>
      </c>
      <c r="G200" s="29">
        <v>22</v>
      </c>
      <c r="H200" s="29">
        <v>191515.56719999999</v>
      </c>
      <c r="I200" s="47"/>
      <c r="J200" s="27">
        <v>3</v>
      </c>
      <c r="K200" s="28">
        <v>16</v>
      </c>
      <c r="L200" s="28">
        <v>12</v>
      </c>
      <c r="M200" s="29">
        <v>31</v>
      </c>
      <c r="N200" s="29">
        <v>238081.00473599997</v>
      </c>
      <c r="P200" s="51">
        <f t="shared" si="2"/>
        <v>-46565.437535999983</v>
      </c>
    </row>
    <row r="201" spans="1:16" ht="12.5" x14ac:dyDescent="0.25">
      <c r="A201" s="25">
        <v>595</v>
      </c>
      <c r="B201" s="49" t="s">
        <v>204</v>
      </c>
      <c r="C201" s="25" t="s">
        <v>13</v>
      </c>
      <c r="D201" s="27">
        <v>0</v>
      </c>
      <c r="E201" s="28">
        <v>8</v>
      </c>
      <c r="F201" s="28">
        <v>10</v>
      </c>
      <c r="G201" s="29">
        <v>18</v>
      </c>
      <c r="H201" s="29">
        <v>156286.08000000002</v>
      </c>
      <c r="I201" s="47"/>
      <c r="J201" s="27">
        <v>0</v>
      </c>
      <c r="K201" s="28">
        <v>4</v>
      </c>
      <c r="L201" s="28">
        <v>7</v>
      </c>
      <c r="M201" s="29">
        <v>11</v>
      </c>
      <c r="N201" s="29">
        <v>98356.039679999987</v>
      </c>
      <c r="P201" s="51">
        <f t="shared" si="2"/>
        <v>57930.040320000029</v>
      </c>
    </row>
    <row r="202" spans="1:16" ht="12.5" x14ac:dyDescent="0.25">
      <c r="A202" s="25">
        <v>598</v>
      </c>
      <c r="B202" s="49" t="s">
        <v>205</v>
      </c>
      <c r="C202" s="25" t="s">
        <v>13</v>
      </c>
      <c r="D202" s="27">
        <v>2</v>
      </c>
      <c r="E202" s="28">
        <v>47</v>
      </c>
      <c r="F202" s="28">
        <v>83</v>
      </c>
      <c r="G202" s="29">
        <v>132</v>
      </c>
      <c r="H202" s="29">
        <v>1178787.7583999999</v>
      </c>
      <c r="I202" s="47"/>
      <c r="J202" s="27">
        <v>4</v>
      </c>
      <c r="K202" s="28">
        <v>9</v>
      </c>
      <c r="L202" s="28">
        <v>11</v>
      </c>
      <c r="M202" s="29">
        <v>24</v>
      </c>
      <c r="N202" s="29">
        <v>188481.01247999998</v>
      </c>
      <c r="P202" s="51">
        <f t="shared" si="2"/>
        <v>990306.7459199999</v>
      </c>
    </row>
    <row r="203" spans="1:16" ht="12.5" x14ac:dyDescent="0.25">
      <c r="A203" s="25">
        <v>599</v>
      </c>
      <c r="B203" s="49" t="s">
        <v>206</v>
      </c>
      <c r="C203" s="25" t="s">
        <v>13</v>
      </c>
      <c r="D203" s="27">
        <v>4</v>
      </c>
      <c r="E203" s="28">
        <v>5</v>
      </c>
      <c r="F203" s="28">
        <v>6</v>
      </c>
      <c r="G203" s="29">
        <v>15</v>
      </c>
      <c r="H203" s="29">
        <v>110963.1168</v>
      </c>
      <c r="I203" s="47"/>
      <c r="J203" s="27">
        <v>0</v>
      </c>
      <c r="K203" s="28">
        <v>16</v>
      </c>
      <c r="L203" s="28">
        <v>41</v>
      </c>
      <c r="M203" s="29">
        <v>57</v>
      </c>
      <c r="N203" s="29">
        <v>531372.67200000002</v>
      </c>
      <c r="P203" s="51">
        <f t="shared" si="2"/>
        <v>-420409.5552</v>
      </c>
    </row>
    <row r="204" spans="1:16" ht="12.5" x14ac:dyDescent="0.25">
      <c r="A204" s="25">
        <v>601</v>
      </c>
      <c r="B204" s="49" t="s">
        <v>207</v>
      </c>
      <c r="C204" s="25" t="s">
        <v>13</v>
      </c>
      <c r="D204" s="27">
        <v>1</v>
      </c>
      <c r="E204" s="28">
        <v>1</v>
      </c>
      <c r="F204" s="28">
        <v>1</v>
      </c>
      <c r="G204" s="29">
        <v>3</v>
      </c>
      <c r="H204" s="29">
        <v>20903.263200000001</v>
      </c>
      <c r="I204" s="47"/>
      <c r="J204" s="27">
        <v>0</v>
      </c>
      <c r="K204" s="28">
        <v>5</v>
      </c>
      <c r="L204" s="28">
        <v>4</v>
      </c>
      <c r="M204" s="29">
        <v>9</v>
      </c>
      <c r="N204" s="29">
        <v>74235.888000000006</v>
      </c>
      <c r="P204" s="51">
        <f t="shared" si="2"/>
        <v>-53332.624800000005</v>
      </c>
    </row>
    <row r="205" spans="1:16" ht="12.5" x14ac:dyDescent="0.25">
      <c r="A205" s="25">
        <v>604</v>
      </c>
      <c r="B205" s="49" t="s">
        <v>208</v>
      </c>
      <c r="C205" s="25" t="s">
        <v>13</v>
      </c>
      <c r="D205" s="27">
        <v>3</v>
      </c>
      <c r="E205" s="28">
        <v>6</v>
      </c>
      <c r="F205" s="28">
        <v>12</v>
      </c>
      <c r="G205" s="29">
        <v>21</v>
      </c>
      <c r="H205" s="29">
        <v>176017.19760000001</v>
      </c>
      <c r="I205" s="47"/>
      <c r="J205" s="27">
        <v>8</v>
      </c>
      <c r="K205" s="28">
        <v>59</v>
      </c>
      <c r="L205" s="28">
        <v>100</v>
      </c>
      <c r="M205" s="29">
        <v>167</v>
      </c>
      <c r="N205" s="29">
        <v>1444662.9400799999</v>
      </c>
      <c r="P205" s="51">
        <f t="shared" si="2"/>
        <v>-1268645.7424799998</v>
      </c>
    </row>
    <row r="206" spans="1:16" ht="12.5" x14ac:dyDescent="0.25">
      <c r="A206" s="25">
        <v>607</v>
      </c>
      <c r="B206" s="49" t="s">
        <v>209</v>
      </c>
      <c r="C206" s="25" t="s">
        <v>13</v>
      </c>
      <c r="D206" s="27">
        <v>0</v>
      </c>
      <c r="E206" s="28">
        <v>2</v>
      </c>
      <c r="F206" s="28">
        <v>1</v>
      </c>
      <c r="G206" s="29">
        <v>3</v>
      </c>
      <c r="H206" s="29">
        <v>23442.912</v>
      </c>
      <c r="I206" s="47"/>
      <c r="J206" s="27">
        <v>0</v>
      </c>
      <c r="K206" s="28">
        <v>3</v>
      </c>
      <c r="L206" s="28">
        <v>2</v>
      </c>
      <c r="M206" s="29">
        <v>5</v>
      </c>
      <c r="N206" s="29">
        <v>38342.184959999999</v>
      </c>
      <c r="P206" s="51">
        <f t="shared" si="2"/>
        <v>-14899.272959999998</v>
      </c>
    </row>
    <row r="207" spans="1:16" ht="12.5" x14ac:dyDescent="0.25">
      <c r="A207" s="25">
        <v>608</v>
      </c>
      <c r="B207" s="49" t="s">
        <v>210</v>
      </c>
      <c r="C207" s="25" t="s">
        <v>13</v>
      </c>
      <c r="D207" s="27">
        <v>0</v>
      </c>
      <c r="E207" s="28">
        <v>6</v>
      </c>
      <c r="F207" s="28">
        <v>2</v>
      </c>
      <c r="G207" s="29">
        <v>8</v>
      </c>
      <c r="H207" s="29">
        <v>59909.664000000004</v>
      </c>
      <c r="I207" s="47"/>
      <c r="J207" s="27">
        <v>0</v>
      </c>
      <c r="K207" s="28">
        <v>8</v>
      </c>
      <c r="L207" s="28">
        <v>5</v>
      </c>
      <c r="M207" s="29">
        <v>13</v>
      </c>
      <c r="N207" s="29">
        <v>104190.72</v>
      </c>
      <c r="P207" s="51">
        <f t="shared" si="2"/>
        <v>-44281.055999999997</v>
      </c>
    </row>
    <row r="208" spans="1:16" ht="12.5" x14ac:dyDescent="0.25">
      <c r="A208" s="25">
        <v>609</v>
      </c>
      <c r="B208" s="49" t="s">
        <v>211</v>
      </c>
      <c r="C208" s="25" t="s">
        <v>13</v>
      </c>
      <c r="D208" s="27">
        <v>2</v>
      </c>
      <c r="E208" s="28">
        <v>62</v>
      </c>
      <c r="F208" s="28">
        <v>77</v>
      </c>
      <c r="G208" s="29">
        <v>141</v>
      </c>
      <c r="H208" s="29">
        <v>1213952.1264</v>
      </c>
      <c r="I208" s="47"/>
      <c r="J208" s="27">
        <v>51</v>
      </c>
      <c r="K208" s="28">
        <v>316</v>
      </c>
      <c r="L208" s="28">
        <v>195</v>
      </c>
      <c r="M208" s="29">
        <v>562</v>
      </c>
      <c r="N208" s="29">
        <v>4090681.3485119995</v>
      </c>
      <c r="P208" s="51">
        <f t="shared" si="2"/>
        <v>-2876729.2221119995</v>
      </c>
    </row>
    <row r="209" spans="1:16" ht="12.5" x14ac:dyDescent="0.25">
      <c r="A209" s="25">
        <v>611</v>
      </c>
      <c r="B209" s="49" t="s">
        <v>212</v>
      </c>
      <c r="C209" s="25" t="s">
        <v>13</v>
      </c>
      <c r="D209" s="27">
        <v>0</v>
      </c>
      <c r="E209" s="28">
        <v>6</v>
      </c>
      <c r="F209" s="28">
        <v>5</v>
      </c>
      <c r="G209" s="29">
        <v>11</v>
      </c>
      <c r="H209" s="29">
        <v>91166.88</v>
      </c>
      <c r="I209" s="47"/>
      <c r="J209" s="27">
        <v>1</v>
      </c>
      <c r="K209" s="28">
        <v>16</v>
      </c>
      <c r="L209" s="28">
        <v>9</v>
      </c>
      <c r="M209" s="29">
        <v>26</v>
      </c>
      <c r="N209" s="29">
        <v>201309.49488000001</v>
      </c>
      <c r="P209" s="51">
        <f t="shared" si="2"/>
        <v>-110142.61488000001</v>
      </c>
    </row>
    <row r="210" spans="1:16" ht="12.5" x14ac:dyDescent="0.25">
      <c r="A210" s="25">
        <v>614</v>
      </c>
      <c r="B210" s="49" t="s">
        <v>213</v>
      </c>
      <c r="C210" s="25" t="s">
        <v>13</v>
      </c>
      <c r="D210" s="27">
        <v>0</v>
      </c>
      <c r="E210" s="28">
        <v>4</v>
      </c>
      <c r="F210" s="28">
        <v>1</v>
      </c>
      <c r="G210" s="29">
        <v>5</v>
      </c>
      <c r="H210" s="29">
        <v>36466.752</v>
      </c>
      <c r="I210" s="47"/>
      <c r="J210" s="27">
        <v>1</v>
      </c>
      <c r="K210" s="28">
        <v>10</v>
      </c>
      <c r="L210" s="28">
        <v>7</v>
      </c>
      <c r="M210" s="29">
        <v>18</v>
      </c>
      <c r="N210" s="29">
        <v>142024.97519999999</v>
      </c>
      <c r="P210" s="51">
        <f t="shared" ref="P210:P273" si="3">H210-N210</f>
        <v>-105558.22319999998</v>
      </c>
    </row>
    <row r="211" spans="1:16" ht="12.5" x14ac:dyDescent="0.25">
      <c r="A211" s="25">
        <v>615</v>
      </c>
      <c r="B211" s="49" t="s">
        <v>214</v>
      </c>
      <c r="C211" s="25" t="s">
        <v>13</v>
      </c>
      <c r="D211" s="27">
        <v>0</v>
      </c>
      <c r="E211" s="28">
        <v>6</v>
      </c>
      <c r="F211" s="28">
        <v>0</v>
      </c>
      <c r="G211" s="29">
        <v>6</v>
      </c>
      <c r="H211" s="29">
        <v>39071.520000000004</v>
      </c>
      <c r="I211" s="47"/>
      <c r="J211" s="27">
        <v>0</v>
      </c>
      <c r="K211" s="28">
        <v>2</v>
      </c>
      <c r="L211" s="28">
        <v>1</v>
      </c>
      <c r="M211" s="29">
        <v>3</v>
      </c>
      <c r="N211" s="29">
        <v>23442.912</v>
      </c>
      <c r="P211" s="51">
        <f t="shared" si="3"/>
        <v>15628.608000000004</v>
      </c>
    </row>
    <row r="212" spans="1:16" ht="12.5" x14ac:dyDescent="0.25">
      <c r="A212" s="25">
        <v>616</v>
      </c>
      <c r="B212" s="49" t="s">
        <v>215</v>
      </c>
      <c r="C212" s="25" t="s">
        <v>13</v>
      </c>
      <c r="D212" s="27">
        <v>1</v>
      </c>
      <c r="E212" s="28">
        <v>3</v>
      </c>
      <c r="F212" s="28">
        <v>0</v>
      </c>
      <c r="G212" s="29">
        <v>4</v>
      </c>
      <c r="H212" s="29">
        <v>23508.031200000001</v>
      </c>
      <c r="I212" s="47"/>
      <c r="J212" s="27">
        <v>1</v>
      </c>
      <c r="K212" s="28">
        <v>2</v>
      </c>
      <c r="L212" s="28">
        <v>72</v>
      </c>
      <c r="M212" s="29">
        <v>75</v>
      </c>
      <c r="N212" s="29">
        <v>767169.29520000017</v>
      </c>
      <c r="P212" s="51">
        <f t="shared" si="3"/>
        <v>-743661.2640000002</v>
      </c>
    </row>
    <row r="213" spans="1:16" ht="12.5" x14ac:dyDescent="0.25">
      <c r="A213" s="25">
        <v>619</v>
      </c>
      <c r="B213" s="49" t="s">
        <v>216</v>
      </c>
      <c r="C213" s="25" t="s">
        <v>13</v>
      </c>
      <c r="D213" s="27">
        <v>2</v>
      </c>
      <c r="E213" s="28">
        <v>18</v>
      </c>
      <c r="F213" s="28">
        <v>11</v>
      </c>
      <c r="G213" s="29">
        <v>31</v>
      </c>
      <c r="H213" s="29">
        <v>239768.89439999999</v>
      </c>
      <c r="I213" s="47"/>
      <c r="J213" s="27">
        <v>0</v>
      </c>
      <c r="K213" s="28">
        <v>2</v>
      </c>
      <c r="L213" s="28">
        <v>5</v>
      </c>
      <c r="M213" s="29">
        <v>7</v>
      </c>
      <c r="N213" s="29">
        <v>65119.199999999997</v>
      </c>
      <c r="P213" s="51">
        <f t="shared" si="3"/>
        <v>174649.69439999998</v>
      </c>
    </row>
    <row r="214" spans="1:16" ht="12.5" x14ac:dyDescent="0.25">
      <c r="A214" s="25">
        <v>620</v>
      </c>
      <c r="B214" s="49" t="s">
        <v>217</v>
      </c>
      <c r="C214" s="25" t="s">
        <v>13</v>
      </c>
      <c r="D214" s="27">
        <v>0</v>
      </c>
      <c r="E214" s="28">
        <v>3</v>
      </c>
      <c r="F214" s="28">
        <v>1</v>
      </c>
      <c r="G214" s="29">
        <v>4</v>
      </c>
      <c r="H214" s="29">
        <v>29954.832000000002</v>
      </c>
      <c r="I214" s="47"/>
      <c r="J214" s="27">
        <v>0</v>
      </c>
      <c r="K214" s="28">
        <v>3</v>
      </c>
      <c r="L214" s="28">
        <v>0</v>
      </c>
      <c r="M214" s="29">
        <v>3</v>
      </c>
      <c r="N214" s="29">
        <v>19535.760000000002</v>
      </c>
      <c r="P214" s="51">
        <f t="shared" si="3"/>
        <v>10419.072</v>
      </c>
    </row>
    <row r="215" spans="1:16" ht="12.5" x14ac:dyDescent="0.25">
      <c r="A215" s="25">
        <v>623</v>
      </c>
      <c r="B215" s="49" t="s">
        <v>218</v>
      </c>
      <c r="C215" s="25" t="s">
        <v>13</v>
      </c>
      <c r="D215" s="27">
        <v>0</v>
      </c>
      <c r="E215" s="28">
        <v>0</v>
      </c>
      <c r="F215" s="28">
        <v>1</v>
      </c>
      <c r="G215" s="29">
        <v>1</v>
      </c>
      <c r="H215" s="29">
        <v>10419.072</v>
      </c>
      <c r="I215" s="47"/>
      <c r="J215" s="27">
        <v>0</v>
      </c>
      <c r="K215" s="28">
        <v>6</v>
      </c>
      <c r="L215" s="28">
        <v>8</v>
      </c>
      <c r="M215" s="29">
        <v>14</v>
      </c>
      <c r="N215" s="29">
        <v>122424.09600000001</v>
      </c>
      <c r="P215" s="51">
        <f t="shared" si="3"/>
        <v>-112005.024</v>
      </c>
    </row>
    <row r="216" spans="1:16" ht="12.5" x14ac:dyDescent="0.25">
      <c r="A216" s="25">
        <v>624</v>
      </c>
      <c r="B216" s="49" t="s">
        <v>219</v>
      </c>
      <c r="C216" s="25" t="s">
        <v>13</v>
      </c>
      <c r="D216" s="27">
        <v>2</v>
      </c>
      <c r="E216" s="28">
        <v>9</v>
      </c>
      <c r="F216" s="28">
        <v>5</v>
      </c>
      <c r="G216" s="29">
        <v>16</v>
      </c>
      <c r="H216" s="29">
        <v>118647.18240000001</v>
      </c>
      <c r="I216" s="47"/>
      <c r="J216" s="27">
        <v>0</v>
      </c>
      <c r="K216" s="28">
        <v>2</v>
      </c>
      <c r="L216" s="28">
        <v>12</v>
      </c>
      <c r="M216" s="29">
        <v>14</v>
      </c>
      <c r="N216" s="29">
        <v>133285.97855999999</v>
      </c>
      <c r="P216" s="51">
        <f t="shared" si="3"/>
        <v>-14638.796159999984</v>
      </c>
    </row>
    <row r="217" spans="1:16" ht="12.5" x14ac:dyDescent="0.25">
      <c r="A217" s="25">
        <v>625</v>
      </c>
      <c r="B217" s="49" t="s">
        <v>220</v>
      </c>
      <c r="C217" s="25" t="s">
        <v>13</v>
      </c>
      <c r="D217" s="27">
        <v>1</v>
      </c>
      <c r="E217" s="28">
        <v>22</v>
      </c>
      <c r="F217" s="28">
        <v>0</v>
      </c>
      <c r="G217" s="29">
        <v>23</v>
      </c>
      <c r="H217" s="29">
        <v>147234.51119999998</v>
      </c>
      <c r="I217" s="47"/>
      <c r="J217" s="27">
        <v>1</v>
      </c>
      <c r="K217" s="28">
        <v>3</v>
      </c>
      <c r="L217" s="28">
        <v>2</v>
      </c>
      <c r="M217" s="29">
        <v>6</v>
      </c>
      <c r="N217" s="29">
        <v>44346.175199999998</v>
      </c>
      <c r="P217" s="51">
        <f t="shared" si="3"/>
        <v>102888.33599999998</v>
      </c>
    </row>
    <row r="218" spans="1:16" ht="12.5" x14ac:dyDescent="0.25">
      <c r="A218" s="25">
        <v>626</v>
      </c>
      <c r="B218" s="49" t="s">
        <v>221</v>
      </c>
      <c r="C218" s="25" t="s">
        <v>13</v>
      </c>
      <c r="D218" s="27">
        <v>0</v>
      </c>
      <c r="E218" s="28">
        <v>5</v>
      </c>
      <c r="F218" s="28">
        <v>0</v>
      </c>
      <c r="G218" s="29">
        <v>5</v>
      </c>
      <c r="H218" s="29">
        <v>32559.599999999999</v>
      </c>
      <c r="I218" s="47"/>
      <c r="J218" s="27">
        <v>1</v>
      </c>
      <c r="K218" s="28">
        <v>5</v>
      </c>
      <c r="L218" s="28">
        <v>7</v>
      </c>
      <c r="M218" s="29">
        <v>13</v>
      </c>
      <c r="N218" s="29">
        <v>109465.37520000001</v>
      </c>
      <c r="P218" s="51">
        <f t="shared" si="3"/>
        <v>-76905.775200000004</v>
      </c>
    </row>
    <row r="219" spans="1:16" ht="12.5" x14ac:dyDescent="0.25">
      <c r="A219" s="25">
        <v>630</v>
      </c>
      <c r="B219" s="49" t="s">
        <v>222</v>
      </c>
      <c r="C219" s="25" t="s">
        <v>13</v>
      </c>
      <c r="D219" s="27">
        <v>1</v>
      </c>
      <c r="E219" s="28">
        <v>14</v>
      </c>
      <c r="F219" s="28">
        <v>5</v>
      </c>
      <c r="G219" s="29">
        <v>20</v>
      </c>
      <c r="H219" s="29">
        <v>147234.51120000001</v>
      </c>
      <c r="I219" s="47"/>
      <c r="J219" s="27">
        <v>0</v>
      </c>
      <c r="K219" s="28">
        <v>0</v>
      </c>
      <c r="L219" s="28">
        <v>1</v>
      </c>
      <c r="M219" s="29">
        <v>1</v>
      </c>
      <c r="N219" s="29">
        <v>10419.072</v>
      </c>
      <c r="P219" s="51">
        <f t="shared" si="3"/>
        <v>136815.43920000002</v>
      </c>
    </row>
    <row r="220" spans="1:16" ht="12.5" x14ac:dyDescent="0.25">
      <c r="A220" s="25">
        <v>631</v>
      </c>
      <c r="B220" s="49" t="s">
        <v>223</v>
      </c>
      <c r="C220" s="25" t="s">
        <v>13</v>
      </c>
      <c r="D220" s="27">
        <v>1</v>
      </c>
      <c r="E220" s="28">
        <v>2</v>
      </c>
      <c r="F220" s="28">
        <v>0</v>
      </c>
      <c r="G220" s="29">
        <v>3</v>
      </c>
      <c r="H220" s="29">
        <v>16996.111199999999</v>
      </c>
      <c r="I220" s="47"/>
      <c r="J220" s="27">
        <v>0</v>
      </c>
      <c r="K220" s="28">
        <v>5</v>
      </c>
      <c r="L220" s="28">
        <v>71</v>
      </c>
      <c r="M220" s="29">
        <v>76</v>
      </c>
      <c r="N220" s="29">
        <v>771688.56767999998</v>
      </c>
      <c r="P220" s="51">
        <f t="shared" si="3"/>
        <v>-754692.45647999994</v>
      </c>
    </row>
    <row r="221" spans="1:16" ht="12.5" x14ac:dyDescent="0.25">
      <c r="A221" s="25">
        <v>635</v>
      </c>
      <c r="B221" s="49" t="s">
        <v>224</v>
      </c>
      <c r="C221" s="25" t="s">
        <v>13</v>
      </c>
      <c r="D221" s="27">
        <v>1</v>
      </c>
      <c r="E221" s="28">
        <v>7</v>
      </c>
      <c r="F221" s="28">
        <v>11</v>
      </c>
      <c r="G221" s="29">
        <v>19</v>
      </c>
      <c r="H221" s="29">
        <v>164165.50320000001</v>
      </c>
      <c r="I221" s="47"/>
      <c r="J221" s="27">
        <v>2</v>
      </c>
      <c r="K221" s="28">
        <v>10</v>
      </c>
      <c r="L221" s="28">
        <v>74</v>
      </c>
      <c r="M221" s="29">
        <v>86</v>
      </c>
      <c r="N221" s="29">
        <v>800545.48996799998</v>
      </c>
      <c r="P221" s="51">
        <f t="shared" si="3"/>
        <v>-636379.98676799994</v>
      </c>
    </row>
    <row r="222" spans="1:16" ht="12.5" x14ac:dyDescent="0.25">
      <c r="A222" s="25">
        <v>636</v>
      </c>
      <c r="B222" s="49" t="s">
        <v>225</v>
      </c>
      <c r="C222" s="25" t="s">
        <v>13</v>
      </c>
      <c r="D222" s="27">
        <v>2</v>
      </c>
      <c r="E222" s="28">
        <v>8</v>
      </c>
      <c r="F222" s="28">
        <v>9</v>
      </c>
      <c r="G222" s="29">
        <v>19</v>
      </c>
      <c r="H222" s="29">
        <v>153811.55040000001</v>
      </c>
      <c r="I222" s="47"/>
      <c r="J222" s="27">
        <v>2</v>
      </c>
      <c r="K222" s="28">
        <v>3</v>
      </c>
      <c r="L222" s="28">
        <v>17</v>
      </c>
      <c r="M222" s="29">
        <v>22</v>
      </c>
      <c r="N222" s="29">
        <v>202338.37823999996</v>
      </c>
      <c r="P222" s="51">
        <f t="shared" si="3"/>
        <v>-48526.827839999954</v>
      </c>
    </row>
    <row r="223" spans="1:16" ht="12.5" x14ac:dyDescent="0.25">
      <c r="A223" s="25">
        <v>638</v>
      </c>
      <c r="B223" s="49" t="s">
        <v>226</v>
      </c>
      <c r="C223" s="25" t="s">
        <v>13</v>
      </c>
      <c r="D223" s="27">
        <v>2</v>
      </c>
      <c r="E223" s="28">
        <v>41</v>
      </c>
      <c r="F223" s="28">
        <v>40</v>
      </c>
      <c r="G223" s="29">
        <v>83</v>
      </c>
      <c r="H223" s="29">
        <v>691696.1423999999</v>
      </c>
      <c r="I223" s="47"/>
      <c r="J223" s="27">
        <v>4</v>
      </c>
      <c r="K223" s="28">
        <v>93</v>
      </c>
      <c r="L223" s="28">
        <v>54</v>
      </c>
      <c r="M223" s="29">
        <v>151</v>
      </c>
      <c r="N223" s="29">
        <v>1133256.4137599999</v>
      </c>
      <c r="P223" s="51">
        <f t="shared" si="3"/>
        <v>-441560.27136000001</v>
      </c>
    </row>
    <row r="224" spans="1:16" ht="12.5" x14ac:dyDescent="0.25">
      <c r="A224" s="25">
        <v>678</v>
      </c>
      <c r="B224" s="49" t="s">
        <v>227</v>
      </c>
      <c r="C224" s="25" t="s">
        <v>13</v>
      </c>
      <c r="D224" s="27">
        <v>4</v>
      </c>
      <c r="E224" s="28">
        <v>23</v>
      </c>
      <c r="F224" s="28">
        <v>17</v>
      </c>
      <c r="G224" s="29">
        <v>44</v>
      </c>
      <c r="H224" s="29">
        <v>342787.46880000003</v>
      </c>
      <c r="I224" s="47"/>
      <c r="J224" s="27">
        <v>7</v>
      </c>
      <c r="K224" s="28">
        <v>36</v>
      </c>
      <c r="L224" s="28">
        <v>22</v>
      </c>
      <c r="M224" s="29">
        <v>65</v>
      </c>
      <c r="N224" s="29">
        <v>490829.45808000001</v>
      </c>
      <c r="P224" s="51">
        <f t="shared" si="3"/>
        <v>-148041.98927999998</v>
      </c>
    </row>
    <row r="225" spans="1:16" ht="12.5" x14ac:dyDescent="0.25">
      <c r="A225" s="25">
        <v>680</v>
      </c>
      <c r="B225" s="49" t="s">
        <v>228</v>
      </c>
      <c r="C225" s="25" t="s">
        <v>13</v>
      </c>
      <c r="D225" s="27">
        <v>1</v>
      </c>
      <c r="E225" s="28">
        <v>19</v>
      </c>
      <c r="F225" s="28">
        <v>23</v>
      </c>
      <c r="G225" s="29">
        <v>43</v>
      </c>
      <c r="H225" s="29">
        <v>367337.40719999996</v>
      </c>
      <c r="I225" s="47"/>
      <c r="J225" s="27">
        <v>13</v>
      </c>
      <c r="K225" s="28">
        <v>83</v>
      </c>
      <c r="L225" s="28">
        <v>97</v>
      </c>
      <c r="M225" s="29">
        <v>193</v>
      </c>
      <c r="N225" s="29">
        <v>1596601.6622880001</v>
      </c>
      <c r="P225" s="51">
        <f t="shared" si="3"/>
        <v>-1229264.2550880001</v>
      </c>
    </row>
    <row r="226" spans="1:16" ht="12.5" x14ac:dyDescent="0.25">
      <c r="A226" s="25">
        <v>681</v>
      </c>
      <c r="B226" s="49" t="s">
        <v>229</v>
      </c>
      <c r="C226" s="25" t="s">
        <v>13</v>
      </c>
      <c r="D226" s="27">
        <v>0</v>
      </c>
      <c r="E226" s="28">
        <v>1</v>
      </c>
      <c r="F226" s="28">
        <v>0</v>
      </c>
      <c r="G226" s="29">
        <v>1</v>
      </c>
      <c r="H226" s="29">
        <v>6511.92</v>
      </c>
      <c r="I226" s="47"/>
      <c r="J226" s="27">
        <v>2</v>
      </c>
      <c r="K226" s="28">
        <v>6</v>
      </c>
      <c r="L226" s="28">
        <v>5</v>
      </c>
      <c r="M226" s="29">
        <v>13</v>
      </c>
      <c r="N226" s="29">
        <v>98486.278080000004</v>
      </c>
      <c r="P226" s="51">
        <f t="shared" si="3"/>
        <v>-91974.358080000005</v>
      </c>
    </row>
    <row r="227" spans="1:16" ht="12.5" x14ac:dyDescent="0.25">
      <c r="A227" s="25">
        <v>683</v>
      </c>
      <c r="B227" s="49" t="s">
        <v>230</v>
      </c>
      <c r="C227" s="25" t="s">
        <v>13</v>
      </c>
      <c r="D227" s="27">
        <v>1</v>
      </c>
      <c r="E227" s="28">
        <v>7</v>
      </c>
      <c r="F227" s="28">
        <v>3</v>
      </c>
      <c r="G227" s="29">
        <v>11</v>
      </c>
      <c r="H227" s="29">
        <v>80812.927200000006</v>
      </c>
      <c r="I227" s="47"/>
      <c r="J227" s="27">
        <v>0</v>
      </c>
      <c r="K227" s="28">
        <v>7</v>
      </c>
      <c r="L227" s="28">
        <v>5</v>
      </c>
      <c r="M227" s="29">
        <v>12</v>
      </c>
      <c r="N227" s="29">
        <v>97053.655679999996</v>
      </c>
      <c r="P227" s="51">
        <f t="shared" si="3"/>
        <v>-16240.728479999991</v>
      </c>
    </row>
    <row r="228" spans="1:16" ht="12.5" x14ac:dyDescent="0.25">
      <c r="A228" s="25">
        <v>684</v>
      </c>
      <c r="B228" s="49" t="s">
        <v>231</v>
      </c>
      <c r="C228" s="25" t="s">
        <v>13</v>
      </c>
      <c r="D228" s="27">
        <v>0</v>
      </c>
      <c r="E228" s="28">
        <v>30</v>
      </c>
      <c r="F228" s="28">
        <v>47</v>
      </c>
      <c r="G228" s="29">
        <v>77</v>
      </c>
      <c r="H228" s="29">
        <v>685053.98400000005</v>
      </c>
      <c r="I228" s="47"/>
      <c r="J228" s="27">
        <v>14</v>
      </c>
      <c r="K228" s="28">
        <v>338</v>
      </c>
      <c r="L228" s="28">
        <v>155</v>
      </c>
      <c r="M228" s="29">
        <v>507</v>
      </c>
      <c r="N228" s="29">
        <v>3660255.157968</v>
      </c>
      <c r="P228" s="51">
        <f t="shared" si="3"/>
        <v>-2975201.1739679999</v>
      </c>
    </row>
    <row r="229" spans="1:16" ht="12.5" x14ac:dyDescent="0.25">
      <c r="A229" s="25">
        <v>686</v>
      </c>
      <c r="B229" s="49" t="s">
        <v>232</v>
      </c>
      <c r="C229" s="25" t="s">
        <v>13</v>
      </c>
      <c r="D229" s="27">
        <v>0</v>
      </c>
      <c r="E229" s="28">
        <v>2</v>
      </c>
      <c r="F229" s="28">
        <v>6</v>
      </c>
      <c r="G229" s="29">
        <v>8</v>
      </c>
      <c r="H229" s="29">
        <v>75538.271999999997</v>
      </c>
      <c r="I229" s="47"/>
      <c r="J229" s="27">
        <v>0</v>
      </c>
      <c r="K229" s="28">
        <v>4</v>
      </c>
      <c r="L229" s="28">
        <v>2</v>
      </c>
      <c r="M229" s="29">
        <v>6</v>
      </c>
      <c r="N229" s="29">
        <v>45869.964480000002</v>
      </c>
      <c r="P229" s="51">
        <f t="shared" si="3"/>
        <v>29668.307519999995</v>
      </c>
    </row>
    <row r="230" spans="1:16" ht="12.5" x14ac:dyDescent="0.25">
      <c r="A230" s="25">
        <v>687</v>
      </c>
      <c r="B230" s="49" t="s">
        <v>233</v>
      </c>
      <c r="C230" s="25" t="s">
        <v>13</v>
      </c>
      <c r="D230" s="27">
        <v>1</v>
      </c>
      <c r="E230" s="28">
        <v>6</v>
      </c>
      <c r="F230" s="28">
        <v>7</v>
      </c>
      <c r="G230" s="29">
        <v>14</v>
      </c>
      <c r="H230" s="29">
        <v>115977.29520000001</v>
      </c>
      <c r="I230" s="47"/>
      <c r="J230" s="27">
        <v>0</v>
      </c>
      <c r="K230" s="28">
        <v>2</v>
      </c>
      <c r="L230" s="28">
        <v>3</v>
      </c>
      <c r="M230" s="29">
        <v>5</v>
      </c>
      <c r="N230" s="29">
        <v>43655.911680000005</v>
      </c>
      <c r="P230" s="51">
        <f t="shared" si="3"/>
        <v>72321.383520000003</v>
      </c>
    </row>
    <row r="231" spans="1:16" ht="12.5" x14ac:dyDescent="0.25">
      <c r="A231" s="25">
        <v>689</v>
      </c>
      <c r="B231" s="49" t="s">
        <v>234</v>
      </c>
      <c r="C231" s="25" t="s">
        <v>13</v>
      </c>
      <c r="D231" s="27">
        <v>1</v>
      </c>
      <c r="E231" s="28">
        <v>10</v>
      </c>
      <c r="F231" s="28">
        <v>7</v>
      </c>
      <c r="G231" s="29">
        <v>18</v>
      </c>
      <c r="H231" s="29">
        <v>142024.97519999999</v>
      </c>
      <c r="I231" s="47"/>
      <c r="J231" s="27">
        <v>0</v>
      </c>
      <c r="K231" s="28">
        <v>4</v>
      </c>
      <c r="L231" s="28">
        <v>4</v>
      </c>
      <c r="M231" s="29">
        <v>8</v>
      </c>
      <c r="N231" s="29">
        <v>67723.967999999993</v>
      </c>
      <c r="P231" s="51">
        <f t="shared" si="3"/>
        <v>74301.007199999993</v>
      </c>
    </row>
    <row r="232" spans="1:16" ht="12.5" x14ac:dyDescent="0.25">
      <c r="A232" s="25">
        <v>691</v>
      </c>
      <c r="B232" s="49" t="s">
        <v>235</v>
      </c>
      <c r="C232" s="25" t="s">
        <v>13</v>
      </c>
      <c r="D232" s="27">
        <v>0</v>
      </c>
      <c r="E232" s="28">
        <v>2</v>
      </c>
      <c r="F232" s="28">
        <v>2</v>
      </c>
      <c r="G232" s="29">
        <v>4</v>
      </c>
      <c r="H232" s="29">
        <v>33861.983999999997</v>
      </c>
      <c r="I232" s="47"/>
      <c r="J232" s="27">
        <v>1</v>
      </c>
      <c r="K232" s="28">
        <v>12</v>
      </c>
      <c r="L232" s="28">
        <v>5</v>
      </c>
      <c r="M232" s="29">
        <v>18</v>
      </c>
      <c r="N232" s="29">
        <v>134210.67119999998</v>
      </c>
      <c r="P232" s="51">
        <f t="shared" si="3"/>
        <v>-100348.68719999999</v>
      </c>
    </row>
    <row r="233" spans="1:16" ht="12.5" x14ac:dyDescent="0.25">
      <c r="A233" s="25">
        <v>694</v>
      </c>
      <c r="B233" s="49" t="s">
        <v>236</v>
      </c>
      <c r="C233" s="25" t="s">
        <v>13</v>
      </c>
      <c r="D233" s="27">
        <v>2</v>
      </c>
      <c r="E233" s="28">
        <v>17</v>
      </c>
      <c r="F233" s="28">
        <v>65</v>
      </c>
      <c r="G233" s="29">
        <v>84</v>
      </c>
      <c r="H233" s="29">
        <v>795886.86239999998</v>
      </c>
      <c r="I233" s="47"/>
      <c r="J233" s="27">
        <v>0</v>
      </c>
      <c r="K233" s="28">
        <v>34</v>
      </c>
      <c r="L233" s="28">
        <v>27</v>
      </c>
      <c r="M233" s="29">
        <v>61</v>
      </c>
      <c r="N233" s="29">
        <v>501079.22016000003</v>
      </c>
      <c r="P233" s="51">
        <f t="shared" si="3"/>
        <v>294807.64223999996</v>
      </c>
    </row>
    <row r="234" spans="1:16" ht="12.5" x14ac:dyDescent="0.25">
      <c r="A234" s="25">
        <v>697</v>
      </c>
      <c r="B234" s="49" t="s">
        <v>237</v>
      </c>
      <c r="C234" s="25" t="s">
        <v>13</v>
      </c>
      <c r="D234" s="27">
        <v>1</v>
      </c>
      <c r="E234" s="28">
        <v>1</v>
      </c>
      <c r="F234" s="28">
        <v>0</v>
      </c>
      <c r="G234" s="29">
        <v>2</v>
      </c>
      <c r="H234" s="29">
        <v>10484.191200000001</v>
      </c>
      <c r="I234" s="47"/>
      <c r="J234" s="27">
        <v>0</v>
      </c>
      <c r="K234" s="28">
        <v>1</v>
      </c>
      <c r="L234" s="28">
        <v>1</v>
      </c>
      <c r="M234" s="29">
        <v>2</v>
      </c>
      <c r="N234" s="29">
        <v>16930.991999999998</v>
      </c>
      <c r="P234" s="51">
        <f t="shared" si="3"/>
        <v>-6446.8007999999973</v>
      </c>
    </row>
    <row r="235" spans="1:16" ht="12.5" x14ac:dyDescent="0.25">
      <c r="A235" s="25">
        <v>698</v>
      </c>
      <c r="B235" s="49" t="s">
        <v>238</v>
      </c>
      <c r="C235" s="25" t="s">
        <v>13</v>
      </c>
      <c r="D235" s="27">
        <v>0</v>
      </c>
      <c r="E235" s="28">
        <v>22</v>
      </c>
      <c r="F235" s="28">
        <v>31</v>
      </c>
      <c r="G235" s="29">
        <v>53</v>
      </c>
      <c r="H235" s="29">
        <v>466253.47199999995</v>
      </c>
      <c r="I235" s="47"/>
      <c r="J235" s="27">
        <v>15</v>
      </c>
      <c r="K235" s="28">
        <v>549</v>
      </c>
      <c r="L235" s="28">
        <v>49</v>
      </c>
      <c r="M235" s="29">
        <v>613</v>
      </c>
      <c r="N235" s="29">
        <v>3902551.9797120001</v>
      </c>
      <c r="P235" s="51">
        <f t="shared" si="3"/>
        <v>-3436298.507712</v>
      </c>
    </row>
    <row r="236" spans="1:16" ht="12.5" x14ac:dyDescent="0.25">
      <c r="A236" s="25">
        <v>700</v>
      </c>
      <c r="B236" s="49" t="s">
        <v>239</v>
      </c>
      <c r="C236" s="25" t="s">
        <v>13</v>
      </c>
      <c r="D236" s="27">
        <v>0</v>
      </c>
      <c r="E236" s="28">
        <v>5</v>
      </c>
      <c r="F236" s="28">
        <v>7</v>
      </c>
      <c r="G236" s="29">
        <v>12</v>
      </c>
      <c r="H236" s="29">
        <v>105493.10399999999</v>
      </c>
      <c r="I236" s="47"/>
      <c r="J236" s="27">
        <v>1</v>
      </c>
      <c r="K236" s="28">
        <v>26</v>
      </c>
      <c r="L236" s="28">
        <v>11</v>
      </c>
      <c r="M236" s="29">
        <v>38</v>
      </c>
      <c r="N236" s="29">
        <v>284297.40336</v>
      </c>
      <c r="P236" s="51">
        <f t="shared" si="3"/>
        <v>-178804.29936</v>
      </c>
    </row>
    <row r="237" spans="1:16" ht="12.5" x14ac:dyDescent="0.25">
      <c r="A237" s="25">
        <v>702</v>
      </c>
      <c r="B237" s="49" t="s">
        <v>240</v>
      </c>
      <c r="C237" s="25" t="s">
        <v>13</v>
      </c>
      <c r="D237" s="27">
        <v>0</v>
      </c>
      <c r="E237" s="28">
        <v>2</v>
      </c>
      <c r="F237" s="28">
        <v>3</v>
      </c>
      <c r="G237" s="29">
        <v>5</v>
      </c>
      <c r="H237" s="29">
        <v>44281.055999999997</v>
      </c>
      <c r="I237" s="47"/>
      <c r="J237" s="27">
        <v>0</v>
      </c>
      <c r="K237" s="28">
        <v>2</v>
      </c>
      <c r="L237" s="28">
        <v>8</v>
      </c>
      <c r="M237" s="29">
        <v>10</v>
      </c>
      <c r="N237" s="29">
        <v>92859.979200000002</v>
      </c>
      <c r="P237" s="51">
        <f t="shared" si="3"/>
        <v>-48578.923200000005</v>
      </c>
    </row>
    <row r="238" spans="1:16" ht="12.5" x14ac:dyDescent="0.25">
      <c r="A238" s="25">
        <v>704</v>
      </c>
      <c r="B238" s="49" t="s">
        <v>241</v>
      </c>
      <c r="C238" s="25" t="s">
        <v>13</v>
      </c>
      <c r="D238" s="27">
        <v>5</v>
      </c>
      <c r="E238" s="28">
        <v>25</v>
      </c>
      <c r="F238" s="28">
        <v>11</v>
      </c>
      <c r="G238" s="29">
        <v>41</v>
      </c>
      <c r="H238" s="29">
        <v>297269.14800000004</v>
      </c>
      <c r="I238" s="47"/>
      <c r="J238" s="27">
        <v>1</v>
      </c>
      <c r="K238" s="28">
        <v>15</v>
      </c>
      <c r="L238" s="28">
        <v>20</v>
      </c>
      <c r="M238" s="29">
        <v>36</v>
      </c>
      <c r="N238" s="29">
        <v>308782.22256000002</v>
      </c>
      <c r="P238" s="51">
        <f t="shared" si="3"/>
        <v>-11513.074559999979</v>
      </c>
    </row>
    <row r="239" spans="1:16" ht="12.5" x14ac:dyDescent="0.25">
      <c r="A239" s="25">
        <v>707</v>
      </c>
      <c r="B239" s="49" t="s">
        <v>242</v>
      </c>
      <c r="C239" s="25" t="s">
        <v>13</v>
      </c>
      <c r="D239" s="27">
        <v>0</v>
      </c>
      <c r="E239" s="28">
        <v>0</v>
      </c>
      <c r="F239" s="28">
        <v>0</v>
      </c>
      <c r="G239" s="29">
        <v>0</v>
      </c>
      <c r="H239" s="29">
        <v>0</v>
      </c>
      <c r="I239" s="47"/>
      <c r="J239" s="27">
        <v>0</v>
      </c>
      <c r="K239" s="28">
        <v>3</v>
      </c>
      <c r="L239" s="28">
        <v>3</v>
      </c>
      <c r="M239" s="29">
        <v>6</v>
      </c>
      <c r="N239" s="29">
        <v>50011.545599999998</v>
      </c>
      <c r="P239" s="51">
        <f t="shared" si="3"/>
        <v>-50011.545599999998</v>
      </c>
    </row>
    <row r="240" spans="1:16" ht="12.5" x14ac:dyDescent="0.25">
      <c r="A240" s="25">
        <v>710</v>
      </c>
      <c r="B240" s="49" t="s">
        <v>243</v>
      </c>
      <c r="C240" s="25" t="s">
        <v>13</v>
      </c>
      <c r="D240" s="27">
        <v>1</v>
      </c>
      <c r="E240" s="28">
        <v>17</v>
      </c>
      <c r="F240" s="28">
        <v>15</v>
      </c>
      <c r="G240" s="29">
        <v>33</v>
      </c>
      <c r="H240" s="29">
        <v>270960.99119999993</v>
      </c>
      <c r="I240" s="47"/>
      <c r="J240" s="27">
        <v>8</v>
      </c>
      <c r="K240" s="28">
        <v>116</v>
      </c>
      <c r="L240" s="28">
        <v>48</v>
      </c>
      <c r="M240" s="29">
        <v>172</v>
      </c>
      <c r="N240" s="29">
        <v>1221686.9849759999</v>
      </c>
      <c r="P240" s="51">
        <f t="shared" si="3"/>
        <v>-950725.99377599999</v>
      </c>
    </row>
    <row r="241" spans="1:16" ht="12.5" x14ac:dyDescent="0.25">
      <c r="A241" s="25">
        <v>729</v>
      </c>
      <c r="B241" s="49" t="s">
        <v>244</v>
      </c>
      <c r="C241" s="25" t="s">
        <v>13</v>
      </c>
      <c r="D241" s="27">
        <v>0</v>
      </c>
      <c r="E241" s="28">
        <v>8</v>
      </c>
      <c r="F241" s="28">
        <v>7</v>
      </c>
      <c r="G241" s="29">
        <v>15</v>
      </c>
      <c r="H241" s="29">
        <v>125028.864</v>
      </c>
      <c r="I241" s="47"/>
      <c r="J241" s="27">
        <v>0</v>
      </c>
      <c r="K241" s="28">
        <v>9</v>
      </c>
      <c r="L241" s="28">
        <v>17</v>
      </c>
      <c r="M241" s="29">
        <v>26</v>
      </c>
      <c r="N241" s="29">
        <v>235106.35967999994</v>
      </c>
      <c r="P241" s="51">
        <f t="shared" si="3"/>
        <v>-110077.49567999993</v>
      </c>
    </row>
    <row r="242" spans="1:16" ht="12.5" x14ac:dyDescent="0.25">
      <c r="A242" s="25">
        <v>732</v>
      </c>
      <c r="B242" s="49" t="s">
        <v>245</v>
      </c>
      <c r="C242" s="25" t="s">
        <v>13</v>
      </c>
      <c r="D242" s="27">
        <v>0</v>
      </c>
      <c r="E242" s="28">
        <v>0</v>
      </c>
      <c r="F242" s="28">
        <v>1</v>
      </c>
      <c r="G242" s="29">
        <v>1</v>
      </c>
      <c r="H242" s="29">
        <v>10419.072</v>
      </c>
      <c r="I242" s="47"/>
      <c r="J242" s="27">
        <v>1</v>
      </c>
      <c r="K242" s="28">
        <v>6</v>
      </c>
      <c r="L242" s="28">
        <v>7</v>
      </c>
      <c r="M242" s="29">
        <v>14</v>
      </c>
      <c r="N242" s="29">
        <v>114805.1496</v>
      </c>
      <c r="P242" s="51">
        <f t="shared" si="3"/>
        <v>-104386.0776</v>
      </c>
    </row>
    <row r="243" spans="1:16" ht="12.5" x14ac:dyDescent="0.25">
      <c r="A243" s="25">
        <v>734</v>
      </c>
      <c r="B243" s="49" t="s">
        <v>246</v>
      </c>
      <c r="C243" s="25" t="s">
        <v>13</v>
      </c>
      <c r="D243" s="27">
        <v>4</v>
      </c>
      <c r="E243" s="28">
        <v>18</v>
      </c>
      <c r="F243" s="28">
        <v>23</v>
      </c>
      <c r="G243" s="29">
        <v>45</v>
      </c>
      <c r="H243" s="29">
        <v>372742.30079999997</v>
      </c>
      <c r="I243" s="47"/>
      <c r="J243" s="27">
        <v>5</v>
      </c>
      <c r="K243" s="28">
        <v>63</v>
      </c>
      <c r="L243" s="28">
        <v>51</v>
      </c>
      <c r="M243" s="29">
        <v>119</v>
      </c>
      <c r="N243" s="29">
        <v>955858.68912</v>
      </c>
      <c r="P243" s="51">
        <f t="shared" si="3"/>
        <v>-583116.38832000003</v>
      </c>
    </row>
    <row r="244" spans="1:16" ht="12.5" x14ac:dyDescent="0.25">
      <c r="A244" s="25">
        <v>738</v>
      </c>
      <c r="B244" s="49" t="s">
        <v>247</v>
      </c>
      <c r="C244" s="25" t="s">
        <v>13</v>
      </c>
      <c r="D244" s="27">
        <v>1</v>
      </c>
      <c r="E244" s="28">
        <v>14</v>
      </c>
      <c r="F244" s="28">
        <v>6</v>
      </c>
      <c r="G244" s="29">
        <v>21</v>
      </c>
      <c r="H244" s="29">
        <v>157653.58319999999</v>
      </c>
      <c r="I244" s="47"/>
      <c r="J244" s="27">
        <v>1</v>
      </c>
      <c r="K244" s="28">
        <v>15</v>
      </c>
      <c r="L244" s="28">
        <v>12</v>
      </c>
      <c r="M244" s="29">
        <v>28</v>
      </c>
      <c r="N244" s="29">
        <v>223866.78576</v>
      </c>
      <c r="P244" s="51">
        <f t="shared" si="3"/>
        <v>-66213.202560000005</v>
      </c>
    </row>
    <row r="245" spans="1:16" ht="12.5" x14ac:dyDescent="0.25">
      <c r="A245" s="25">
        <v>739</v>
      </c>
      <c r="B245" s="49" t="s">
        <v>248</v>
      </c>
      <c r="C245" s="25" t="s">
        <v>13</v>
      </c>
      <c r="D245" s="27">
        <v>1</v>
      </c>
      <c r="E245" s="28">
        <v>8</v>
      </c>
      <c r="F245" s="28">
        <v>6</v>
      </c>
      <c r="G245" s="29">
        <v>15</v>
      </c>
      <c r="H245" s="29">
        <v>118582.0632</v>
      </c>
      <c r="I245" s="47"/>
      <c r="J245" s="27">
        <v>0</v>
      </c>
      <c r="K245" s="28">
        <v>1</v>
      </c>
      <c r="L245" s="28">
        <v>1</v>
      </c>
      <c r="M245" s="29">
        <v>2</v>
      </c>
      <c r="N245" s="29">
        <v>16305.847679999999</v>
      </c>
      <c r="P245" s="51">
        <f t="shared" si="3"/>
        <v>102276.21552</v>
      </c>
    </row>
    <row r="246" spans="1:16" ht="12.5" x14ac:dyDescent="0.25">
      <c r="A246" s="25">
        <v>740</v>
      </c>
      <c r="B246" s="49" t="s">
        <v>249</v>
      </c>
      <c r="C246" s="25" t="s">
        <v>13</v>
      </c>
      <c r="D246" s="27">
        <v>5</v>
      </c>
      <c r="E246" s="28">
        <v>33</v>
      </c>
      <c r="F246" s="28">
        <v>24</v>
      </c>
      <c r="G246" s="29">
        <v>62</v>
      </c>
      <c r="H246" s="29">
        <v>484812.44400000002</v>
      </c>
      <c r="I246" s="47"/>
      <c r="J246" s="27">
        <v>3</v>
      </c>
      <c r="K246" s="28">
        <v>255</v>
      </c>
      <c r="L246" s="28">
        <v>147</v>
      </c>
      <c r="M246" s="29">
        <v>405</v>
      </c>
      <c r="N246" s="29">
        <v>3041600.6174400002</v>
      </c>
      <c r="P246" s="51">
        <f t="shared" si="3"/>
        <v>-2556788.17344</v>
      </c>
    </row>
    <row r="247" spans="1:16" ht="12.5" x14ac:dyDescent="0.25">
      <c r="A247" s="25">
        <v>742</v>
      </c>
      <c r="B247" s="49" t="s">
        <v>250</v>
      </c>
      <c r="C247" s="25" t="s">
        <v>13</v>
      </c>
      <c r="D247" s="27">
        <v>1</v>
      </c>
      <c r="E247" s="28">
        <v>0</v>
      </c>
      <c r="F247" s="28">
        <v>0</v>
      </c>
      <c r="G247" s="29">
        <v>1</v>
      </c>
      <c r="H247" s="29">
        <v>3972.2712000000001</v>
      </c>
      <c r="I247" s="47"/>
      <c r="J247" s="27">
        <v>0</v>
      </c>
      <c r="K247" s="28">
        <v>1</v>
      </c>
      <c r="L247" s="28">
        <v>1</v>
      </c>
      <c r="M247" s="29">
        <v>2</v>
      </c>
      <c r="N247" s="29">
        <v>16930.991999999998</v>
      </c>
      <c r="P247" s="51">
        <f t="shared" si="3"/>
        <v>-12958.720799999999</v>
      </c>
    </row>
    <row r="248" spans="1:16" ht="12.5" x14ac:dyDescent="0.25">
      <c r="A248" s="25">
        <v>743</v>
      </c>
      <c r="B248" s="49" t="s">
        <v>251</v>
      </c>
      <c r="C248" s="25" t="s">
        <v>13</v>
      </c>
      <c r="D248" s="27">
        <v>3</v>
      </c>
      <c r="E248" s="28">
        <v>39</v>
      </c>
      <c r="F248" s="28">
        <v>41</v>
      </c>
      <c r="G248" s="29">
        <v>83</v>
      </c>
      <c r="H248" s="29">
        <v>693063.64559999993</v>
      </c>
      <c r="I248" s="47"/>
      <c r="J248" s="27">
        <v>5</v>
      </c>
      <c r="K248" s="28">
        <v>85</v>
      </c>
      <c r="L248" s="28">
        <v>40</v>
      </c>
      <c r="M248" s="29">
        <v>130</v>
      </c>
      <c r="N248" s="29">
        <v>964897.23407999985</v>
      </c>
      <c r="P248" s="51">
        <f t="shared" si="3"/>
        <v>-271833.58847999992</v>
      </c>
    </row>
    <row r="249" spans="1:16" ht="12.5" x14ac:dyDescent="0.25">
      <c r="A249" s="25">
        <v>746</v>
      </c>
      <c r="B249" s="49" t="s">
        <v>252</v>
      </c>
      <c r="C249" s="25" t="s">
        <v>13</v>
      </c>
      <c r="D249" s="27">
        <v>0</v>
      </c>
      <c r="E249" s="28">
        <v>1</v>
      </c>
      <c r="F249" s="28">
        <v>3</v>
      </c>
      <c r="G249" s="29">
        <v>4</v>
      </c>
      <c r="H249" s="29">
        <v>37769.135999999999</v>
      </c>
      <c r="I249" s="47"/>
      <c r="J249" s="27">
        <v>0</v>
      </c>
      <c r="K249" s="28">
        <v>4</v>
      </c>
      <c r="L249" s="28">
        <v>2</v>
      </c>
      <c r="M249" s="29">
        <v>6</v>
      </c>
      <c r="N249" s="29">
        <v>46260.679680000001</v>
      </c>
      <c r="P249" s="51">
        <f t="shared" si="3"/>
        <v>-8491.5436800000025</v>
      </c>
    </row>
    <row r="250" spans="1:16" ht="12.5" x14ac:dyDescent="0.25">
      <c r="A250" s="25">
        <v>747</v>
      </c>
      <c r="B250" s="49" t="s">
        <v>253</v>
      </c>
      <c r="C250" s="25" t="s">
        <v>13</v>
      </c>
      <c r="D250" s="27">
        <v>0</v>
      </c>
      <c r="E250" s="28">
        <v>14</v>
      </c>
      <c r="F250" s="28">
        <v>6</v>
      </c>
      <c r="G250" s="29">
        <v>20</v>
      </c>
      <c r="H250" s="29">
        <v>153681.31199999998</v>
      </c>
      <c r="I250" s="47"/>
      <c r="J250" s="27">
        <v>2</v>
      </c>
      <c r="K250" s="28">
        <v>13</v>
      </c>
      <c r="L250" s="28">
        <v>12</v>
      </c>
      <c r="M250" s="29">
        <v>27</v>
      </c>
      <c r="N250" s="29">
        <v>217628.3664</v>
      </c>
      <c r="P250" s="51">
        <f t="shared" si="3"/>
        <v>-63947.054400000023</v>
      </c>
    </row>
    <row r="251" spans="1:16" ht="12.5" x14ac:dyDescent="0.25">
      <c r="A251" s="25">
        <v>748</v>
      </c>
      <c r="B251" s="49" t="s">
        <v>254</v>
      </c>
      <c r="C251" s="25" t="s">
        <v>13</v>
      </c>
      <c r="D251" s="27">
        <v>1</v>
      </c>
      <c r="E251" s="28">
        <v>9</v>
      </c>
      <c r="F251" s="28">
        <v>19</v>
      </c>
      <c r="G251" s="29">
        <v>29</v>
      </c>
      <c r="H251" s="29">
        <v>260541.91919999995</v>
      </c>
      <c r="I251" s="47"/>
      <c r="J251" s="27">
        <v>1</v>
      </c>
      <c r="K251" s="28">
        <v>6</v>
      </c>
      <c r="L251" s="28">
        <v>6</v>
      </c>
      <c r="M251" s="29">
        <v>13</v>
      </c>
      <c r="N251" s="29">
        <v>105558.22320000001</v>
      </c>
      <c r="P251" s="51">
        <f t="shared" si="3"/>
        <v>154983.69599999994</v>
      </c>
    </row>
    <row r="252" spans="1:16" ht="12.5" x14ac:dyDescent="0.25">
      <c r="A252" s="25">
        <v>749</v>
      </c>
      <c r="B252" s="49" t="s">
        <v>255</v>
      </c>
      <c r="C252" s="25" t="s">
        <v>13</v>
      </c>
      <c r="D252" s="27">
        <v>8</v>
      </c>
      <c r="E252" s="28">
        <v>56</v>
      </c>
      <c r="F252" s="28">
        <v>35</v>
      </c>
      <c r="G252" s="29">
        <v>99</v>
      </c>
      <c r="H252" s="29">
        <v>761113.20960000006</v>
      </c>
      <c r="I252" s="47"/>
      <c r="J252" s="27">
        <v>2</v>
      </c>
      <c r="K252" s="28">
        <v>27</v>
      </c>
      <c r="L252" s="28">
        <v>27</v>
      </c>
      <c r="M252" s="29">
        <v>56</v>
      </c>
      <c r="N252" s="29">
        <v>456251.16288000008</v>
      </c>
      <c r="P252" s="51">
        <f t="shared" si="3"/>
        <v>304862.04671999998</v>
      </c>
    </row>
    <row r="253" spans="1:16" ht="12.5" x14ac:dyDescent="0.25">
      <c r="A253" s="25">
        <v>751</v>
      </c>
      <c r="B253" s="49" t="s">
        <v>256</v>
      </c>
      <c r="C253" s="25" t="s">
        <v>13</v>
      </c>
      <c r="D253" s="27">
        <v>0</v>
      </c>
      <c r="E253" s="28">
        <v>2</v>
      </c>
      <c r="F253" s="28">
        <v>4</v>
      </c>
      <c r="G253" s="29">
        <v>6</v>
      </c>
      <c r="H253" s="29">
        <v>54700.127999999997</v>
      </c>
      <c r="I253" s="47"/>
      <c r="J253" s="27">
        <v>0</v>
      </c>
      <c r="K253" s="28">
        <v>1</v>
      </c>
      <c r="L253" s="28">
        <v>6</v>
      </c>
      <c r="M253" s="29">
        <v>7</v>
      </c>
      <c r="N253" s="29">
        <v>69026.351999999999</v>
      </c>
      <c r="P253" s="51">
        <f t="shared" si="3"/>
        <v>-14326.224000000002</v>
      </c>
    </row>
    <row r="254" spans="1:16" ht="12.5" x14ac:dyDescent="0.25">
      <c r="A254" s="25">
        <v>753</v>
      </c>
      <c r="B254" s="49" t="s">
        <v>257</v>
      </c>
      <c r="C254" s="25" t="s">
        <v>13</v>
      </c>
      <c r="D254" s="27">
        <v>3</v>
      </c>
      <c r="E254" s="28">
        <v>63</v>
      </c>
      <c r="F254" s="28">
        <v>63</v>
      </c>
      <c r="G254" s="29">
        <v>129</v>
      </c>
      <c r="H254" s="29">
        <v>1078569.3096</v>
      </c>
      <c r="I254" s="47"/>
      <c r="J254" s="27">
        <v>6</v>
      </c>
      <c r="K254" s="28">
        <v>74</v>
      </c>
      <c r="L254" s="28">
        <v>55</v>
      </c>
      <c r="M254" s="29">
        <v>135</v>
      </c>
      <c r="N254" s="29">
        <v>1056650.1868799999</v>
      </c>
      <c r="P254" s="51">
        <f t="shared" si="3"/>
        <v>21919.122720000101</v>
      </c>
    </row>
    <row r="255" spans="1:16" ht="12.5" x14ac:dyDescent="0.25">
      <c r="A255" s="25">
        <v>755</v>
      </c>
      <c r="B255" s="49" t="s">
        <v>258</v>
      </c>
      <c r="C255" s="25" t="s">
        <v>13</v>
      </c>
      <c r="D255" s="27">
        <v>0</v>
      </c>
      <c r="E255" s="28">
        <v>18</v>
      </c>
      <c r="F255" s="28">
        <v>11</v>
      </c>
      <c r="G255" s="29">
        <v>29</v>
      </c>
      <c r="H255" s="29">
        <v>231824.35200000001</v>
      </c>
      <c r="I255" s="47"/>
      <c r="J255" s="27">
        <v>0</v>
      </c>
      <c r="K255" s="28">
        <v>27</v>
      </c>
      <c r="L255" s="28">
        <v>93</v>
      </c>
      <c r="M255" s="29">
        <v>120</v>
      </c>
      <c r="N255" s="29">
        <v>1138075.23456</v>
      </c>
      <c r="P255" s="51">
        <f t="shared" si="3"/>
        <v>-906250.88256000006</v>
      </c>
    </row>
    <row r="256" spans="1:16" ht="12.5" x14ac:dyDescent="0.25">
      <c r="A256" s="25">
        <v>758</v>
      </c>
      <c r="B256" s="49" t="s">
        <v>259</v>
      </c>
      <c r="C256" s="25" t="s">
        <v>13</v>
      </c>
      <c r="D256" s="27">
        <v>0</v>
      </c>
      <c r="E256" s="28">
        <v>3</v>
      </c>
      <c r="F256" s="28">
        <v>1</v>
      </c>
      <c r="G256" s="29">
        <v>4</v>
      </c>
      <c r="H256" s="29">
        <v>29954.832000000002</v>
      </c>
      <c r="I256" s="47"/>
      <c r="J256" s="27">
        <v>1</v>
      </c>
      <c r="K256" s="28">
        <v>2</v>
      </c>
      <c r="L256" s="28">
        <v>6</v>
      </c>
      <c r="M256" s="29">
        <v>9</v>
      </c>
      <c r="N256" s="29">
        <v>79510.5432</v>
      </c>
      <c r="P256" s="51">
        <f t="shared" si="3"/>
        <v>-49555.711199999998</v>
      </c>
    </row>
    <row r="257" spans="1:16" ht="12.5" x14ac:dyDescent="0.25">
      <c r="A257" s="25">
        <v>759</v>
      </c>
      <c r="B257" s="49" t="s">
        <v>260</v>
      </c>
      <c r="C257" s="25" t="s">
        <v>13</v>
      </c>
      <c r="D257" s="27">
        <v>0</v>
      </c>
      <c r="E257" s="28">
        <v>0</v>
      </c>
      <c r="F257" s="28">
        <v>34</v>
      </c>
      <c r="G257" s="29">
        <v>34</v>
      </c>
      <c r="H257" s="29">
        <v>354248.44800000003</v>
      </c>
      <c r="I257" s="47"/>
      <c r="J257" s="27">
        <v>0</v>
      </c>
      <c r="K257" s="28">
        <v>1</v>
      </c>
      <c r="L257" s="28">
        <v>4</v>
      </c>
      <c r="M257" s="29">
        <v>5</v>
      </c>
      <c r="N257" s="29">
        <v>48188.207999999999</v>
      </c>
      <c r="P257" s="51">
        <f t="shared" si="3"/>
        <v>306060.24000000005</v>
      </c>
    </row>
    <row r="258" spans="1:16" ht="12.5" x14ac:dyDescent="0.25">
      <c r="A258" s="25">
        <v>761</v>
      </c>
      <c r="B258" s="49" t="s">
        <v>261</v>
      </c>
      <c r="C258" s="25" t="s">
        <v>13</v>
      </c>
      <c r="D258" s="27">
        <v>2</v>
      </c>
      <c r="E258" s="28">
        <v>16</v>
      </c>
      <c r="F258" s="28">
        <v>15</v>
      </c>
      <c r="G258" s="29">
        <v>33</v>
      </c>
      <c r="H258" s="29">
        <v>268421.34239999996</v>
      </c>
      <c r="I258" s="47"/>
      <c r="J258" s="27">
        <v>2</v>
      </c>
      <c r="K258" s="28">
        <v>3</v>
      </c>
      <c r="L258" s="28">
        <v>8</v>
      </c>
      <c r="M258" s="29">
        <v>13</v>
      </c>
      <c r="N258" s="29">
        <v>108957.44544</v>
      </c>
      <c r="P258" s="51">
        <f t="shared" si="3"/>
        <v>159463.89695999998</v>
      </c>
    </row>
    <row r="259" spans="1:16" ht="12.5" x14ac:dyDescent="0.25">
      <c r="A259" s="25">
        <v>762</v>
      </c>
      <c r="B259" s="49" t="s">
        <v>262</v>
      </c>
      <c r="C259" s="25" t="s">
        <v>13</v>
      </c>
      <c r="D259" s="27">
        <v>1</v>
      </c>
      <c r="E259" s="28">
        <v>3</v>
      </c>
      <c r="F259" s="28">
        <v>7</v>
      </c>
      <c r="G259" s="29">
        <v>11</v>
      </c>
      <c r="H259" s="29">
        <v>96441.535199999998</v>
      </c>
      <c r="I259" s="47"/>
      <c r="J259" s="27">
        <v>1</v>
      </c>
      <c r="K259" s="28">
        <v>4</v>
      </c>
      <c r="L259" s="28">
        <v>4</v>
      </c>
      <c r="M259" s="29">
        <v>9</v>
      </c>
      <c r="N259" s="29">
        <v>71071.094880000004</v>
      </c>
      <c r="P259" s="51">
        <f t="shared" si="3"/>
        <v>25370.440319999994</v>
      </c>
    </row>
    <row r="260" spans="1:16" ht="12.5" x14ac:dyDescent="0.25">
      <c r="A260" s="25">
        <v>765</v>
      </c>
      <c r="B260" s="49" t="s">
        <v>263</v>
      </c>
      <c r="C260" s="25" t="s">
        <v>13</v>
      </c>
      <c r="D260" s="27">
        <v>0</v>
      </c>
      <c r="E260" s="28">
        <v>12</v>
      </c>
      <c r="F260" s="28">
        <v>10</v>
      </c>
      <c r="G260" s="29">
        <v>22</v>
      </c>
      <c r="H260" s="29">
        <v>182333.76</v>
      </c>
      <c r="I260" s="47"/>
      <c r="J260" s="27">
        <v>1</v>
      </c>
      <c r="K260" s="28">
        <v>5</v>
      </c>
      <c r="L260" s="28">
        <v>20</v>
      </c>
      <c r="M260" s="29">
        <v>26</v>
      </c>
      <c r="N260" s="29">
        <v>244288.16687999989</v>
      </c>
      <c r="P260" s="51">
        <f t="shared" si="3"/>
        <v>-61954.406879999879</v>
      </c>
    </row>
    <row r="261" spans="1:16" ht="12.5" x14ac:dyDescent="0.25">
      <c r="A261" s="25">
        <v>768</v>
      </c>
      <c r="B261" s="49" t="s">
        <v>264</v>
      </c>
      <c r="C261" s="25" t="s">
        <v>13</v>
      </c>
      <c r="D261" s="27">
        <v>1</v>
      </c>
      <c r="E261" s="28">
        <v>14</v>
      </c>
      <c r="F261" s="28">
        <v>8</v>
      </c>
      <c r="G261" s="29">
        <v>23</v>
      </c>
      <c r="H261" s="29">
        <v>178491.72720000002</v>
      </c>
      <c r="I261" s="47"/>
      <c r="J261" s="27">
        <v>1</v>
      </c>
      <c r="K261" s="28">
        <v>3</v>
      </c>
      <c r="L261" s="28">
        <v>1</v>
      </c>
      <c r="M261" s="29">
        <v>5</v>
      </c>
      <c r="N261" s="29">
        <v>33927.103199999998</v>
      </c>
      <c r="P261" s="51">
        <f t="shared" si="3"/>
        <v>144564.62400000001</v>
      </c>
    </row>
    <row r="262" spans="1:16" ht="12.5" x14ac:dyDescent="0.25">
      <c r="A262" s="25">
        <v>777</v>
      </c>
      <c r="B262" s="49" t="s">
        <v>265</v>
      </c>
      <c r="C262" s="25" t="s">
        <v>13</v>
      </c>
      <c r="D262" s="27">
        <v>3</v>
      </c>
      <c r="E262" s="28">
        <v>17</v>
      </c>
      <c r="F262" s="28">
        <v>7</v>
      </c>
      <c r="G262" s="29">
        <v>27</v>
      </c>
      <c r="H262" s="29">
        <v>195552.95759999997</v>
      </c>
      <c r="I262" s="47"/>
      <c r="J262" s="27">
        <v>1</v>
      </c>
      <c r="K262" s="28">
        <v>4</v>
      </c>
      <c r="L262" s="28">
        <v>5</v>
      </c>
      <c r="M262" s="29">
        <v>10</v>
      </c>
      <c r="N262" s="29">
        <v>80865.022559999998</v>
      </c>
      <c r="P262" s="51">
        <f t="shared" si="3"/>
        <v>114687.93503999997</v>
      </c>
    </row>
    <row r="263" spans="1:16" ht="12.5" x14ac:dyDescent="0.25">
      <c r="A263" s="25">
        <v>778</v>
      </c>
      <c r="B263" s="49" t="s">
        <v>266</v>
      </c>
      <c r="C263" s="25" t="s">
        <v>13</v>
      </c>
      <c r="D263" s="27">
        <v>0</v>
      </c>
      <c r="E263" s="28">
        <v>7</v>
      </c>
      <c r="F263" s="28">
        <v>16</v>
      </c>
      <c r="G263" s="29">
        <v>23</v>
      </c>
      <c r="H263" s="29">
        <v>212288.592</v>
      </c>
      <c r="I263" s="47"/>
      <c r="J263" s="27">
        <v>2</v>
      </c>
      <c r="K263" s="28">
        <v>6</v>
      </c>
      <c r="L263" s="28">
        <v>11</v>
      </c>
      <c r="M263" s="29">
        <v>19</v>
      </c>
      <c r="N263" s="29">
        <v>157093.55807999999</v>
      </c>
      <c r="P263" s="51">
        <f t="shared" si="3"/>
        <v>55195.033920000016</v>
      </c>
    </row>
    <row r="264" spans="1:16" ht="12.5" x14ac:dyDescent="0.25">
      <c r="A264" s="25">
        <v>781</v>
      </c>
      <c r="B264" s="49" t="s">
        <v>267</v>
      </c>
      <c r="C264" s="25" t="s">
        <v>13</v>
      </c>
      <c r="D264" s="27">
        <v>1</v>
      </c>
      <c r="E264" s="28">
        <v>11</v>
      </c>
      <c r="F264" s="28">
        <v>5</v>
      </c>
      <c r="G264" s="29">
        <v>17</v>
      </c>
      <c r="H264" s="29">
        <v>127698.7512</v>
      </c>
      <c r="I264" s="47"/>
      <c r="J264" s="27">
        <v>0</v>
      </c>
      <c r="K264" s="28">
        <v>10</v>
      </c>
      <c r="L264" s="28">
        <v>15</v>
      </c>
      <c r="M264" s="29">
        <v>25</v>
      </c>
      <c r="N264" s="29">
        <v>217888.8432</v>
      </c>
      <c r="P264" s="51">
        <f t="shared" si="3"/>
        <v>-90190.092000000004</v>
      </c>
    </row>
    <row r="265" spans="1:16" ht="12.5" x14ac:dyDescent="0.25">
      <c r="A265" s="25">
        <v>783</v>
      </c>
      <c r="B265" s="49" t="s">
        <v>268</v>
      </c>
      <c r="C265" s="25" t="s">
        <v>13</v>
      </c>
      <c r="D265" s="27">
        <v>1</v>
      </c>
      <c r="E265" s="28">
        <v>1</v>
      </c>
      <c r="F265" s="28">
        <v>4</v>
      </c>
      <c r="G265" s="29">
        <v>6</v>
      </c>
      <c r="H265" s="29">
        <v>52160.479200000002</v>
      </c>
      <c r="I265" s="47"/>
      <c r="J265" s="27">
        <v>1</v>
      </c>
      <c r="K265" s="28">
        <v>13</v>
      </c>
      <c r="L265" s="28">
        <v>14</v>
      </c>
      <c r="M265" s="29">
        <v>28</v>
      </c>
      <c r="N265" s="29">
        <v>233869.09487999999</v>
      </c>
      <c r="P265" s="51">
        <f t="shared" si="3"/>
        <v>-181708.61567999999</v>
      </c>
    </row>
    <row r="266" spans="1:16" ht="12.5" x14ac:dyDescent="0.25">
      <c r="A266" s="25">
        <v>785</v>
      </c>
      <c r="B266" s="49" t="s">
        <v>269</v>
      </c>
      <c r="C266" s="25" t="s">
        <v>13</v>
      </c>
      <c r="D266" s="27">
        <v>0</v>
      </c>
      <c r="E266" s="28">
        <v>0</v>
      </c>
      <c r="F266" s="28">
        <v>6</v>
      </c>
      <c r="G266" s="29">
        <v>6</v>
      </c>
      <c r="H266" s="29">
        <v>62514.432000000001</v>
      </c>
      <c r="I266" s="47"/>
      <c r="J266" s="27">
        <v>0</v>
      </c>
      <c r="K266" s="28">
        <v>2</v>
      </c>
      <c r="L266" s="28">
        <v>4</v>
      </c>
      <c r="M266" s="29">
        <v>6</v>
      </c>
      <c r="N266" s="29">
        <v>54700.127999999997</v>
      </c>
      <c r="P266" s="51">
        <f t="shared" si="3"/>
        <v>7814.3040000000037</v>
      </c>
    </row>
    <row r="267" spans="1:16" ht="12.5" x14ac:dyDescent="0.25">
      <c r="A267" s="25">
        <v>790</v>
      </c>
      <c r="B267" s="49" t="s">
        <v>270</v>
      </c>
      <c r="C267" s="25" t="s">
        <v>13</v>
      </c>
      <c r="D267" s="27">
        <v>4</v>
      </c>
      <c r="E267" s="28">
        <v>24</v>
      </c>
      <c r="F267" s="28">
        <v>13</v>
      </c>
      <c r="G267" s="29">
        <v>41</v>
      </c>
      <c r="H267" s="29">
        <v>307623.10080000001</v>
      </c>
      <c r="I267" s="47"/>
      <c r="J267" s="27">
        <v>1</v>
      </c>
      <c r="K267" s="28">
        <v>15</v>
      </c>
      <c r="L267" s="28">
        <v>11</v>
      </c>
      <c r="M267" s="29">
        <v>27</v>
      </c>
      <c r="N267" s="29">
        <v>214854.28847999999</v>
      </c>
      <c r="P267" s="51">
        <f t="shared" si="3"/>
        <v>92768.812320000026</v>
      </c>
    </row>
    <row r="268" spans="1:16" ht="12.5" x14ac:dyDescent="0.25">
      <c r="A268" s="25">
        <v>791</v>
      </c>
      <c r="B268" s="49" t="s">
        <v>271</v>
      </c>
      <c r="C268" s="25" t="s">
        <v>13</v>
      </c>
      <c r="D268" s="27">
        <v>1</v>
      </c>
      <c r="E268" s="28">
        <v>3</v>
      </c>
      <c r="F268" s="28">
        <v>9</v>
      </c>
      <c r="G268" s="29">
        <v>13</v>
      </c>
      <c r="H268" s="29">
        <v>117279.6792</v>
      </c>
      <c r="I268" s="47"/>
      <c r="J268" s="27">
        <v>1</v>
      </c>
      <c r="K268" s="28">
        <v>15</v>
      </c>
      <c r="L268" s="28">
        <v>10</v>
      </c>
      <c r="M268" s="29">
        <v>26</v>
      </c>
      <c r="N268" s="29">
        <v>205216.64688000001</v>
      </c>
      <c r="P268" s="51">
        <f t="shared" si="3"/>
        <v>-87936.967680000016</v>
      </c>
    </row>
    <row r="269" spans="1:16" ht="12.5" x14ac:dyDescent="0.25">
      <c r="A269" s="25">
        <v>831</v>
      </c>
      <c r="B269" s="49" t="s">
        <v>272</v>
      </c>
      <c r="C269" s="25" t="s">
        <v>13</v>
      </c>
      <c r="D269" s="27">
        <v>0</v>
      </c>
      <c r="E269" s="28">
        <v>4</v>
      </c>
      <c r="F269" s="28">
        <v>1</v>
      </c>
      <c r="G269" s="29">
        <v>5</v>
      </c>
      <c r="H269" s="29">
        <v>36466.752</v>
      </c>
      <c r="I269" s="47"/>
      <c r="J269" s="27">
        <v>1</v>
      </c>
      <c r="K269" s="28">
        <v>21</v>
      </c>
      <c r="L269" s="28">
        <v>21</v>
      </c>
      <c r="M269" s="29">
        <v>43</v>
      </c>
      <c r="N269" s="29">
        <v>358116.52847999998</v>
      </c>
      <c r="P269" s="51">
        <f t="shared" si="3"/>
        <v>-321649.77648</v>
      </c>
    </row>
    <row r="270" spans="1:16" ht="12.5" x14ac:dyDescent="0.25">
      <c r="A270" s="25">
        <v>832</v>
      </c>
      <c r="B270" s="49" t="s">
        <v>273</v>
      </c>
      <c r="C270" s="25" t="s">
        <v>13</v>
      </c>
      <c r="D270" s="27">
        <v>2</v>
      </c>
      <c r="E270" s="28">
        <v>3</v>
      </c>
      <c r="F270" s="28">
        <v>1</v>
      </c>
      <c r="G270" s="29">
        <v>6</v>
      </c>
      <c r="H270" s="29">
        <v>37899.374400000001</v>
      </c>
      <c r="I270" s="47"/>
      <c r="J270" s="27">
        <v>2</v>
      </c>
      <c r="K270" s="28">
        <v>5</v>
      </c>
      <c r="L270" s="28">
        <v>0</v>
      </c>
      <c r="M270" s="29">
        <v>7</v>
      </c>
      <c r="N270" s="29">
        <v>40504.142400000004</v>
      </c>
      <c r="P270" s="51">
        <f t="shared" si="3"/>
        <v>-2604.7680000000037</v>
      </c>
    </row>
    <row r="271" spans="1:16" ht="12.5" x14ac:dyDescent="0.25">
      <c r="A271" s="25">
        <v>833</v>
      </c>
      <c r="B271" s="49" t="s">
        <v>274</v>
      </c>
      <c r="C271" s="25" t="s">
        <v>13</v>
      </c>
      <c r="D271" s="27">
        <v>0</v>
      </c>
      <c r="E271" s="28">
        <v>0</v>
      </c>
      <c r="F271" s="28">
        <v>11</v>
      </c>
      <c r="G271" s="29">
        <v>11</v>
      </c>
      <c r="H271" s="29">
        <v>114609.792</v>
      </c>
      <c r="I271" s="47"/>
      <c r="J271" s="27">
        <v>0</v>
      </c>
      <c r="K271" s="28">
        <v>0</v>
      </c>
      <c r="L271" s="28">
        <v>3</v>
      </c>
      <c r="M271" s="29">
        <v>3</v>
      </c>
      <c r="N271" s="29">
        <v>31257.216</v>
      </c>
      <c r="P271" s="51">
        <f t="shared" si="3"/>
        <v>83352.576000000001</v>
      </c>
    </row>
    <row r="272" spans="1:16" ht="12.5" x14ac:dyDescent="0.25">
      <c r="A272" s="25">
        <v>834</v>
      </c>
      <c r="B272" s="49" t="s">
        <v>275</v>
      </c>
      <c r="C272" s="25" t="s">
        <v>13</v>
      </c>
      <c r="D272" s="27">
        <v>1</v>
      </c>
      <c r="E272" s="28">
        <v>5</v>
      </c>
      <c r="F272" s="28">
        <v>13</v>
      </c>
      <c r="G272" s="29">
        <v>19</v>
      </c>
      <c r="H272" s="29">
        <v>171979.80719999998</v>
      </c>
      <c r="I272" s="47"/>
      <c r="J272" s="27">
        <v>0</v>
      </c>
      <c r="K272" s="28">
        <v>13</v>
      </c>
      <c r="L272" s="28">
        <v>17</v>
      </c>
      <c r="M272" s="29">
        <v>30</v>
      </c>
      <c r="N272" s="29">
        <v>261154.03967999999</v>
      </c>
      <c r="P272" s="51">
        <f t="shared" si="3"/>
        <v>-89174.232480000006</v>
      </c>
    </row>
    <row r="273" spans="1:16" ht="12.5" x14ac:dyDescent="0.25">
      <c r="A273" s="25">
        <v>837</v>
      </c>
      <c r="B273" s="49" t="s">
        <v>276</v>
      </c>
      <c r="C273" s="25" t="s">
        <v>13</v>
      </c>
      <c r="D273" s="27">
        <v>13</v>
      </c>
      <c r="E273" s="28">
        <v>169</v>
      </c>
      <c r="F273" s="28">
        <v>254</v>
      </c>
      <c r="G273" s="29">
        <v>436</v>
      </c>
      <c r="H273" s="29">
        <v>3798598.2936000004</v>
      </c>
      <c r="I273" s="47"/>
      <c r="J273" s="27">
        <v>65</v>
      </c>
      <c r="K273" s="28">
        <v>1028</v>
      </c>
      <c r="L273" s="28">
        <v>636</v>
      </c>
      <c r="M273" s="29">
        <v>1729</v>
      </c>
      <c r="N273" s="29">
        <v>12896839.326624</v>
      </c>
      <c r="P273" s="51">
        <f t="shared" si="3"/>
        <v>-9098241.033024</v>
      </c>
    </row>
    <row r="274" spans="1:16" ht="12.5" x14ac:dyDescent="0.25">
      <c r="A274" s="25">
        <v>844</v>
      </c>
      <c r="B274" s="49" t="s">
        <v>277</v>
      </c>
      <c r="C274" s="25" t="s">
        <v>13</v>
      </c>
      <c r="D274" s="27">
        <v>0</v>
      </c>
      <c r="E274" s="28">
        <v>1</v>
      </c>
      <c r="F274" s="28">
        <v>3</v>
      </c>
      <c r="G274" s="29">
        <v>4</v>
      </c>
      <c r="H274" s="29">
        <v>37769.136000000006</v>
      </c>
      <c r="I274" s="47"/>
      <c r="J274" s="27">
        <v>1</v>
      </c>
      <c r="K274" s="28">
        <v>4</v>
      </c>
      <c r="L274" s="28">
        <v>2</v>
      </c>
      <c r="M274" s="29">
        <v>7</v>
      </c>
      <c r="N274" s="29">
        <v>50858.095199999996</v>
      </c>
      <c r="P274" s="51">
        <f t="shared" ref="P274:P337" si="4">H274-N274</f>
        <v>-13088.95919999999</v>
      </c>
    </row>
    <row r="275" spans="1:16" ht="12.5" x14ac:dyDescent="0.25">
      <c r="A275" s="25">
        <v>845</v>
      </c>
      <c r="B275" s="49" t="s">
        <v>278</v>
      </c>
      <c r="C275" s="25" t="s">
        <v>13</v>
      </c>
      <c r="D275" s="27">
        <v>0</v>
      </c>
      <c r="E275" s="28">
        <v>6</v>
      </c>
      <c r="F275" s="28">
        <v>0</v>
      </c>
      <c r="G275" s="29">
        <v>6</v>
      </c>
      <c r="H275" s="29">
        <v>39071.519999999997</v>
      </c>
      <c r="I275" s="47"/>
      <c r="J275" s="27">
        <v>0</v>
      </c>
      <c r="K275" s="28">
        <v>2</v>
      </c>
      <c r="L275" s="28">
        <v>2</v>
      </c>
      <c r="M275" s="29">
        <v>4</v>
      </c>
      <c r="N275" s="29">
        <v>33861.983999999997</v>
      </c>
      <c r="P275" s="51">
        <f t="shared" si="4"/>
        <v>5209.5360000000001</v>
      </c>
    </row>
    <row r="276" spans="1:16" ht="12.5" x14ac:dyDescent="0.25">
      <c r="A276" s="25">
        <v>846</v>
      </c>
      <c r="B276" s="49" t="s">
        <v>279</v>
      </c>
      <c r="C276" s="25" t="s">
        <v>13</v>
      </c>
      <c r="D276" s="27">
        <v>0</v>
      </c>
      <c r="E276" s="28">
        <v>13</v>
      </c>
      <c r="F276" s="28">
        <v>12</v>
      </c>
      <c r="G276" s="29">
        <v>25</v>
      </c>
      <c r="H276" s="29">
        <v>209683.82400000002</v>
      </c>
      <c r="I276" s="47"/>
      <c r="J276" s="27">
        <v>1</v>
      </c>
      <c r="K276" s="28">
        <v>10</v>
      </c>
      <c r="L276" s="28">
        <v>6</v>
      </c>
      <c r="M276" s="29">
        <v>17</v>
      </c>
      <c r="N276" s="29">
        <v>131605.9032</v>
      </c>
      <c r="P276" s="51">
        <f t="shared" si="4"/>
        <v>78077.920800000022</v>
      </c>
    </row>
    <row r="277" spans="1:16" ht="12.5" x14ac:dyDescent="0.25">
      <c r="A277" s="25">
        <v>848</v>
      </c>
      <c r="B277" s="49" t="s">
        <v>280</v>
      </c>
      <c r="C277" s="25" t="s">
        <v>13</v>
      </c>
      <c r="D277" s="27">
        <v>0</v>
      </c>
      <c r="E277" s="28">
        <v>3</v>
      </c>
      <c r="F277" s="28">
        <v>7</v>
      </c>
      <c r="G277" s="29">
        <v>10</v>
      </c>
      <c r="H277" s="29">
        <v>92469.263999999996</v>
      </c>
      <c r="I277" s="47"/>
      <c r="J277" s="27">
        <v>0</v>
      </c>
      <c r="K277" s="28">
        <v>10</v>
      </c>
      <c r="L277" s="28">
        <v>5</v>
      </c>
      <c r="M277" s="29">
        <v>15</v>
      </c>
      <c r="N277" s="29">
        <v>117214.56</v>
      </c>
      <c r="P277" s="51">
        <f t="shared" si="4"/>
        <v>-24745.296000000002</v>
      </c>
    </row>
    <row r="278" spans="1:16" ht="12.5" x14ac:dyDescent="0.25">
      <c r="A278" s="25">
        <v>849</v>
      </c>
      <c r="B278" s="49" t="s">
        <v>281</v>
      </c>
      <c r="C278" s="25" t="s">
        <v>13</v>
      </c>
      <c r="D278" s="27">
        <v>1</v>
      </c>
      <c r="E278" s="28">
        <v>2</v>
      </c>
      <c r="F278" s="28">
        <v>18</v>
      </c>
      <c r="G278" s="29">
        <v>21</v>
      </c>
      <c r="H278" s="29">
        <v>204539.40719999996</v>
      </c>
      <c r="I278" s="47"/>
      <c r="J278" s="27">
        <v>1</v>
      </c>
      <c r="K278" s="28">
        <v>0</v>
      </c>
      <c r="L278" s="28">
        <v>1</v>
      </c>
      <c r="M278" s="29">
        <v>2</v>
      </c>
      <c r="N278" s="29">
        <v>14391.343199999999</v>
      </c>
      <c r="P278" s="51">
        <f t="shared" si="4"/>
        <v>190148.06399999995</v>
      </c>
    </row>
    <row r="279" spans="1:16" ht="12.5" x14ac:dyDescent="0.25">
      <c r="A279" s="25">
        <v>850</v>
      </c>
      <c r="B279" s="49" t="s">
        <v>282</v>
      </c>
      <c r="C279" s="25" t="s">
        <v>13</v>
      </c>
      <c r="D279" s="27">
        <v>5</v>
      </c>
      <c r="E279" s="28">
        <v>22</v>
      </c>
      <c r="F279" s="28">
        <v>17</v>
      </c>
      <c r="G279" s="29">
        <v>44</v>
      </c>
      <c r="H279" s="29">
        <v>340247.82</v>
      </c>
      <c r="I279" s="47"/>
      <c r="J279" s="27">
        <v>1</v>
      </c>
      <c r="K279" s="28">
        <v>11</v>
      </c>
      <c r="L279" s="28">
        <v>4</v>
      </c>
      <c r="M279" s="29">
        <v>16</v>
      </c>
      <c r="N279" s="29">
        <v>116263.81967999999</v>
      </c>
      <c r="P279" s="51">
        <f t="shared" si="4"/>
        <v>223984.00032000002</v>
      </c>
    </row>
    <row r="280" spans="1:16" ht="12.5" x14ac:dyDescent="0.25">
      <c r="A280" s="25">
        <v>851</v>
      </c>
      <c r="B280" s="49" t="s">
        <v>283</v>
      </c>
      <c r="C280" s="25" t="s">
        <v>13</v>
      </c>
      <c r="D280" s="27">
        <v>1</v>
      </c>
      <c r="E280" s="28">
        <v>20</v>
      </c>
      <c r="F280" s="28">
        <v>16</v>
      </c>
      <c r="G280" s="29">
        <v>37</v>
      </c>
      <c r="H280" s="29">
        <v>300915.82319999998</v>
      </c>
      <c r="I280" s="47"/>
      <c r="J280" s="27">
        <v>1</v>
      </c>
      <c r="K280" s="28">
        <v>11</v>
      </c>
      <c r="L280" s="28">
        <v>13</v>
      </c>
      <c r="M280" s="29">
        <v>25</v>
      </c>
      <c r="N280" s="29">
        <v>209644.75247999997</v>
      </c>
      <c r="P280" s="51">
        <f t="shared" si="4"/>
        <v>91271.070720000018</v>
      </c>
    </row>
    <row r="281" spans="1:16" ht="12.5" x14ac:dyDescent="0.25">
      <c r="A281" s="25">
        <v>853</v>
      </c>
      <c r="B281" s="49" t="s">
        <v>284</v>
      </c>
      <c r="C281" s="25" t="s">
        <v>13</v>
      </c>
      <c r="D281" s="27">
        <v>22</v>
      </c>
      <c r="E281" s="28">
        <v>248</v>
      </c>
      <c r="F281" s="28">
        <v>370</v>
      </c>
      <c r="G281" s="29">
        <v>640</v>
      </c>
      <c r="H281" s="29">
        <v>5557402.766400001</v>
      </c>
      <c r="I281" s="47"/>
      <c r="J281" s="27">
        <v>30</v>
      </c>
      <c r="K281" s="28">
        <v>617</v>
      </c>
      <c r="L281" s="28">
        <v>440</v>
      </c>
      <c r="M281" s="29">
        <v>1087</v>
      </c>
      <c r="N281" s="29">
        <v>8319329.4436799996</v>
      </c>
      <c r="P281" s="51">
        <f t="shared" si="4"/>
        <v>-2761926.6772799985</v>
      </c>
    </row>
    <row r="282" spans="1:16" ht="12.5" x14ac:dyDescent="0.25">
      <c r="A282" s="25">
        <v>854</v>
      </c>
      <c r="B282" s="49" t="s">
        <v>285</v>
      </c>
      <c r="C282" s="25" t="s">
        <v>13</v>
      </c>
      <c r="D282" s="27">
        <v>0</v>
      </c>
      <c r="E282" s="28">
        <v>1</v>
      </c>
      <c r="F282" s="28">
        <v>0</v>
      </c>
      <c r="G282" s="29">
        <v>1</v>
      </c>
      <c r="H282" s="29">
        <v>6511.92</v>
      </c>
      <c r="I282" s="47"/>
      <c r="J282" s="27">
        <v>0</v>
      </c>
      <c r="K282" s="28">
        <v>2</v>
      </c>
      <c r="L282" s="28">
        <v>5</v>
      </c>
      <c r="M282" s="29">
        <v>7</v>
      </c>
      <c r="N282" s="29">
        <v>64103.340479999999</v>
      </c>
      <c r="P282" s="51">
        <f t="shared" si="4"/>
        <v>-57591.420480000001</v>
      </c>
    </row>
    <row r="283" spans="1:16" ht="12.5" x14ac:dyDescent="0.25">
      <c r="A283" s="25">
        <v>857</v>
      </c>
      <c r="B283" s="49" t="s">
        <v>286</v>
      </c>
      <c r="C283" s="25" t="s">
        <v>13</v>
      </c>
      <c r="D283" s="27">
        <v>0</v>
      </c>
      <c r="E283" s="28">
        <v>5</v>
      </c>
      <c r="F283" s="28">
        <v>61</v>
      </c>
      <c r="G283" s="29">
        <v>66</v>
      </c>
      <c r="H283" s="29">
        <v>668122.99199999997</v>
      </c>
      <c r="I283" s="47"/>
      <c r="J283" s="27">
        <v>0</v>
      </c>
      <c r="K283" s="28">
        <v>11</v>
      </c>
      <c r="L283" s="28">
        <v>4</v>
      </c>
      <c r="M283" s="29">
        <v>15</v>
      </c>
      <c r="N283" s="29">
        <v>112135.26240000001</v>
      </c>
      <c r="P283" s="51">
        <f t="shared" si="4"/>
        <v>555987.72959999996</v>
      </c>
    </row>
    <row r="284" spans="1:16" ht="12.5" x14ac:dyDescent="0.25">
      <c r="A284" s="25">
        <v>858</v>
      </c>
      <c r="B284" s="49" t="s">
        <v>287</v>
      </c>
      <c r="C284" s="25" t="s">
        <v>13</v>
      </c>
      <c r="D284" s="27">
        <v>3</v>
      </c>
      <c r="E284" s="28">
        <v>66</v>
      </c>
      <c r="F284" s="28">
        <v>149</v>
      </c>
      <c r="G284" s="29">
        <v>218</v>
      </c>
      <c r="H284" s="29">
        <v>1994145.2616000001</v>
      </c>
      <c r="I284" s="47"/>
      <c r="J284" s="27">
        <v>6</v>
      </c>
      <c r="K284" s="28">
        <v>79</v>
      </c>
      <c r="L284" s="28">
        <v>99</v>
      </c>
      <c r="M284" s="29">
        <v>184</v>
      </c>
      <c r="N284" s="29">
        <v>1532876.0131680002</v>
      </c>
      <c r="P284" s="51">
        <f t="shared" si="4"/>
        <v>461269.24843199993</v>
      </c>
    </row>
    <row r="285" spans="1:16" ht="12.5" x14ac:dyDescent="0.25">
      <c r="A285" s="25">
        <v>859</v>
      </c>
      <c r="B285" s="49" t="s">
        <v>288</v>
      </c>
      <c r="C285" s="25" t="s">
        <v>13</v>
      </c>
      <c r="D285" s="27">
        <v>5</v>
      </c>
      <c r="E285" s="28">
        <v>7</v>
      </c>
      <c r="F285" s="28">
        <v>8</v>
      </c>
      <c r="G285" s="29">
        <v>20</v>
      </c>
      <c r="H285" s="29">
        <v>148797.372</v>
      </c>
      <c r="I285" s="47"/>
      <c r="J285" s="27">
        <v>0</v>
      </c>
      <c r="K285" s="28">
        <v>6</v>
      </c>
      <c r="L285" s="28">
        <v>17</v>
      </c>
      <c r="M285" s="29">
        <v>23</v>
      </c>
      <c r="N285" s="29">
        <v>211897.8768</v>
      </c>
      <c r="P285" s="51">
        <f t="shared" si="4"/>
        <v>-63100.504799999995</v>
      </c>
    </row>
    <row r="286" spans="1:16" ht="12.5" x14ac:dyDescent="0.25">
      <c r="A286" s="25">
        <v>886</v>
      </c>
      <c r="B286" s="49" t="s">
        <v>289</v>
      </c>
      <c r="C286" s="25" t="s">
        <v>13</v>
      </c>
      <c r="D286" s="27">
        <v>3</v>
      </c>
      <c r="E286" s="28">
        <v>15</v>
      </c>
      <c r="F286" s="28">
        <v>48</v>
      </c>
      <c r="G286" s="29">
        <v>66</v>
      </c>
      <c r="H286" s="29">
        <v>609711.06959999981</v>
      </c>
      <c r="I286" s="47"/>
      <c r="J286" s="27">
        <v>2</v>
      </c>
      <c r="K286" s="28">
        <v>24</v>
      </c>
      <c r="L286" s="28">
        <v>30</v>
      </c>
      <c r="M286" s="29">
        <v>56</v>
      </c>
      <c r="N286" s="29">
        <v>469609.7155680001</v>
      </c>
      <c r="P286" s="51">
        <f t="shared" si="4"/>
        <v>140101.35403199971</v>
      </c>
    </row>
    <row r="287" spans="1:16" ht="12.5" x14ac:dyDescent="0.25">
      <c r="A287" s="25">
        <v>887</v>
      </c>
      <c r="B287" s="49" t="s">
        <v>290</v>
      </c>
      <c r="C287" s="25" t="s">
        <v>13</v>
      </c>
      <c r="D287" s="27">
        <v>3</v>
      </c>
      <c r="E287" s="28">
        <v>51</v>
      </c>
      <c r="F287" s="28">
        <v>26</v>
      </c>
      <c r="G287" s="29">
        <v>80</v>
      </c>
      <c r="H287" s="29">
        <v>614920.60560000001</v>
      </c>
      <c r="I287" s="47"/>
      <c r="J287" s="27">
        <v>2</v>
      </c>
      <c r="K287" s="28">
        <v>20</v>
      </c>
      <c r="L287" s="28">
        <v>13</v>
      </c>
      <c r="M287" s="29">
        <v>35</v>
      </c>
      <c r="N287" s="29">
        <v>271130.30111999996</v>
      </c>
      <c r="P287" s="51">
        <f t="shared" si="4"/>
        <v>343790.30448000005</v>
      </c>
    </row>
    <row r="288" spans="1:16" ht="12.5" x14ac:dyDescent="0.25">
      <c r="A288" s="25">
        <v>889</v>
      </c>
      <c r="B288" s="49" t="s">
        <v>291</v>
      </c>
      <c r="C288" s="25" t="s">
        <v>13</v>
      </c>
      <c r="D288" s="27">
        <v>1</v>
      </c>
      <c r="E288" s="28">
        <v>15</v>
      </c>
      <c r="F288" s="28">
        <v>3</v>
      </c>
      <c r="G288" s="29">
        <v>19</v>
      </c>
      <c r="H288" s="29">
        <v>132908.28719999999</v>
      </c>
      <c r="I288" s="47"/>
      <c r="J288" s="27">
        <v>0</v>
      </c>
      <c r="K288" s="28">
        <v>1</v>
      </c>
      <c r="L288" s="28">
        <v>3</v>
      </c>
      <c r="M288" s="29">
        <v>4</v>
      </c>
      <c r="N288" s="29">
        <v>37769.135999999999</v>
      </c>
      <c r="P288" s="51">
        <f t="shared" si="4"/>
        <v>95139.151199999993</v>
      </c>
    </row>
    <row r="289" spans="1:16" ht="12.5" x14ac:dyDescent="0.25">
      <c r="A289" s="25">
        <v>890</v>
      </c>
      <c r="B289" s="49" t="s">
        <v>292</v>
      </c>
      <c r="C289" s="25" t="s">
        <v>13</v>
      </c>
      <c r="D289" s="27">
        <v>0</v>
      </c>
      <c r="E289" s="28">
        <v>2</v>
      </c>
      <c r="F289" s="28">
        <v>0</v>
      </c>
      <c r="G289" s="29">
        <v>2</v>
      </c>
      <c r="H289" s="29">
        <v>13023.84</v>
      </c>
      <c r="I289" s="47"/>
      <c r="J289" s="27">
        <v>0</v>
      </c>
      <c r="K289" s="28">
        <v>0</v>
      </c>
      <c r="L289" s="28">
        <v>1</v>
      </c>
      <c r="M289" s="29">
        <v>1</v>
      </c>
      <c r="N289" s="29">
        <v>10419.072</v>
      </c>
      <c r="P289" s="51">
        <f t="shared" si="4"/>
        <v>2604.768</v>
      </c>
    </row>
    <row r="290" spans="1:16" ht="12.5" x14ac:dyDescent="0.25">
      <c r="A290" s="25">
        <v>892</v>
      </c>
      <c r="B290" s="49" t="s">
        <v>293</v>
      </c>
      <c r="C290" s="25" t="s">
        <v>13</v>
      </c>
      <c r="D290" s="27">
        <v>0</v>
      </c>
      <c r="E290" s="28">
        <v>5</v>
      </c>
      <c r="F290" s="28">
        <v>8</v>
      </c>
      <c r="G290" s="29">
        <v>13</v>
      </c>
      <c r="H290" s="29">
        <v>115912.17600000001</v>
      </c>
      <c r="I290" s="47"/>
      <c r="J290" s="27">
        <v>1</v>
      </c>
      <c r="K290" s="28">
        <v>3</v>
      </c>
      <c r="L290" s="28">
        <v>2</v>
      </c>
      <c r="M290" s="29">
        <v>6</v>
      </c>
      <c r="N290" s="29">
        <v>43330.31568</v>
      </c>
      <c r="P290" s="51">
        <f t="shared" si="4"/>
        <v>72581.860320000007</v>
      </c>
    </row>
    <row r="291" spans="1:16" ht="12.5" x14ac:dyDescent="0.25">
      <c r="A291" s="25">
        <v>893</v>
      </c>
      <c r="B291" s="49" t="s">
        <v>294</v>
      </c>
      <c r="C291" s="25" t="s">
        <v>13</v>
      </c>
      <c r="D291" s="27">
        <v>0</v>
      </c>
      <c r="E291" s="28">
        <v>3</v>
      </c>
      <c r="F291" s="28">
        <v>0</v>
      </c>
      <c r="G291" s="29">
        <v>3</v>
      </c>
      <c r="H291" s="29">
        <v>19535.760000000002</v>
      </c>
      <c r="I291" s="47"/>
      <c r="J291" s="27">
        <v>1</v>
      </c>
      <c r="K291" s="28">
        <v>7</v>
      </c>
      <c r="L291" s="28">
        <v>9</v>
      </c>
      <c r="M291" s="29">
        <v>17</v>
      </c>
      <c r="N291" s="29">
        <v>142702.21487999998</v>
      </c>
      <c r="P291" s="51">
        <f t="shared" si="4"/>
        <v>-123166.45487999998</v>
      </c>
    </row>
    <row r="292" spans="1:16" ht="12.5" x14ac:dyDescent="0.25">
      <c r="A292" s="25">
        <v>895</v>
      </c>
      <c r="B292" s="49" t="s">
        <v>295</v>
      </c>
      <c r="C292" s="25" t="s">
        <v>13</v>
      </c>
      <c r="D292" s="27">
        <v>0</v>
      </c>
      <c r="E292" s="28">
        <v>9</v>
      </c>
      <c r="F292" s="28">
        <v>11</v>
      </c>
      <c r="G292" s="29">
        <v>20</v>
      </c>
      <c r="H292" s="29">
        <v>173217.07199999999</v>
      </c>
      <c r="I292" s="47"/>
      <c r="J292" s="27">
        <v>1</v>
      </c>
      <c r="K292" s="28">
        <v>2</v>
      </c>
      <c r="L292" s="28">
        <v>7</v>
      </c>
      <c r="M292" s="29">
        <v>10</v>
      </c>
      <c r="N292" s="29">
        <v>89929.6152</v>
      </c>
      <c r="P292" s="51">
        <f t="shared" si="4"/>
        <v>83287.456799999985</v>
      </c>
    </row>
    <row r="293" spans="1:16" ht="12.5" x14ac:dyDescent="0.25">
      <c r="A293" s="25">
        <v>905</v>
      </c>
      <c r="B293" s="49" t="s">
        <v>296</v>
      </c>
      <c r="C293" s="25" t="s">
        <v>13</v>
      </c>
      <c r="D293" s="27">
        <v>0</v>
      </c>
      <c r="E293" s="28">
        <v>51</v>
      </c>
      <c r="F293" s="28">
        <v>82</v>
      </c>
      <c r="G293" s="29">
        <v>133</v>
      </c>
      <c r="H293" s="29">
        <v>1186471.8240000003</v>
      </c>
      <c r="I293" s="47"/>
      <c r="J293" s="27">
        <v>19</v>
      </c>
      <c r="K293" s="28">
        <v>516</v>
      </c>
      <c r="L293" s="28">
        <v>232</v>
      </c>
      <c r="M293" s="29">
        <v>767</v>
      </c>
      <c r="N293" s="29">
        <v>5549751.2604</v>
      </c>
      <c r="P293" s="51">
        <f t="shared" si="4"/>
        <v>-4363279.4364</v>
      </c>
    </row>
    <row r="294" spans="1:16" ht="12.5" x14ac:dyDescent="0.25">
      <c r="A294" s="25">
        <v>908</v>
      </c>
      <c r="B294" s="49" t="s">
        <v>297</v>
      </c>
      <c r="C294" s="25" t="s">
        <v>13</v>
      </c>
      <c r="D294" s="27">
        <v>1</v>
      </c>
      <c r="E294" s="28">
        <v>26</v>
      </c>
      <c r="F294" s="28">
        <v>22</v>
      </c>
      <c r="G294" s="29">
        <v>49</v>
      </c>
      <c r="H294" s="29">
        <v>402501.77519999992</v>
      </c>
      <c r="I294" s="47"/>
      <c r="J294" s="27">
        <v>1</v>
      </c>
      <c r="K294" s="28">
        <v>20</v>
      </c>
      <c r="L294" s="28">
        <v>33</v>
      </c>
      <c r="M294" s="29">
        <v>54</v>
      </c>
      <c r="N294" s="29">
        <v>471788.60400000011</v>
      </c>
      <c r="P294" s="51">
        <f t="shared" si="4"/>
        <v>-69286.828800000192</v>
      </c>
    </row>
    <row r="295" spans="1:16" ht="12.5" x14ac:dyDescent="0.25">
      <c r="A295" s="25">
        <v>911</v>
      </c>
      <c r="B295" s="49" t="s">
        <v>298</v>
      </c>
      <c r="C295" s="25" t="s">
        <v>13</v>
      </c>
      <c r="D295" s="27">
        <v>0</v>
      </c>
      <c r="E295" s="28">
        <v>2</v>
      </c>
      <c r="F295" s="28">
        <v>3</v>
      </c>
      <c r="G295" s="29">
        <v>5</v>
      </c>
      <c r="H295" s="29">
        <v>44281.056000000004</v>
      </c>
      <c r="I295" s="47"/>
      <c r="J295" s="27">
        <v>0</v>
      </c>
      <c r="K295" s="28">
        <v>1</v>
      </c>
      <c r="L295" s="28">
        <v>0</v>
      </c>
      <c r="M295" s="29">
        <v>1</v>
      </c>
      <c r="N295" s="29">
        <v>6511.92</v>
      </c>
      <c r="P295" s="51">
        <f t="shared" si="4"/>
        <v>37769.136000000006</v>
      </c>
    </row>
    <row r="296" spans="1:16" ht="12.5" x14ac:dyDescent="0.25">
      <c r="A296" s="25">
        <v>915</v>
      </c>
      <c r="B296" s="49" t="s">
        <v>299</v>
      </c>
      <c r="C296" s="25" t="s">
        <v>13</v>
      </c>
      <c r="D296" s="27">
        <v>7</v>
      </c>
      <c r="E296" s="28">
        <v>24</v>
      </c>
      <c r="F296" s="28">
        <v>19</v>
      </c>
      <c r="G296" s="29">
        <v>50</v>
      </c>
      <c r="H296" s="29">
        <v>382054.34640000004</v>
      </c>
      <c r="I296" s="47"/>
      <c r="J296" s="27">
        <v>0</v>
      </c>
      <c r="K296" s="28">
        <v>18</v>
      </c>
      <c r="L296" s="28">
        <v>22</v>
      </c>
      <c r="M296" s="29">
        <v>40</v>
      </c>
      <c r="N296" s="29">
        <v>344167.99583999999</v>
      </c>
      <c r="P296" s="51">
        <f t="shared" si="4"/>
        <v>37886.35056000005</v>
      </c>
    </row>
    <row r="297" spans="1:16" ht="12.5" x14ac:dyDescent="0.25">
      <c r="A297" s="25">
        <v>918</v>
      </c>
      <c r="B297" s="49" t="s">
        <v>300</v>
      </c>
      <c r="C297" s="25" t="s">
        <v>13</v>
      </c>
      <c r="D297" s="27">
        <v>0</v>
      </c>
      <c r="E297" s="28">
        <v>1</v>
      </c>
      <c r="F297" s="28">
        <v>1</v>
      </c>
      <c r="G297" s="29">
        <v>2</v>
      </c>
      <c r="H297" s="29">
        <v>16930.991999999998</v>
      </c>
      <c r="I297" s="47"/>
      <c r="J297" s="27">
        <v>0</v>
      </c>
      <c r="K297" s="28">
        <v>3</v>
      </c>
      <c r="L297" s="28">
        <v>2</v>
      </c>
      <c r="M297" s="29">
        <v>5</v>
      </c>
      <c r="N297" s="29">
        <v>40373.904000000002</v>
      </c>
      <c r="P297" s="51">
        <f t="shared" si="4"/>
        <v>-23442.912000000004</v>
      </c>
    </row>
    <row r="298" spans="1:16" ht="12.5" x14ac:dyDescent="0.25">
      <c r="A298" s="25">
        <v>921</v>
      </c>
      <c r="B298" s="49" t="s">
        <v>301</v>
      </c>
      <c r="C298" s="25" t="s">
        <v>13</v>
      </c>
      <c r="D298" s="27">
        <v>2</v>
      </c>
      <c r="E298" s="28">
        <v>12</v>
      </c>
      <c r="F298" s="28">
        <v>6</v>
      </c>
      <c r="G298" s="29">
        <v>20</v>
      </c>
      <c r="H298" s="29">
        <v>148602.01439999999</v>
      </c>
      <c r="I298" s="47"/>
      <c r="J298" s="27">
        <v>0</v>
      </c>
      <c r="K298" s="28">
        <v>1</v>
      </c>
      <c r="L298" s="28">
        <v>2</v>
      </c>
      <c r="M298" s="29">
        <v>3</v>
      </c>
      <c r="N298" s="29">
        <v>26959.3488</v>
      </c>
      <c r="P298" s="51">
        <f t="shared" si="4"/>
        <v>121642.66559999998</v>
      </c>
    </row>
    <row r="299" spans="1:16" ht="12.5" x14ac:dyDescent="0.25">
      <c r="A299" s="25">
        <v>922</v>
      </c>
      <c r="B299" s="49" t="s">
        <v>302</v>
      </c>
      <c r="C299" s="25" t="s">
        <v>13</v>
      </c>
      <c r="D299" s="27">
        <v>3</v>
      </c>
      <c r="E299" s="28">
        <v>8</v>
      </c>
      <c r="F299" s="28">
        <v>5</v>
      </c>
      <c r="G299" s="29">
        <v>16</v>
      </c>
      <c r="H299" s="29">
        <v>116107.5336</v>
      </c>
      <c r="I299" s="47"/>
      <c r="J299" s="27">
        <v>0</v>
      </c>
      <c r="K299" s="28">
        <v>6</v>
      </c>
      <c r="L299" s="28">
        <v>9</v>
      </c>
      <c r="M299" s="29">
        <v>15</v>
      </c>
      <c r="N299" s="29">
        <v>131436.59328</v>
      </c>
      <c r="P299" s="51">
        <f t="shared" si="4"/>
        <v>-15329.059680000006</v>
      </c>
    </row>
    <row r="300" spans="1:16" ht="12.5" x14ac:dyDescent="0.25">
      <c r="A300" s="25">
        <v>924</v>
      </c>
      <c r="B300" s="49" t="s">
        <v>303</v>
      </c>
      <c r="C300" s="25" t="s">
        <v>13</v>
      </c>
      <c r="D300" s="27">
        <v>0</v>
      </c>
      <c r="E300" s="28">
        <v>2</v>
      </c>
      <c r="F300" s="28">
        <v>3</v>
      </c>
      <c r="G300" s="29">
        <v>5</v>
      </c>
      <c r="H300" s="29">
        <v>44281.055999999997</v>
      </c>
      <c r="I300" s="47"/>
      <c r="J300" s="27">
        <v>0</v>
      </c>
      <c r="K300" s="28">
        <v>3</v>
      </c>
      <c r="L300" s="28">
        <v>1</v>
      </c>
      <c r="M300" s="29">
        <v>4</v>
      </c>
      <c r="N300" s="29">
        <v>29954.832000000002</v>
      </c>
      <c r="P300" s="51">
        <f t="shared" si="4"/>
        <v>14326.223999999995</v>
      </c>
    </row>
    <row r="301" spans="1:16" ht="12.5" x14ac:dyDescent="0.25">
      <c r="A301" s="25">
        <v>925</v>
      </c>
      <c r="B301" s="49" t="s">
        <v>304</v>
      </c>
      <c r="C301" s="25" t="s">
        <v>13</v>
      </c>
      <c r="D301" s="27">
        <v>0</v>
      </c>
      <c r="E301" s="28">
        <v>3</v>
      </c>
      <c r="F301" s="28">
        <v>10</v>
      </c>
      <c r="G301" s="29">
        <v>13</v>
      </c>
      <c r="H301" s="29">
        <v>123726.48000000001</v>
      </c>
      <c r="I301" s="47"/>
      <c r="J301" s="27">
        <v>0</v>
      </c>
      <c r="K301" s="28">
        <v>7</v>
      </c>
      <c r="L301" s="28">
        <v>3</v>
      </c>
      <c r="M301" s="29">
        <v>10</v>
      </c>
      <c r="N301" s="29">
        <v>76449.940800000011</v>
      </c>
      <c r="P301" s="51">
        <f t="shared" si="4"/>
        <v>47276.539199999999</v>
      </c>
    </row>
    <row r="302" spans="1:16" ht="12.5" x14ac:dyDescent="0.25">
      <c r="A302" s="25">
        <v>927</v>
      </c>
      <c r="B302" s="49" t="s">
        <v>305</v>
      </c>
      <c r="C302" s="25" t="s">
        <v>13</v>
      </c>
      <c r="D302" s="27">
        <v>8</v>
      </c>
      <c r="E302" s="28">
        <v>38</v>
      </c>
      <c r="F302" s="28">
        <v>29</v>
      </c>
      <c r="G302" s="29">
        <v>75</v>
      </c>
      <c r="H302" s="29">
        <v>581384.21759999986</v>
      </c>
      <c r="I302" s="47"/>
      <c r="J302" s="27">
        <v>0</v>
      </c>
      <c r="K302" s="28">
        <v>51</v>
      </c>
      <c r="L302" s="28">
        <v>37</v>
      </c>
      <c r="M302" s="29">
        <v>88</v>
      </c>
      <c r="N302" s="29">
        <v>694561.3872</v>
      </c>
      <c r="P302" s="51">
        <f t="shared" si="4"/>
        <v>-113177.16960000014</v>
      </c>
    </row>
    <row r="303" spans="1:16" ht="12.5" x14ac:dyDescent="0.25">
      <c r="A303" s="25">
        <v>931</v>
      </c>
      <c r="B303" s="49" t="s">
        <v>306</v>
      </c>
      <c r="C303" s="25" t="s">
        <v>13</v>
      </c>
      <c r="D303" s="27">
        <v>1</v>
      </c>
      <c r="E303" s="28">
        <v>6</v>
      </c>
      <c r="F303" s="28">
        <v>4</v>
      </c>
      <c r="G303" s="29">
        <v>11</v>
      </c>
      <c r="H303" s="29">
        <v>84720.079200000007</v>
      </c>
      <c r="I303" s="47"/>
      <c r="J303" s="27">
        <v>3</v>
      </c>
      <c r="K303" s="28">
        <v>6</v>
      </c>
      <c r="L303" s="28">
        <v>10</v>
      </c>
      <c r="M303" s="29">
        <v>19</v>
      </c>
      <c r="N303" s="29">
        <v>155179.05360000001</v>
      </c>
      <c r="P303" s="51">
        <f t="shared" si="4"/>
        <v>-70458.974400000006</v>
      </c>
    </row>
    <row r="304" spans="1:16" ht="12.5" x14ac:dyDescent="0.25">
      <c r="A304" s="25">
        <v>934</v>
      </c>
      <c r="B304" s="49" t="s">
        <v>307</v>
      </c>
      <c r="C304" s="25" t="s">
        <v>13</v>
      </c>
      <c r="D304" s="27">
        <v>0</v>
      </c>
      <c r="E304" s="28">
        <v>0</v>
      </c>
      <c r="F304" s="28">
        <v>0</v>
      </c>
      <c r="G304" s="29">
        <v>0</v>
      </c>
      <c r="H304" s="29">
        <v>0</v>
      </c>
      <c r="I304" s="47"/>
      <c r="J304" s="27">
        <v>28</v>
      </c>
      <c r="K304" s="28">
        <v>213</v>
      </c>
      <c r="L304" s="28">
        <v>116</v>
      </c>
      <c r="M304" s="29">
        <v>357</v>
      </c>
      <c r="N304" s="29">
        <v>2706874.9056000002</v>
      </c>
      <c r="P304" s="51">
        <f t="shared" si="4"/>
        <v>-2706874.9056000002</v>
      </c>
    </row>
    <row r="305" spans="1:16" ht="12.5" x14ac:dyDescent="0.25">
      <c r="A305" s="25">
        <v>935</v>
      </c>
      <c r="B305" s="49" t="s">
        <v>308</v>
      </c>
      <c r="C305" s="25" t="s">
        <v>13</v>
      </c>
      <c r="D305" s="27">
        <v>0</v>
      </c>
      <c r="E305" s="28">
        <v>107</v>
      </c>
      <c r="F305" s="28">
        <v>74</v>
      </c>
      <c r="G305" s="29">
        <v>181</v>
      </c>
      <c r="H305" s="29">
        <v>1467786.7680000002</v>
      </c>
      <c r="I305" s="47"/>
      <c r="J305" s="27">
        <v>26</v>
      </c>
      <c r="K305" s="28">
        <v>4</v>
      </c>
      <c r="L305" s="28">
        <v>2</v>
      </c>
      <c r="M305" s="29">
        <v>32</v>
      </c>
      <c r="N305" s="29">
        <v>150164.87520000001</v>
      </c>
      <c r="P305" s="51">
        <f t="shared" si="4"/>
        <v>1317621.8928</v>
      </c>
    </row>
    <row r="306" spans="1:16" ht="12.5" x14ac:dyDescent="0.25">
      <c r="A306" s="25">
        <v>936</v>
      </c>
      <c r="B306" s="49" t="s">
        <v>309</v>
      </c>
      <c r="C306" s="25" t="s">
        <v>13</v>
      </c>
      <c r="D306" s="27">
        <v>0</v>
      </c>
      <c r="E306" s="28">
        <v>10</v>
      </c>
      <c r="F306" s="28">
        <v>6</v>
      </c>
      <c r="G306" s="29">
        <v>16</v>
      </c>
      <c r="H306" s="29">
        <v>127633.632</v>
      </c>
      <c r="I306" s="47"/>
      <c r="J306" s="27">
        <v>0</v>
      </c>
      <c r="K306" s="28">
        <v>3</v>
      </c>
      <c r="L306" s="28">
        <v>3</v>
      </c>
      <c r="M306" s="29">
        <v>6</v>
      </c>
      <c r="N306" s="29">
        <v>50167.831680000003</v>
      </c>
      <c r="P306" s="51">
        <f t="shared" si="4"/>
        <v>77465.800319999995</v>
      </c>
    </row>
    <row r="307" spans="1:16" ht="12.5" x14ac:dyDescent="0.25">
      <c r="A307" s="25">
        <v>946</v>
      </c>
      <c r="B307" s="49" t="s">
        <v>310</v>
      </c>
      <c r="C307" s="25" t="s">
        <v>13</v>
      </c>
      <c r="D307" s="27">
        <v>3</v>
      </c>
      <c r="E307" s="28">
        <v>39</v>
      </c>
      <c r="F307" s="28">
        <v>11</v>
      </c>
      <c r="G307" s="29">
        <v>53</v>
      </c>
      <c r="H307" s="29">
        <v>380491.48560000001</v>
      </c>
      <c r="I307" s="47"/>
      <c r="J307" s="27">
        <v>0</v>
      </c>
      <c r="K307" s="28">
        <v>8</v>
      </c>
      <c r="L307" s="28">
        <v>26</v>
      </c>
      <c r="M307" s="29">
        <v>34</v>
      </c>
      <c r="N307" s="29">
        <v>320959.51295999996</v>
      </c>
      <c r="P307" s="51">
        <f t="shared" si="4"/>
        <v>59531.972640000051</v>
      </c>
    </row>
    <row r="308" spans="1:16" ht="12.5" x14ac:dyDescent="0.25">
      <c r="A308" s="25">
        <v>976</v>
      </c>
      <c r="B308" s="49" t="s">
        <v>311</v>
      </c>
      <c r="C308" s="25" t="s">
        <v>13</v>
      </c>
      <c r="D308" s="27">
        <v>0</v>
      </c>
      <c r="E308" s="28">
        <v>9</v>
      </c>
      <c r="F308" s="28">
        <v>8</v>
      </c>
      <c r="G308" s="29">
        <v>17</v>
      </c>
      <c r="H308" s="29">
        <v>141959.856</v>
      </c>
      <c r="I308" s="47"/>
      <c r="J308" s="27">
        <v>1</v>
      </c>
      <c r="K308" s="28">
        <v>4</v>
      </c>
      <c r="L308" s="28">
        <v>9</v>
      </c>
      <c r="M308" s="29">
        <v>14</v>
      </c>
      <c r="N308" s="29">
        <v>123791.5992</v>
      </c>
      <c r="P308" s="51">
        <f t="shared" si="4"/>
        <v>18168.256800000003</v>
      </c>
    </row>
    <row r="309" spans="1:16" ht="12.5" x14ac:dyDescent="0.25">
      <c r="A309" s="25">
        <v>977</v>
      </c>
      <c r="B309" s="49" t="s">
        <v>312</v>
      </c>
      <c r="C309" s="25" t="s">
        <v>13</v>
      </c>
      <c r="D309" s="27">
        <v>2</v>
      </c>
      <c r="E309" s="28">
        <v>28</v>
      </c>
      <c r="F309" s="28">
        <v>18</v>
      </c>
      <c r="G309" s="29">
        <v>48</v>
      </c>
      <c r="H309" s="29">
        <v>377821.59840000002</v>
      </c>
      <c r="I309" s="47"/>
      <c r="J309" s="27">
        <v>0</v>
      </c>
      <c r="K309" s="28">
        <v>9</v>
      </c>
      <c r="L309" s="28">
        <v>11</v>
      </c>
      <c r="M309" s="29">
        <v>20</v>
      </c>
      <c r="N309" s="29">
        <v>172591.92767999999</v>
      </c>
      <c r="P309" s="51">
        <f t="shared" si="4"/>
        <v>205229.67072000002</v>
      </c>
    </row>
    <row r="310" spans="1:16" ht="12.5" x14ac:dyDescent="0.25">
      <c r="A310" s="25">
        <v>980</v>
      </c>
      <c r="B310" s="49" t="s">
        <v>313</v>
      </c>
      <c r="C310" s="25" t="s">
        <v>13</v>
      </c>
      <c r="D310" s="27">
        <v>5</v>
      </c>
      <c r="E310" s="28">
        <v>47</v>
      </c>
      <c r="F310" s="28">
        <v>36</v>
      </c>
      <c r="G310" s="29">
        <v>88</v>
      </c>
      <c r="H310" s="29">
        <v>701008.18799999985</v>
      </c>
      <c r="I310" s="47"/>
      <c r="J310" s="27">
        <v>4</v>
      </c>
      <c r="K310" s="28">
        <v>79</v>
      </c>
      <c r="L310" s="28">
        <v>91</v>
      </c>
      <c r="M310" s="29">
        <v>174</v>
      </c>
      <c r="N310" s="29">
        <v>1458692.220528</v>
      </c>
      <c r="P310" s="51">
        <f t="shared" si="4"/>
        <v>-757684.03252800019</v>
      </c>
    </row>
    <row r="311" spans="1:16" ht="12.5" x14ac:dyDescent="0.25">
      <c r="A311" s="25">
        <v>981</v>
      </c>
      <c r="B311" s="49" t="s">
        <v>314</v>
      </c>
      <c r="C311" s="25" t="s">
        <v>13</v>
      </c>
      <c r="D311" s="27">
        <v>0</v>
      </c>
      <c r="E311" s="28">
        <v>0</v>
      </c>
      <c r="F311" s="28">
        <v>0</v>
      </c>
      <c r="G311" s="29">
        <v>0</v>
      </c>
      <c r="H311" s="29">
        <v>0</v>
      </c>
      <c r="I311" s="47"/>
      <c r="J311" s="27">
        <v>1</v>
      </c>
      <c r="K311" s="28">
        <v>4</v>
      </c>
      <c r="L311" s="28">
        <v>1</v>
      </c>
      <c r="M311" s="29">
        <v>6</v>
      </c>
      <c r="N311" s="29">
        <v>40048.308000000005</v>
      </c>
      <c r="P311" s="51">
        <f t="shared" si="4"/>
        <v>-40048.308000000005</v>
      </c>
    </row>
    <row r="312" spans="1:16" ht="12.5" x14ac:dyDescent="0.25">
      <c r="A312" s="25">
        <v>989</v>
      </c>
      <c r="B312" s="49" t="s">
        <v>315</v>
      </c>
      <c r="C312" s="25" t="s">
        <v>13</v>
      </c>
      <c r="D312" s="27">
        <v>0</v>
      </c>
      <c r="E312" s="28">
        <v>8</v>
      </c>
      <c r="F312" s="28">
        <v>8</v>
      </c>
      <c r="G312" s="29">
        <v>16</v>
      </c>
      <c r="H312" s="29">
        <v>135447.93599999999</v>
      </c>
      <c r="I312" s="47"/>
      <c r="J312" s="27">
        <v>1</v>
      </c>
      <c r="K312" s="28">
        <v>0</v>
      </c>
      <c r="L312" s="28">
        <v>3</v>
      </c>
      <c r="M312" s="29">
        <v>4</v>
      </c>
      <c r="N312" s="29">
        <v>34604.342880000004</v>
      </c>
      <c r="P312" s="51">
        <f t="shared" si="4"/>
        <v>100843.59311999998</v>
      </c>
    </row>
    <row r="313" spans="1:16" ht="12.5" x14ac:dyDescent="0.25">
      <c r="A313" s="31">
        <v>992</v>
      </c>
      <c r="B313" s="52" t="s">
        <v>316</v>
      </c>
      <c r="C313" s="31" t="s">
        <v>13</v>
      </c>
      <c r="D313" s="33">
        <v>0</v>
      </c>
      <c r="E313" s="34">
        <v>16</v>
      </c>
      <c r="F313" s="34">
        <v>1</v>
      </c>
      <c r="G313" s="35">
        <v>17</v>
      </c>
      <c r="H313" s="35">
        <v>114609.79199999999</v>
      </c>
      <c r="I313" s="53"/>
      <c r="J313" s="33">
        <v>2</v>
      </c>
      <c r="K313" s="34">
        <v>14</v>
      </c>
      <c r="L313" s="34">
        <v>10</v>
      </c>
      <c r="M313" s="35">
        <v>26</v>
      </c>
      <c r="N313" s="35">
        <v>201032.08708799997</v>
      </c>
      <c r="P313" s="54">
        <f t="shared" si="4"/>
        <v>-86422.295087999984</v>
      </c>
    </row>
    <row r="314" spans="1:16" ht="12.5" x14ac:dyDescent="0.25">
      <c r="A314" s="25" t="s">
        <v>317</v>
      </c>
      <c r="B314" s="49" t="s">
        <v>318</v>
      </c>
      <c r="C314" s="25" t="s">
        <v>14</v>
      </c>
      <c r="D314" s="27">
        <v>10</v>
      </c>
      <c r="E314" s="28">
        <v>63</v>
      </c>
      <c r="F314" s="28">
        <v>18</v>
      </c>
      <c r="G314" s="29">
        <v>91</v>
      </c>
      <c r="H314" s="29">
        <v>599265.94992000004</v>
      </c>
      <c r="I314" s="47"/>
      <c r="J314" s="27">
        <v>0</v>
      </c>
      <c r="K314" s="28">
        <v>0</v>
      </c>
      <c r="L314" s="28">
        <v>0</v>
      </c>
      <c r="M314" s="29">
        <v>0</v>
      </c>
      <c r="N314" s="29">
        <v>0</v>
      </c>
      <c r="P314" s="51">
        <f t="shared" si="4"/>
        <v>599265.94992000004</v>
      </c>
    </row>
    <row r="315" spans="1:16" ht="12.5" x14ac:dyDescent="0.25">
      <c r="A315" s="25" t="s">
        <v>319</v>
      </c>
      <c r="B315" s="49" t="s">
        <v>320</v>
      </c>
      <c r="C315" s="25" t="s">
        <v>14</v>
      </c>
      <c r="D315" s="27">
        <v>5</v>
      </c>
      <c r="E315" s="28">
        <v>45</v>
      </c>
      <c r="F315" s="28">
        <v>24</v>
      </c>
      <c r="G315" s="29">
        <v>74</v>
      </c>
      <c r="H315" s="29">
        <v>529178.15495999996</v>
      </c>
      <c r="I315" s="47"/>
      <c r="J315" s="27">
        <v>0</v>
      </c>
      <c r="K315" s="28">
        <v>0</v>
      </c>
      <c r="L315" s="28">
        <v>0</v>
      </c>
      <c r="M315" s="29">
        <v>0</v>
      </c>
      <c r="N315" s="29">
        <v>0</v>
      </c>
      <c r="P315" s="51">
        <f t="shared" si="4"/>
        <v>529178.15495999996</v>
      </c>
    </row>
    <row r="316" spans="1:16" ht="12.5" x14ac:dyDescent="0.25">
      <c r="A316" s="25" t="s">
        <v>321</v>
      </c>
      <c r="B316" s="49" t="s">
        <v>322</v>
      </c>
      <c r="C316" s="25" t="s">
        <v>14</v>
      </c>
      <c r="D316" s="27">
        <v>0</v>
      </c>
      <c r="E316" s="28">
        <v>1</v>
      </c>
      <c r="F316" s="28">
        <v>385</v>
      </c>
      <c r="G316" s="29">
        <v>386</v>
      </c>
      <c r="H316" s="29">
        <v>3776783.3616000004</v>
      </c>
      <c r="I316" s="47"/>
      <c r="J316" s="27">
        <v>0</v>
      </c>
      <c r="K316" s="28">
        <v>0</v>
      </c>
      <c r="L316" s="28">
        <v>0</v>
      </c>
      <c r="M316" s="29">
        <v>0</v>
      </c>
      <c r="N316" s="29">
        <v>0</v>
      </c>
      <c r="P316" s="51">
        <f t="shared" si="4"/>
        <v>3776783.3616000004</v>
      </c>
    </row>
    <row r="317" spans="1:16" ht="12.5" x14ac:dyDescent="0.25">
      <c r="A317" s="25" t="s">
        <v>323</v>
      </c>
      <c r="B317" s="49" t="s">
        <v>324</v>
      </c>
      <c r="C317" s="25" t="s">
        <v>14</v>
      </c>
      <c r="D317" s="27">
        <v>0</v>
      </c>
      <c r="E317" s="28">
        <v>0</v>
      </c>
      <c r="F317" s="28">
        <v>294</v>
      </c>
      <c r="G317" s="29">
        <v>294</v>
      </c>
      <c r="H317" s="29">
        <v>2879414.7379200002</v>
      </c>
      <c r="I317" s="47"/>
      <c r="J317" s="27">
        <v>0</v>
      </c>
      <c r="K317" s="28">
        <v>0</v>
      </c>
      <c r="L317" s="28">
        <v>0</v>
      </c>
      <c r="M317" s="29">
        <v>0</v>
      </c>
      <c r="N317" s="29">
        <v>0</v>
      </c>
      <c r="P317" s="51">
        <f t="shared" si="4"/>
        <v>2879414.7379200002</v>
      </c>
    </row>
    <row r="318" spans="1:16" ht="12.5" x14ac:dyDescent="0.25">
      <c r="A318" s="25" t="s">
        <v>325</v>
      </c>
      <c r="B318" s="49" t="s">
        <v>326</v>
      </c>
      <c r="C318" s="25" t="s">
        <v>14</v>
      </c>
      <c r="D318" s="27">
        <v>0</v>
      </c>
      <c r="E318" s="28">
        <v>1</v>
      </c>
      <c r="F318" s="28">
        <v>381</v>
      </c>
      <c r="G318" s="29">
        <v>382</v>
      </c>
      <c r="H318" s="29">
        <v>3737607.6508800001</v>
      </c>
      <c r="I318" s="47"/>
      <c r="J318" s="27">
        <v>0</v>
      </c>
      <c r="K318" s="28">
        <v>0</v>
      </c>
      <c r="L318" s="28">
        <v>0</v>
      </c>
      <c r="M318" s="29">
        <v>0</v>
      </c>
      <c r="N318" s="29">
        <v>0</v>
      </c>
      <c r="P318" s="51">
        <f t="shared" si="4"/>
        <v>3737607.6508800001</v>
      </c>
    </row>
    <row r="319" spans="1:16" ht="12.5" x14ac:dyDescent="0.25">
      <c r="A319" s="25" t="s">
        <v>327</v>
      </c>
      <c r="B319" s="49" t="s">
        <v>328</v>
      </c>
      <c r="C319" s="25" t="s">
        <v>14</v>
      </c>
      <c r="D319" s="27">
        <v>0</v>
      </c>
      <c r="E319" s="28">
        <v>0</v>
      </c>
      <c r="F319" s="28">
        <v>454</v>
      </c>
      <c r="G319" s="29">
        <v>454</v>
      </c>
      <c r="H319" s="29">
        <v>4446443.1667200001</v>
      </c>
      <c r="I319" s="47"/>
      <c r="J319" s="27">
        <v>0</v>
      </c>
      <c r="K319" s="28">
        <v>0</v>
      </c>
      <c r="L319" s="28">
        <v>0</v>
      </c>
      <c r="M319" s="29">
        <v>0</v>
      </c>
      <c r="N319" s="29">
        <v>0</v>
      </c>
      <c r="P319" s="51">
        <f t="shared" si="4"/>
        <v>4446443.1667200001</v>
      </c>
    </row>
    <row r="320" spans="1:16" ht="12.5" x14ac:dyDescent="0.25">
      <c r="A320" s="25" t="s">
        <v>329</v>
      </c>
      <c r="B320" s="49" t="s">
        <v>330</v>
      </c>
      <c r="C320" s="25" t="s">
        <v>14</v>
      </c>
      <c r="D320" s="27">
        <v>0</v>
      </c>
      <c r="E320" s="28">
        <v>417</v>
      </c>
      <c r="F320" s="28">
        <v>319</v>
      </c>
      <c r="G320" s="29">
        <v>736</v>
      </c>
      <c r="H320" s="29">
        <v>5676805.3315199995</v>
      </c>
      <c r="I320" s="47"/>
      <c r="J320" s="27">
        <v>0</v>
      </c>
      <c r="K320" s="28">
        <v>0</v>
      </c>
      <c r="L320" s="28">
        <v>0</v>
      </c>
      <c r="M320" s="29">
        <v>0</v>
      </c>
      <c r="N320" s="29">
        <v>0</v>
      </c>
      <c r="P320" s="51">
        <f t="shared" si="4"/>
        <v>5676805.3315199995</v>
      </c>
    </row>
    <row r="321" spans="1:16" ht="12.5" x14ac:dyDescent="0.25">
      <c r="A321" s="25" t="s">
        <v>331</v>
      </c>
      <c r="B321" s="49" t="s">
        <v>332</v>
      </c>
      <c r="C321" s="25" t="s">
        <v>14</v>
      </c>
      <c r="D321" s="27">
        <v>30</v>
      </c>
      <c r="E321" s="28">
        <v>243</v>
      </c>
      <c r="F321" s="28">
        <v>160</v>
      </c>
      <c r="G321" s="29">
        <v>433</v>
      </c>
      <c r="H321" s="29">
        <v>3166499.2430400001</v>
      </c>
      <c r="I321" s="47"/>
      <c r="J321" s="27">
        <v>0</v>
      </c>
      <c r="K321" s="28">
        <v>0</v>
      </c>
      <c r="L321" s="28">
        <v>0</v>
      </c>
      <c r="M321" s="29">
        <v>0</v>
      </c>
      <c r="N321" s="29">
        <v>0</v>
      </c>
      <c r="P321" s="51">
        <f t="shared" si="4"/>
        <v>3166499.2430400001</v>
      </c>
    </row>
    <row r="322" spans="1:16" ht="12.5" x14ac:dyDescent="0.25">
      <c r="A322" s="25" t="s">
        <v>333</v>
      </c>
      <c r="B322" s="49" t="s">
        <v>334</v>
      </c>
      <c r="C322" s="25" t="s">
        <v>14</v>
      </c>
      <c r="D322" s="27">
        <v>0</v>
      </c>
      <c r="E322" s="28">
        <v>0</v>
      </c>
      <c r="F322" s="28">
        <v>1</v>
      </c>
      <c r="G322" s="29">
        <v>1</v>
      </c>
      <c r="H322" s="29">
        <v>9793.9276799999989</v>
      </c>
      <c r="I322" s="47"/>
      <c r="J322" s="27">
        <v>0</v>
      </c>
      <c r="K322" s="28">
        <v>0</v>
      </c>
      <c r="L322" s="28">
        <v>0</v>
      </c>
      <c r="M322" s="29">
        <v>0</v>
      </c>
      <c r="N322" s="29">
        <v>0</v>
      </c>
      <c r="P322" s="51">
        <f t="shared" si="4"/>
        <v>9793.9276799999989</v>
      </c>
    </row>
    <row r="323" spans="1:16" ht="12.5" x14ac:dyDescent="0.25">
      <c r="A323" s="25" t="s">
        <v>335</v>
      </c>
      <c r="B323" s="49" t="s">
        <v>336</v>
      </c>
      <c r="C323" s="25" t="s">
        <v>14</v>
      </c>
      <c r="D323" s="27">
        <v>0</v>
      </c>
      <c r="E323" s="28">
        <v>143</v>
      </c>
      <c r="F323" s="28">
        <v>488</v>
      </c>
      <c r="G323" s="29">
        <v>631</v>
      </c>
      <c r="H323" s="29">
        <v>5654768.994239999</v>
      </c>
      <c r="I323" s="47"/>
      <c r="J323" s="27">
        <v>0</v>
      </c>
      <c r="K323" s="28">
        <v>0</v>
      </c>
      <c r="L323" s="28">
        <v>0</v>
      </c>
      <c r="M323" s="29">
        <v>0</v>
      </c>
      <c r="N323" s="29">
        <v>0</v>
      </c>
      <c r="P323" s="51">
        <f t="shared" si="4"/>
        <v>5654768.994239999</v>
      </c>
    </row>
    <row r="324" spans="1:16" ht="12.5" x14ac:dyDescent="0.25">
      <c r="A324" s="25" t="s">
        <v>337</v>
      </c>
      <c r="B324" s="49" t="s">
        <v>338</v>
      </c>
      <c r="C324" s="25" t="s">
        <v>14</v>
      </c>
      <c r="D324" s="27">
        <v>2</v>
      </c>
      <c r="E324" s="28">
        <v>21</v>
      </c>
      <c r="F324" s="28">
        <v>13</v>
      </c>
      <c r="G324" s="29">
        <v>36</v>
      </c>
      <c r="H324" s="29">
        <v>263334.23049599997</v>
      </c>
      <c r="I324" s="47"/>
      <c r="J324" s="27">
        <v>0</v>
      </c>
      <c r="K324" s="28">
        <v>0</v>
      </c>
      <c r="L324" s="28">
        <v>0</v>
      </c>
      <c r="M324" s="29">
        <v>0</v>
      </c>
      <c r="N324" s="29">
        <v>0</v>
      </c>
      <c r="P324" s="51">
        <f t="shared" si="4"/>
        <v>263334.23049599997</v>
      </c>
    </row>
    <row r="325" spans="1:16" ht="12.5" x14ac:dyDescent="0.25">
      <c r="A325" s="25" t="s">
        <v>339</v>
      </c>
      <c r="B325" s="49" t="s">
        <v>340</v>
      </c>
      <c r="C325" s="25" t="s">
        <v>14</v>
      </c>
      <c r="D325" s="27">
        <v>0</v>
      </c>
      <c r="E325" s="28">
        <v>1</v>
      </c>
      <c r="F325" s="28">
        <v>204</v>
      </c>
      <c r="G325" s="29">
        <v>205</v>
      </c>
      <c r="H325" s="29">
        <v>2004082.4515199987</v>
      </c>
      <c r="I325" s="47"/>
      <c r="J325" s="27">
        <v>0</v>
      </c>
      <c r="K325" s="28">
        <v>0</v>
      </c>
      <c r="L325" s="28">
        <v>0</v>
      </c>
      <c r="M325" s="29">
        <v>0</v>
      </c>
      <c r="N325" s="29">
        <v>0</v>
      </c>
      <c r="P325" s="51">
        <f t="shared" si="4"/>
        <v>2004082.4515199987</v>
      </c>
    </row>
    <row r="326" spans="1:16" ht="12.5" x14ac:dyDescent="0.25">
      <c r="A326" s="25" t="s">
        <v>341</v>
      </c>
      <c r="B326" s="49" t="s">
        <v>342</v>
      </c>
      <c r="C326" s="25" t="s">
        <v>14</v>
      </c>
      <c r="D326" s="27">
        <v>2</v>
      </c>
      <c r="E326" s="28">
        <v>59</v>
      </c>
      <c r="F326" s="28">
        <v>42</v>
      </c>
      <c r="G326" s="29">
        <v>103</v>
      </c>
      <c r="H326" s="29">
        <v>779963.91561600007</v>
      </c>
      <c r="I326" s="47"/>
      <c r="J326" s="27">
        <v>0</v>
      </c>
      <c r="K326" s="28">
        <v>0</v>
      </c>
      <c r="L326" s="28">
        <v>0</v>
      </c>
      <c r="M326" s="29">
        <v>0</v>
      </c>
      <c r="N326" s="29">
        <v>0</v>
      </c>
      <c r="P326" s="51">
        <f t="shared" si="4"/>
        <v>779963.91561600007</v>
      </c>
    </row>
    <row r="327" spans="1:16" ht="12.5" x14ac:dyDescent="0.25">
      <c r="A327" s="25" t="s">
        <v>343</v>
      </c>
      <c r="B327" s="49" t="s">
        <v>344</v>
      </c>
      <c r="C327" s="25" t="s">
        <v>14</v>
      </c>
      <c r="D327" s="27">
        <v>0</v>
      </c>
      <c r="E327" s="28">
        <v>0</v>
      </c>
      <c r="F327" s="28">
        <v>1</v>
      </c>
      <c r="G327" s="29">
        <v>1</v>
      </c>
      <c r="H327" s="29">
        <v>9793.9276799999989</v>
      </c>
      <c r="I327" s="47"/>
      <c r="J327" s="27">
        <v>0</v>
      </c>
      <c r="K327" s="28">
        <v>0</v>
      </c>
      <c r="L327" s="28">
        <v>0</v>
      </c>
      <c r="M327" s="29">
        <v>0</v>
      </c>
      <c r="N327" s="29">
        <v>0</v>
      </c>
      <c r="P327" s="51">
        <f t="shared" si="4"/>
        <v>9793.9276799999989</v>
      </c>
    </row>
    <row r="328" spans="1:16" ht="12.5" x14ac:dyDescent="0.25">
      <c r="A328" s="25" t="s">
        <v>345</v>
      </c>
      <c r="B328" s="49" t="s">
        <v>346</v>
      </c>
      <c r="C328" s="25" t="s">
        <v>14</v>
      </c>
      <c r="D328" s="27">
        <v>0</v>
      </c>
      <c r="E328" s="28">
        <v>10</v>
      </c>
      <c r="F328" s="28">
        <v>39</v>
      </c>
      <c r="G328" s="29">
        <v>49</v>
      </c>
      <c r="H328" s="29">
        <v>443175.22752000001</v>
      </c>
      <c r="I328" s="47"/>
      <c r="J328" s="27">
        <v>0</v>
      </c>
      <c r="K328" s="28">
        <v>0</v>
      </c>
      <c r="L328" s="28">
        <v>0</v>
      </c>
      <c r="M328" s="29">
        <v>0</v>
      </c>
      <c r="N328" s="29">
        <v>0</v>
      </c>
      <c r="P328" s="51">
        <f t="shared" si="4"/>
        <v>443175.22752000001</v>
      </c>
    </row>
    <row r="329" spans="1:16" ht="12.5" x14ac:dyDescent="0.25">
      <c r="A329" s="25" t="s">
        <v>347</v>
      </c>
      <c r="B329" s="49" t="s">
        <v>348</v>
      </c>
      <c r="C329" s="25" t="s">
        <v>14</v>
      </c>
      <c r="D329" s="27">
        <v>0</v>
      </c>
      <c r="E329" s="28">
        <v>1</v>
      </c>
      <c r="F329" s="28">
        <v>325</v>
      </c>
      <c r="G329" s="29">
        <v>326</v>
      </c>
      <c r="H329" s="29">
        <v>3189147.7008000002</v>
      </c>
      <c r="I329" s="47"/>
      <c r="J329" s="27">
        <v>0</v>
      </c>
      <c r="K329" s="28">
        <v>0</v>
      </c>
      <c r="L329" s="28">
        <v>0</v>
      </c>
      <c r="M329" s="29">
        <v>0</v>
      </c>
      <c r="N329" s="29">
        <v>0</v>
      </c>
      <c r="P329" s="51">
        <f t="shared" si="4"/>
        <v>3189147.7008000002</v>
      </c>
    </row>
    <row r="330" spans="1:16" ht="12.5" x14ac:dyDescent="0.25">
      <c r="A330" s="25" t="s">
        <v>349</v>
      </c>
      <c r="B330" s="49" t="s">
        <v>350</v>
      </c>
      <c r="C330" s="25" t="s">
        <v>14</v>
      </c>
      <c r="D330" s="27">
        <v>0</v>
      </c>
      <c r="E330" s="28">
        <v>0</v>
      </c>
      <c r="F330" s="28">
        <v>219</v>
      </c>
      <c r="G330" s="29">
        <v>219</v>
      </c>
      <c r="H330" s="29">
        <v>2144870.1619200003</v>
      </c>
      <c r="I330" s="47"/>
      <c r="J330" s="27">
        <v>0</v>
      </c>
      <c r="K330" s="28">
        <v>0</v>
      </c>
      <c r="L330" s="28">
        <v>0</v>
      </c>
      <c r="M330" s="29">
        <v>0</v>
      </c>
      <c r="N330" s="29">
        <v>0</v>
      </c>
      <c r="P330" s="51">
        <f t="shared" si="4"/>
        <v>2144870.1619200003</v>
      </c>
    </row>
    <row r="331" spans="1:16" ht="12.5" x14ac:dyDescent="0.25">
      <c r="A331" s="25" t="s">
        <v>351</v>
      </c>
      <c r="B331" s="49" t="s">
        <v>352</v>
      </c>
      <c r="C331" s="25" t="s">
        <v>14</v>
      </c>
      <c r="D331" s="27">
        <v>0</v>
      </c>
      <c r="E331" s="28">
        <v>0</v>
      </c>
      <c r="F331" s="28">
        <v>384</v>
      </c>
      <c r="G331" s="29">
        <v>384</v>
      </c>
      <c r="H331" s="29">
        <v>3760868.2291200003</v>
      </c>
      <c r="I331" s="47"/>
      <c r="J331" s="27">
        <v>0</v>
      </c>
      <c r="K331" s="28">
        <v>0</v>
      </c>
      <c r="L331" s="28">
        <v>0</v>
      </c>
      <c r="M331" s="29">
        <v>0</v>
      </c>
      <c r="N331" s="29">
        <v>0</v>
      </c>
      <c r="P331" s="51">
        <f t="shared" si="4"/>
        <v>3760868.2291200003</v>
      </c>
    </row>
    <row r="332" spans="1:16" ht="12.5" x14ac:dyDescent="0.25">
      <c r="A332" s="25" t="s">
        <v>353</v>
      </c>
      <c r="B332" s="49" t="s">
        <v>354</v>
      </c>
      <c r="C332" s="25" t="s">
        <v>14</v>
      </c>
      <c r="D332" s="27">
        <v>25</v>
      </c>
      <c r="E332" s="28">
        <v>377</v>
      </c>
      <c r="F332" s="28">
        <v>156</v>
      </c>
      <c r="G332" s="29">
        <v>558</v>
      </c>
      <c r="H332" s="29">
        <v>3928895.3008799991</v>
      </c>
      <c r="I332" s="47"/>
      <c r="J332" s="27">
        <v>0</v>
      </c>
      <c r="K332" s="28">
        <v>0</v>
      </c>
      <c r="L332" s="28">
        <v>0</v>
      </c>
      <c r="M332" s="29">
        <v>0</v>
      </c>
      <c r="N332" s="29">
        <v>0</v>
      </c>
      <c r="P332" s="51">
        <f t="shared" si="4"/>
        <v>3928895.3008799991</v>
      </c>
    </row>
    <row r="333" spans="1:16" ht="12.5" x14ac:dyDescent="0.25">
      <c r="A333" s="25" t="s">
        <v>355</v>
      </c>
      <c r="B333" s="49" t="s">
        <v>356</v>
      </c>
      <c r="C333" s="25" t="s">
        <v>14</v>
      </c>
      <c r="D333" s="27">
        <v>0</v>
      </c>
      <c r="E333" s="28">
        <v>0</v>
      </c>
      <c r="F333" s="28">
        <v>1</v>
      </c>
      <c r="G333" s="29">
        <v>1</v>
      </c>
      <c r="H333" s="29">
        <v>9793.9276799999989</v>
      </c>
      <c r="I333" s="47"/>
      <c r="J333" s="27">
        <v>0</v>
      </c>
      <c r="K333" s="28">
        <v>0</v>
      </c>
      <c r="L333" s="28">
        <v>0</v>
      </c>
      <c r="M333" s="29">
        <v>0</v>
      </c>
      <c r="N333" s="29">
        <v>0</v>
      </c>
      <c r="P333" s="51">
        <f t="shared" si="4"/>
        <v>9793.9276799999989</v>
      </c>
    </row>
    <row r="334" spans="1:16" ht="12.5" x14ac:dyDescent="0.25">
      <c r="A334" s="25" t="s">
        <v>357</v>
      </c>
      <c r="B334" s="49" t="s">
        <v>358</v>
      </c>
      <c r="C334" s="25" t="s">
        <v>14</v>
      </c>
      <c r="D334" s="27">
        <v>45</v>
      </c>
      <c r="E334" s="28">
        <v>379</v>
      </c>
      <c r="F334" s="28">
        <v>210</v>
      </c>
      <c r="G334" s="29">
        <v>634</v>
      </c>
      <c r="H334" s="29">
        <v>4544688.5037599988</v>
      </c>
      <c r="I334" s="47"/>
      <c r="J334" s="27">
        <v>0</v>
      </c>
      <c r="K334" s="28">
        <v>0</v>
      </c>
      <c r="L334" s="28">
        <v>0</v>
      </c>
      <c r="M334" s="29">
        <v>0</v>
      </c>
      <c r="N334" s="29">
        <v>0</v>
      </c>
      <c r="P334" s="51">
        <f t="shared" si="4"/>
        <v>4544688.5037599988</v>
      </c>
    </row>
    <row r="335" spans="1:16" ht="12.5" x14ac:dyDescent="0.25">
      <c r="A335" s="25" t="s">
        <v>359</v>
      </c>
      <c r="B335" s="49" t="s">
        <v>360</v>
      </c>
      <c r="C335" s="25" t="s">
        <v>14</v>
      </c>
      <c r="D335" s="27">
        <v>0</v>
      </c>
      <c r="E335" s="28">
        <v>1</v>
      </c>
      <c r="F335" s="28">
        <v>368</v>
      </c>
      <c r="G335" s="29">
        <v>369</v>
      </c>
      <c r="H335" s="29">
        <v>3610286.5910400008</v>
      </c>
      <c r="I335" s="47"/>
      <c r="J335" s="27">
        <v>0</v>
      </c>
      <c r="K335" s="28">
        <v>0</v>
      </c>
      <c r="L335" s="28">
        <v>0</v>
      </c>
      <c r="M335" s="29">
        <v>0</v>
      </c>
      <c r="N335" s="29">
        <v>0</v>
      </c>
      <c r="P335" s="51">
        <f t="shared" si="4"/>
        <v>3610286.5910400008</v>
      </c>
    </row>
    <row r="336" spans="1:16" ht="12.5" x14ac:dyDescent="0.25">
      <c r="A336" s="25" t="s">
        <v>361</v>
      </c>
      <c r="B336" s="49" t="s">
        <v>362</v>
      </c>
      <c r="C336" s="25" t="s">
        <v>14</v>
      </c>
      <c r="D336" s="27">
        <v>0</v>
      </c>
      <c r="E336" s="28">
        <v>15</v>
      </c>
      <c r="F336" s="28">
        <v>0</v>
      </c>
      <c r="G336" s="29">
        <v>15</v>
      </c>
      <c r="H336" s="29">
        <v>91818.072</v>
      </c>
      <c r="I336" s="47"/>
      <c r="J336" s="27">
        <v>0</v>
      </c>
      <c r="K336" s="28">
        <v>0</v>
      </c>
      <c r="L336" s="28">
        <v>0</v>
      </c>
      <c r="M336" s="29">
        <v>0</v>
      </c>
      <c r="N336" s="29">
        <v>0</v>
      </c>
      <c r="P336" s="51">
        <f t="shared" si="4"/>
        <v>91818.072</v>
      </c>
    </row>
    <row r="337" spans="1:16" ht="12.5" x14ac:dyDescent="0.25">
      <c r="A337" s="25" t="s">
        <v>363</v>
      </c>
      <c r="B337" s="49" t="s">
        <v>364</v>
      </c>
      <c r="C337" s="25" t="s">
        <v>14</v>
      </c>
      <c r="D337" s="27">
        <v>22</v>
      </c>
      <c r="E337" s="28">
        <v>141</v>
      </c>
      <c r="F337" s="28">
        <v>67</v>
      </c>
      <c r="G337" s="29">
        <v>230</v>
      </c>
      <c r="H337" s="29">
        <v>1601429.599776</v>
      </c>
      <c r="I337" s="47"/>
      <c r="J337" s="27">
        <v>0</v>
      </c>
      <c r="K337" s="28">
        <v>0</v>
      </c>
      <c r="L337" s="28">
        <v>0</v>
      </c>
      <c r="M337" s="29">
        <v>0</v>
      </c>
      <c r="N337" s="29">
        <v>0</v>
      </c>
      <c r="P337" s="51">
        <f t="shared" si="4"/>
        <v>1601429.599776</v>
      </c>
    </row>
    <row r="338" spans="1:16" ht="12.5" x14ac:dyDescent="0.25">
      <c r="A338" s="25" t="s">
        <v>365</v>
      </c>
      <c r="B338" s="49" t="s">
        <v>366</v>
      </c>
      <c r="C338" s="25" t="s">
        <v>14</v>
      </c>
      <c r="D338" s="27">
        <v>49</v>
      </c>
      <c r="E338" s="28">
        <v>302</v>
      </c>
      <c r="F338" s="28">
        <v>153</v>
      </c>
      <c r="G338" s="29">
        <v>504</v>
      </c>
      <c r="H338" s="29">
        <v>3530037.5961119998</v>
      </c>
      <c r="I338" s="47"/>
      <c r="J338" s="27">
        <v>0</v>
      </c>
      <c r="K338" s="28">
        <v>0</v>
      </c>
      <c r="L338" s="28">
        <v>0</v>
      </c>
      <c r="M338" s="29">
        <v>0</v>
      </c>
      <c r="N338" s="29">
        <v>0</v>
      </c>
      <c r="P338" s="51">
        <f t="shared" ref="P338:P401" si="5">H338-N338</f>
        <v>3530037.5961119998</v>
      </c>
    </row>
    <row r="339" spans="1:16" ht="12.5" x14ac:dyDescent="0.25">
      <c r="A339" s="25" t="s">
        <v>367</v>
      </c>
      <c r="B339" s="49" t="s">
        <v>368</v>
      </c>
      <c r="C339" s="25" t="s">
        <v>14</v>
      </c>
      <c r="D339" s="27">
        <v>0</v>
      </c>
      <c r="E339" s="28">
        <v>4</v>
      </c>
      <c r="F339" s="28">
        <v>460</v>
      </c>
      <c r="G339" s="29">
        <v>464</v>
      </c>
      <c r="H339" s="29">
        <v>4529691.5519999983</v>
      </c>
      <c r="I339" s="47"/>
      <c r="J339" s="27">
        <v>0</v>
      </c>
      <c r="K339" s="28">
        <v>0</v>
      </c>
      <c r="L339" s="28">
        <v>0</v>
      </c>
      <c r="M339" s="29">
        <v>0</v>
      </c>
      <c r="N339" s="29">
        <v>0</v>
      </c>
      <c r="P339" s="51">
        <f t="shared" si="5"/>
        <v>4529691.5519999983</v>
      </c>
    </row>
    <row r="340" spans="1:16" ht="12.5" x14ac:dyDescent="0.25">
      <c r="A340" s="25" t="s">
        <v>369</v>
      </c>
      <c r="B340" s="49" t="s">
        <v>370</v>
      </c>
      <c r="C340" s="25" t="s">
        <v>14</v>
      </c>
      <c r="D340" s="27">
        <v>0</v>
      </c>
      <c r="E340" s="28">
        <v>2</v>
      </c>
      <c r="F340" s="28">
        <v>496</v>
      </c>
      <c r="G340" s="29">
        <v>498</v>
      </c>
      <c r="H340" s="29">
        <v>4870030.5388799999</v>
      </c>
      <c r="I340" s="47"/>
      <c r="J340" s="27">
        <v>0</v>
      </c>
      <c r="K340" s="28">
        <v>0</v>
      </c>
      <c r="L340" s="28">
        <v>0</v>
      </c>
      <c r="M340" s="29">
        <v>0</v>
      </c>
      <c r="N340" s="29">
        <v>0</v>
      </c>
      <c r="P340" s="51">
        <f t="shared" si="5"/>
        <v>4870030.5388799999</v>
      </c>
    </row>
    <row r="341" spans="1:16" ht="12.5" x14ac:dyDescent="0.25">
      <c r="A341" s="25" t="s">
        <v>371</v>
      </c>
      <c r="B341" s="49" t="s">
        <v>372</v>
      </c>
      <c r="C341" s="25" t="s">
        <v>14</v>
      </c>
      <c r="D341" s="27">
        <v>0</v>
      </c>
      <c r="E341" s="28">
        <v>169</v>
      </c>
      <c r="F341" s="28">
        <v>79</v>
      </c>
      <c r="G341" s="29">
        <v>248</v>
      </c>
      <c r="H341" s="29">
        <v>1808203.8979199999</v>
      </c>
      <c r="I341" s="47"/>
      <c r="J341" s="27">
        <v>0</v>
      </c>
      <c r="K341" s="28">
        <v>0</v>
      </c>
      <c r="L341" s="28">
        <v>0</v>
      </c>
      <c r="M341" s="29">
        <v>0</v>
      </c>
      <c r="N341" s="29">
        <v>0</v>
      </c>
      <c r="P341" s="51">
        <f t="shared" si="5"/>
        <v>1808203.8979199999</v>
      </c>
    </row>
    <row r="342" spans="1:16" ht="12.5" x14ac:dyDescent="0.25">
      <c r="A342" s="25" t="s">
        <v>373</v>
      </c>
      <c r="B342" s="49" t="s">
        <v>374</v>
      </c>
      <c r="C342" s="25" t="s">
        <v>14</v>
      </c>
      <c r="D342" s="27">
        <v>14</v>
      </c>
      <c r="E342" s="28">
        <v>139</v>
      </c>
      <c r="F342" s="28">
        <v>60</v>
      </c>
      <c r="G342" s="29">
        <v>213</v>
      </c>
      <c r="H342" s="29">
        <v>1490758.2169919997</v>
      </c>
      <c r="I342" s="47"/>
      <c r="J342" s="27">
        <v>0</v>
      </c>
      <c r="K342" s="28">
        <v>0</v>
      </c>
      <c r="L342" s="28">
        <v>0</v>
      </c>
      <c r="M342" s="29">
        <v>0</v>
      </c>
      <c r="N342" s="29">
        <v>0</v>
      </c>
      <c r="P342" s="51">
        <f t="shared" si="5"/>
        <v>1490758.2169919997</v>
      </c>
    </row>
    <row r="343" spans="1:16" ht="12.5" x14ac:dyDescent="0.25">
      <c r="A343" s="25" t="s">
        <v>375</v>
      </c>
      <c r="B343" s="49" t="s">
        <v>376</v>
      </c>
      <c r="C343" s="25" t="s">
        <v>14</v>
      </c>
      <c r="D343" s="27">
        <v>29</v>
      </c>
      <c r="E343" s="28">
        <v>151</v>
      </c>
      <c r="F343" s="28">
        <v>58</v>
      </c>
      <c r="G343" s="29">
        <v>238</v>
      </c>
      <c r="H343" s="29">
        <v>1600633.8431519999</v>
      </c>
      <c r="I343" s="47"/>
      <c r="J343" s="27">
        <v>0</v>
      </c>
      <c r="K343" s="28">
        <v>0</v>
      </c>
      <c r="L343" s="28">
        <v>0</v>
      </c>
      <c r="M343" s="29">
        <v>0</v>
      </c>
      <c r="N343" s="29">
        <v>0</v>
      </c>
      <c r="P343" s="51">
        <f t="shared" si="5"/>
        <v>1600633.8431519999</v>
      </c>
    </row>
    <row r="344" spans="1:16" ht="12.5" x14ac:dyDescent="0.25">
      <c r="A344" s="25" t="s">
        <v>377</v>
      </c>
      <c r="B344" s="49" t="s">
        <v>378</v>
      </c>
      <c r="C344" s="25" t="s">
        <v>14</v>
      </c>
      <c r="D344" s="27">
        <v>0</v>
      </c>
      <c r="E344" s="28">
        <v>164</v>
      </c>
      <c r="F344" s="28">
        <v>88</v>
      </c>
      <c r="G344" s="29">
        <v>252</v>
      </c>
      <c r="H344" s="29">
        <v>1865743.2230399996</v>
      </c>
      <c r="I344" s="47"/>
      <c r="J344" s="27">
        <v>0</v>
      </c>
      <c r="K344" s="28">
        <v>0</v>
      </c>
      <c r="L344" s="28">
        <v>0</v>
      </c>
      <c r="M344" s="29">
        <v>0</v>
      </c>
      <c r="N344" s="29">
        <v>0</v>
      </c>
      <c r="P344" s="51">
        <f t="shared" si="5"/>
        <v>1865743.2230399996</v>
      </c>
    </row>
    <row r="345" spans="1:16" ht="12.5" x14ac:dyDescent="0.25">
      <c r="A345" s="25" t="s">
        <v>379</v>
      </c>
      <c r="B345" s="49" t="s">
        <v>380</v>
      </c>
      <c r="C345" s="25" t="s">
        <v>14</v>
      </c>
      <c r="D345" s="27">
        <v>10</v>
      </c>
      <c r="E345" s="28">
        <v>86</v>
      </c>
      <c r="F345" s="28">
        <v>44</v>
      </c>
      <c r="G345" s="29">
        <v>140</v>
      </c>
      <c r="H345" s="29">
        <v>994695.78</v>
      </c>
      <c r="I345" s="47"/>
      <c r="J345" s="27">
        <v>0</v>
      </c>
      <c r="K345" s="28">
        <v>0</v>
      </c>
      <c r="L345" s="28">
        <v>0</v>
      </c>
      <c r="M345" s="29">
        <v>0</v>
      </c>
      <c r="N345" s="29">
        <v>0</v>
      </c>
      <c r="P345" s="51">
        <f t="shared" si="5"/>
        <v>994695.78</v>
      </c>
    </row>
    <row r="346" spans="1:16" ht="12.5" x14ac:dyDescent="0.25">
      <c r="A346" s="25" t="s">
        <v>381</v>
      </c>
      <c r="B346" s="49" t="s">
        <v>382</v>
      </c>
      <c r="C346" s="25" t="s">
        <v>14</v>
      </c>
      <c r="D346" s="27">
        <v>12</v>
      </c>
      <c r="E346" s="28">
        <v>140</v>
      </c>
      <c r="F346" s="28">
        <v>71</v>
      </c>
      <c r="G346" s="29">
        <v>223</v>
      </c>
      <c r="H346" s="29">
        <v>1597144.756416</v>
      </c>
      <c r="I346" s="47"/>
      <c r="J346" s="27">
        <v>0</v>
      </c>
      <c r="K346" s="28">
        <v>0</v>
      </c>
      <c r="L346" s="28">
        <v>0</v>
      </c>
      <c r="M346" s="29">
        <v>0</v>
      </c>
      <c r="N346" s="29">
        <v>0</v>
      </c>
      <c r="P346" s="51">
        <f t="shared" si="5"/>
        <v>1597144.756416</v>
      </c>
    </row>
    <row r="347" spans="1:16" ht="12.5" x14ac:dyDescent="0.25">
      <c r="A347" s="25" t="s">
        <v>383</v>
      </c>
      <c r="B347" s="49" t="s">
        <v>384</v>
      </c>
      <c r="C347" s="25" t="s">
        <v>14</v>
      </c>
      <c r="D347" s="27">
        <v>13</v>
      </c>
      <c r="E347" s="28">
        <v>105</v>
      </c>
      <c r="F347" s="28">
        <v>53</v>
      </c>
      <c r="G347" s="29">
        <v>171</v>
      </c>
      <c r="H347" s="29">
        <v>1210345.8251039998</v>
      </c>
      <c r="I347" s="47"/>
      <c r="J347" s="27">
        <v>0</v>
      </c>
      <c r="K347" s="28">
        <v>0</v>
      </c>
      <c r="L347" s="28">
        <v>0</v>
      </c>
      <c r="M347" s="29">
        <v>0</v>
      </c>
      <c r="N347" s="29">
        <v>0</v>
      </c>
      <c r="P347" s="51">
        <f t="shared" si="5"/>
        <v>1210345.8251039998</v>
      </c>
    </row>
    <row r="348" spans="1:16" ht="12.5" x14ac:dyDescent="0.25">
      <c r="A348" s="25" t="s">
        <v>385</v>
      </c>
      <c r="B348" s="49" t="s">
        <v>386</v>
      </c>
      <c r="C348" s="25" t="s">
        <v>14</v>
      </c>
      <c r="D348" s="27">
        <v>17</v>
      </c>
      <c r="E348" s="28">
        <v>135</v>
      </c>
      <c r="F348" s="28">
        <v>70</v>
      </c>
      <c r="G348" s="29">
        <v>222</v>
      </c>
      <c r="H348" s="29">
        <v>1575414.4793759999</v>
      </c>
      <c r="I348" s="47"/>
      <c r="J348" s="27">
        <v>0</v>
      </c>
      <c r="K348" s="28">
        <v>0</v>
      </c>
      <c r="L348" s="28">
        <v>0</v>
      </c>
      <c r="M348" s="29">
        <v>0</v>
      </c>
      <c r="N348" s="29">
        <v>0</v>
      </c>
      <c r="P348" s="51">
        <f t="shared" si="5"/>
        <v>1575414.4793759999</v>
      </c>
    </row>
    <row r="349" spans="1:16" ht="12.5" x14ac:dyDescent="0.25">
      <c r="A349" s="25" t="s">
        <v>387</v>
      </c>
      <c r="B349" s="49" t="s">
        <v>388</v>
      </c>
      <c r="C349" s="25" t="s">
        <v>14</v>
      </c>
      <c r="D349" s="27">
        <v>0</v>
      </c>
      <c r="E349" s="28">
        <v>84</v>
      </c>
      <c r="F349" s="28">
        <v>29</v>
      </c>
      <c r="G349" s="29">
        <v>113</v>
      </c>
      <c r="H349" s="29">
        <v>798205.10592</v>
      </c>
      <c r="I349" s="47"/>
      <c r="J349" s="27">
        <v>0</v>
      </c>
      <c r="K349" s="28">
        <v>0</v>
      </c>
      <c r="L349" s="28">
        <v>0</v>
      </c>
      <c r="M349" s="29">
        <v>0</v>
      </c>
      <c r="N349" s="29">
        <v>0</v>
      </c>
      <c r="P349" s="51">
        <f t="shared" si="5"/>
        <v>798205.10592</v>
      </c>
    </row>
    <row r="350" spans="1:16" ht="12.5" x14ac:dyDescent="0.25">
      <c r="A350" s="25" t="s">
        <v>389</v>
      </c>
      <c r="B350" s="49" t="s">
        <v>390</v>
      </c>
      <c r="C350" s="25" t="s">
        <v>14</v>
      </c>
      <c r="D350" s="27">
        <v>0</v>
      </c>
      <c r="E350" s="28">
        <v>142</v>
      </c>
      <c r="F350" s="28">
        <v>72</v>
      </c>
      <c r="G350" s="29">
        <v>214</v>
      </c>
      <c r="H350" s="29">
        <v>1574373.8745600001</v>
      </c>
      <c r="I350" s="47"/>
      <c r="J350" s="27">
        <v>0</v>
      </c>
      <c r="K350" s="28">
        <v>0</v>
      </c>
      <c r="L350" s="28">
        <v>0</v>
      </c>
      <c r="M350" s="29">
        <v>0</v>
      </c>
      <c r="N350" s="29">
        <v>0</v>
      </c>
      <c r="P350" s="51">
        <f t="shared" si="5"/>
        <v>1574373.8745600001</v>
      </c>
    </row>
    <row r="351" spans="1:16" ht="12.5" x14ac:dyDescent="0.25">
      <c r="A351" s="25" t="s">
        <v>391</v>
      </c>
      <c r="B351" s="49" t="s">
        <v>392</v>
      </c>
      <c r="C351" s="25" t="s">
        <v>14</v>
      </c>
      <c r="D351" s="27">
        <v>13</v>
      </c>
      <c r="E351" s="28">
        <v>89</v>
      </c>
      <c r="F351" s="28">
        <v>35</v>
      </c>
      <c r="G351" s="29">
        <v>137</v>
      </c>
      <c r="H351" s="29">
        <v>936115.85006399988</v>
      </c>
      <c r="I351" s="47"/>
      <c r="J351" s="27">
        <v>0</v>
      </c>
      <c r="K351" s="28">
        <v>0</v>
      </c>
      <c r="L351" s="28">
        <v>0</v>
      </c>
      <c r="M351" s="29">
        <v>0</v>
      </c>
      <c r="N351" s="29">
        <v>0</v>
      </c>
      <c r="P351" s="51">
        <f t="shared" si="5"/>
        <v>936115.85006399988</v>
      </c>
    </row>
    <row r="352" spans="1:16" ht="12.5" x14ac:dyDescent="0.25">
      <c r="A352" s="25" t="s">
        <v>393</v>
      </c>
      <c r="B352" s="49" t="s">
        <v>394</v>
      </c>
      <c r="C352" s="25" t="s">
        <v>14</v>
      </c>
      <c r="D352" s="27">
        <v>13</v>
      </c>
      <c r="E352" s="28">
        <v>57</v>
      </c>
      <c r="F352" s="28">
        <v>28</v>
      </c>
      <c r="G352" s="29">
        <v>98</v>
      </c>
      <c r="H352" s="29">
        <v>671679.80270399991</v>
      </c>
      <c r="I352" s="47"/>
      <c r="J352" s="27">
        <v>0</v>
      </c>
      <c r="K352" s="28">
        <v>0</v>
      </c>
      <c r="L352" s="28">
        <v>0</v>
      </c>
      <c r="M352" s="29">
        <v>0</v>
      </c>
      <c r="N352" s="29">
        <v>0</v>
      </c>
      <c r="P352" s="51">
        <f t="shared" si="5"/>
        <v>671679.80270399991</v>
      </c>
    </row>
    <row r="353" spans="1:16" ht="12.5" x14ac:dyDescent="0.25">
      <c r="A353" s="25" t="s">
        <v>395</v>
      </c>
      <c r="B353" s="49" t="s">
        <v>396</v>
      </c>
      <c r="C353" s="25" t="s">
        <v>14</v>
      </c>
      <c r="D353" s="27">
        <v>0</v>
      </c>
      <c r="E353" s="28">
        <v>90</v>
      </c>
      <c r="F353" s="28">
        <v>59</v>
      </c>
      <c r="G353" s="29">
        <v>149</v>
      </c>
      <c r="H353" s="29">
        <v>1128750.1651199996</v>
      </c>
      <c r="I353" s="47"/>
      <c r="J353" s="27">
        <v>0</v>
      </c>
      <c r="K353" s="28">
        <v>0</v>
      </c>
      <c r="L353" s="28">
        <v>0</v>
      </c>
      <c r="M353" s="29">
        <v>0</v>
      </c>
      <c r="N353" s="29">
        <v>0</v>
      </c>
      <c r="P353" s="51">
        <f t="shared" si="5"/>
        <v>1128750.1651199996</v>
      </c>
    </row>
    <row r="354" spans="1:16" ht="12.5" x14ac:dyDescent="0.25">
      <c r="A354" s="25" t="s">
        <v>397</v>
      </c>
      <c r="B354" s="49" t="s">
        <v>398</v>
      </c>
      <c r="C354" s="25" t="s">
        <v>14</v>
      </c>
      <c r="D354" s="27">
        <v>0</v>
      </c>
      <c r="E354" s="28">
        <v>102</v>
      </c>
      <c r="F354" s="28">
        <v>59</v>
      </c>
      <c r="G354" s="29">
        <v>161</v>
      </c>
      <c r="H354" s="29">
        <v>1202204.6227199999</v>
      </c>
      <c r="I354" s="47"/>
      <c r="J354" s="27">
        <v>0</v>
      </c>
      <c r="K354" s="28">
        <v>0</v>
      </c>
      <c r="L354" s="28">
        <v>0</v>
      </c>
      <c r="M354" s="29">
        <v>0</v>
      </c>
      <c r="N354" s="29">
        <v>0</v>
      </c>
      <c r="P354" s="51">
        <f t="shared" si="5"/>
        <v>1202204.6227199999</v>
      </c>
    </row>
    <row r="355" spans="1:16" ht="12.5" x14ac:dyDescent="0.25">
      <c r="A355" s="25" t="s">
        <v>399</v>
      </c>
      <c r="B355" s="49" t="s">
        <v>400</v>
      </c>
      <c r="C355" s="25" t="s">
        <v>14</v>
      </c>
      <c r="D355" s="27">
        <v>8</v>
      </c>
      <c r="E355" s="28">
        <v>95</v>
      </c>
      <c r="F355" s="28">
        <v>33</v>
      </c>
      <c r="G355" s="29">
        <v>136</v>
      </c>
      <c r="H355" s="29">
        <v>934585.54886400001</v>
      </c>
      <c r="I355" s="47"/>
      <c r="J355" s="27">
        <v>0</v>
      </c>
      <c r="K355" s="28">
        <v>0</v>
      </c>
      <c r="L355" s="28">
        <v>0</v>
      </c>
      <c r="M355" s="29">
        <v>0</v>
      </c>
      <c r="N355" s="29">
        <v>0</v>
      </c>
      <c r="P355" s="51">
        <f t="shared" si="5"/>
        <v>934585.54886400001</v>
      </c>
    </row>
    <row r="356" spans="1:16" ht="12.5" x14ac:dyDescent="0.25">
      <c r="A356" s="25" t="s">
        <v>401</v>
      </c>
      <c r="B356" s="49" t="s">
        <v>402</v>
      </c>
      <c r="C356" s="25" t="s">
        <v>14</v>
      </c>
      <c r="D356" s="27">
        <v>0</v>
      </c>
      <c r="E356" s="28">
        <v>51</v>
      </c>
      <c r="F356" s="28">
        <v>14</v>
      </c>
      <c r="G356" s="29">
        <v>65</v>
      </c>
      <c r="H356" s="29">
        <v>449296.43231999991</v>
      </c>
      <c r="I356" s="47"/>
      <c r="J356" s="27">
        <v>0</v>
      </c>
      <c r="K356" s="28">
        <v>0</v>
      </c>
      <c r="L356" s="28">
        <v>0</v>
      </c>
      <c r="M356" s="29">
        <v>0</v>
      </c>
      <c r="N356" s="29">
        <v>0</v>
      </c>
      <c r="P356" s="51">
        <f t="shared" si="5"/>
        <v>449296.43231999991</v>
      </c>
    </row>
    <row r="357" spans="1:16" ht="12.5" x14ac:dyDescent="0.25">
      <c r="A357" s="25" t="s">
        <v>403</v>
      </c>
      <c r="B357" s="49" t="s">
        <v>404</v>
      </c>
      <c r="C357" s="25" t="s">
        <v>14</v>
      </c>
      <c r="D357" s="27">
        <v>16</v>
      </c>
      <c r="E357" s="28">
        <v>100</v>
      </c>
      <c r="F357" s="28">
        <v>46</v>
      </c>
      <c r="G357" s="29">
        <v>162</v>
      </c>
      <c r="H357" s="29">
        <v>1122384.112128</v>
      </c>
      <c r="I357" s="47"/>
      <c r="J357" s="27">
        <v>0</v>
      </c>
      <c r="K357" s="28">
        <v>0</v>
      </c>
      <c r="L357" s="28">
        <v>0</v>
      </c>
      <c r="M357" s="29">
        <v>0</v>
      </c>
      <c r="N357" s="29">
        <v>0</v>
      </c>
      <c r="P357" s="51">
        <f t="shared" si="5"/>
        <v>1122384.112128</v>
      </c>
    </row>
    <row r="358" spans="1:16" ht="12.5" x14ac:dyDescent="0.25">
      <c r="A358" s="25" t="s">
        <v>405</v>
      </c>
      <c r="B358" s="49" t="s">
        <v>406</v>
      </c>
      <c r="C358" s="25" t="s">
        <v>14</v>
      </c>
      <c r="D358" s="27">
        <v>0</v>
      </c>
      <c r="E358" s="28">
        <v>15</v>
      </c>
      <c r="F358" s="28">
        <v>51</v>
      </c>
      <c r="G358" s="29">
        <v>66</v>
      </c>
      <c r="H358" s="29">
        <v>591308.38368000009</v>
      </c>
      <c r="I358" s="47"/>
      <c r="J358" s="27">
        <v>0</v>
      </c>
      <c r="K358" s="28">
        <v>0</v>
      </c>
      <c r="L358" s="28">
        <v>0</v>
      </c>
      <c r="M358" s="29">
        <v>0</v>
      </c>
      <c r="N358" s="29">
        <v>0</v>
      </c>
      <c r="P358" s="51">
        <f t="shared" si="5"/>
        <v>591308.38368000009</v>
      </c>
    </row>
    <row r="359" spans="1:16" ht="12.5" x14ac:dyDescent="0.25">
      <c r="A359" s="25" t="s">
        <v>407</v>
      </c>
      <c r="B359" s="49" t="s">
        <v>408</v>
      </c>
      <c r="C359" s="25" t="s">
        <v>14</v>
      </c>
      <c r="D359" s="27">
        <v>2</v>
      </c>
      <c r="E359" s="28">
        <v>161</v>
      </c>
      <c r="F359" s="28">
        <v>80</v>
      </c>
      <c r="G359" s="29">
        <v>243</v>
      </c>
      <c r="H359" s="29">
        <v>1776496.0570559995</v>
      </c>
      <c r="I359" s="47"/>
      <c r="J359" s="27">
        <v>0</v>
      </c>
      <c r="K359" s="28">
        <v>0</v>
      </c>
      <c r="L359" s="28">
        <v>0</v>
      </c>
      <c r="M359" s="29">
        <v>0</v>
      </c>
      <c r="N359" s="29">
        <v>0</v>
      </c>
      <c r="P359" s="51">
        <f t="shared" si="5"/>
        <v>1776496.0570559995</v>
      </c>
    </row>
    <row r="360" spans="1:16" ht="12.5" x14ac:dyDescent="0.25">
      <c r="A360" s="25" t="s">
        <v>409</v>
      </c>
      <c r="B360" s="49" t="s">
        <v>410</v>
      </c>
      <c r="C360" s="25" t="s">
        <v>14</v>
      </c>
      <c r="D360" s="27">
        <v>0</v>
      </c>
      <c r="E360" s="28">
        <v>3</v>
      </c>
      <c r="F360" s="28">
        <v>6</v>
      </c>
      <c r="G360" s="29">
        <v>9</v>
      </c>
      <c r="H360" s="29">
        <v>77127.180479999995</v>
      </c>
      <c r="I360" s="47"/>
      <c r="J360" s="27">
        <v>0</v>
      </c>
      <c r="K360" s="28">
        <v>0</v>
      </c>
      <c r="L360" s="28">
        <v>0</v>
      </c>
      <c r="M360" s="29">
        <v>0</v>
      </c>
      <c r="N360" s="29">
        <v>0</v>
      </c>
      <c r="P360" s="51">
        <f t="shared" si="5"/>
        <v>77127.180479999995</v>
      </c>
    </row>
    <row r="361" spans="1:16" ht="12.5" x14ac:dyDescent="0.25">
      <c r="A361" s="25" t="s">
        <v>411</v>
      </c>
      <c r="B361" s="49" t="s">
        <v>412</v>
      </c>
      <c r="C361" s="25" t="s">
        <v>14</v>
      </c>
      <c r="D361" s="27">
        <v>15</v>
      </c>
      <c r="E361" s="28">
        <v>143</v>
      </c>
      <c r="F361" s="28">
        <v>81</v>
      </c>
      <c r="G361" s="29">
        <v>239</v>
      </c>
      <c r="H361" s="29">
        <v>1724649.4523999998</v>
      </c>
      <c r="I361" s="47"/>
      <c r="J361" s="27">
        <v>0</v>
      </c>
      <c r="K361" s="28">
        <v>0</v>
      </c>
      <c r="L361" s="28">
        <v>0</v>
      </c>
      <c r="M361" s="29">
        <v>0</v>
      </c>
      <c r="N361" s="29">
        <v>0</v>
      </c>
      <c r="P361" s="51">
        <f t="shared" si="5"/>
        <v>1724649.4523999998</v>
      </c>
    </row>
    <row r="362" spans="1:16" ht="12.5" x14ac:dyDescent="0.25">
      <c r="A362" s="25" t="s">
        <v>413</v>
      </c>
      <c r="B362" s="49" t="s">
        <v>414</v>
      </c>
      <c r="C362" s="25" t="s">
        <v>14</v>
      </c>
      <c r="D362" s="27">
        <v>50</v>
      </c>
      <c r="E362" s="28">
        <v>298</v>
      </c>
      <c r="F362" s="28">
        <v>143</v>
      </c>
      <c r="G362" s="29">
        <v>491</v>
      </c>
      <c r="H362" s="29">
        <v>3411347.4350399999</v>
      </c>
      <c r="I362" s="47"/>
      <c r="J362" s="27">
        <v>0</v>
      </c>
      <c r="K362" s="28">
        <v>0</v>
      </c>
      <c r="L362" s="28">
        <v>0</v>
      </c>
      <c r="M362" s="29">
        <v>0</v>
      </c>
      <c r="N362" s="29">
        <v>0</v>
      </c>
      <c r="P362" s="51">
        <f t="shared" si="5"/>
        <v>3411347.4350399999</v>
      </c>
    </row>
    <row r="363" spans="1:16" ht="12.5" x14ac:dyDescent="0.25">
      <c r="A363" s="25" t="s">
        <v>415</v>
      </c>
      <c r="B363" s="49" t="s">
        <v>416</v>
      </c>
      <c r="C363" s="25" t="s">
        <v>14</v>
      </c>
      <c r="D363" s="27">
        <v>13</v>
      </c>
      <c r="E363" s="28">
        <v>56</v>
      </c>
      <c r="F363" s="28">
        <v>33</v>
      </c>
      <c r="G363" s="29">
        <v>102</v>
      </c>
      <c r="H363" s="29">
        <v>714528.23630400002</v>
      </c>
      <c r="I363" s="47"/>
      <c r="J363" s="27">
        <v>0</v>
      </c>
      <c r="K363" s="28">
        <v>0</v>
      </c>
      <c r="L363" s="28">
        <v>0</v>
      </c>
      <c r="M363" s="29">
        <v>0</v>
      </c>
      <c r="N363" s="29">
        <v>0</v>
      </c>
      <c r="P363" s="51">
        <f t="shared" si="5"/>
        <v>714528.23630400002</v>
      </c>
    </row>
    <row r="364" spans="1:16" ht="12.5" x14ac:dyDescent="0.25">
      <c r="A364" s="25" t="s">
        <v>417</v>
      </c>
      <c r="B364" s="49" t="s">
        <v>418</v>
      </c>
      <c r="C364" s="25" t="s">
        <v>14</v>
      </c>
      <c r="D364" s="27">
        <v>54</v>
      </c>
      <c r="E364" s="28">
        <v>342</v>
      </c>
      <c r="F364" s="28">
        <v>184</v>
      </c>
      <c r="G364" s="29">
        <v>580</v>
      </c>
      <c r="H364" s="29">
        <v>4097167.2208319996</v>
      </c>
      <c r="I364" s="47"/>
      <c r="J364" s="27">
        <v>0</v>
      </c>
      <c r="K364" s="28">
        <v>0</v>
      </c>
      <c r="L364" s="28">
        <v>0</v>
      </c>
      <c r="M364" s="29">
        <v>0</v>
      </c>
      <c r="N364" s="29">
        <v>0</v>
      </c>
      <c r="P364" s="51">
        <f t="shared" si="5"/>
        <v>4097167.2208319996</v>
      </c>
    </row>
    <row r="365" spans="1:16" ht="12.5" x14ac:dyDescent="0.25">
      <c r="A365" s="25" t="s">
        <v>419</v>
      </c>
      <c r="B365" s="49" t="s">
        <v>420</v>
      </c>
      <c r="C365" s="25" t="s">
        <v>14</v>
      </c>
      <c r="D365" s="27">
        <v>0</v>
      </c>
      <c r="E365" s="28">
        <v>142</v>
      </c>
      <c r="F365" s="28">
        <v>94</v>
      </c>
      <c r="G365" s="29">
        <v>236</v>
      </c>
      <c r="H365" s="29">
        <v>1789840.2835200001</v>
      </c>
      <c r="I365" s="47"/>
      <c r="J365" s="27">
        <v>0</v>
      </c>
      <c r="K365" s="28">
        <v>0</v>
      </c>
      <c r="L365" s="28">
        <v>0</v>
      </c>
      <c r="M365" s="29">
        <v>0</v>
      </c>
      <c r="N365" s="29">
        <v>0</v>
      </c>
      <c r="P365" s="51">
        <f t="shared" si="5"/>
        <v>1789840.2835200001</v>
      </c>
    </row>
    <row r="366" spans="1:16" ht="12.5" x14ac:dyDescent="0.25">
      <c r="A366" s="25" t="s">
        <v>421</v>
      </c>
      <c r="B366" s="49" t="s">
        <v>422</v>
      </c>
      <c r="C366" s="25" t="s">
        <v>14</v>
      </c>
      <c r="D366" s="27">
        <v>16</v>
      </c>
      <c r="E366" s="28">
        <v>66</v>
      </c>
      <c r="F366" s="28">
        <v>22</v>
      </c>
      <c r="G366" s="29">
        <v>104</v>
      </c>
      <c r="H366" s="29">
        <v>679208.88460799993</v>
      </c>
      <c r="I366" s="47"/>
      <c r="J366" s="27">
        <v>0</v>
      </c>
      <c r="K366" s="28">
        <v>0</v>
      </c>
      <c r="L366" s="28">
        <v>0</v>
      </c>
      <c r="M366" s="29">
        <v>0</v>
      </c>
      <c r="N366" s="29">
        <v>0</v>
      </c>
      <c r="P366" s="51">
        <f t="shared" si="5"/>
        <v>679208.88460799993</v>
      </c>
    </row>
    <row r="367" spans="1:16" ht="12.5" x14ac:dyDescent="0.25">
      <c r="A367" s="25" t="s">
        <v>423</v>
      </c>
      <c r="B367" s="49" t="s">
        <v>424</v>
      </c>
      <c r="C367" s="25" t="s">
        <v>14</v>
      </c>
      <c r="D367" s="27">
        <v>11</v>
      </c>
      <c r="E367" s="28">
        <v>92</v>
      </c>
      <c r="F367" s="28">
        <v>0</v>
      </c>
      <c r="G367" s="29">
        <v>103</v>
      </c>
      <c r="H367" s="29">
        <v>604224.12580799987</v>
      </c>
      <c r="I367" s="47"/>
      <c r="J367" s="27">
        <v>0</v>
      </c>
      <c r="K367" s="28">
        <v>0</v>
      </c>
      <c r="L367" s="28">
        <v>0</v>
      </c>
      <c r="M367" s="29">
        <v>0</v>
      </c>
      <c r="N367" s="29">
        <v>0</v>
      </c>
      <c r="P367" s="51">
        <f t="shared" si="5"/>
        <v>604224.12580799987</v>
      </c>
    </row>
    <row r="368" spans="1:16" ht="12.5" x14ac:dyDescent="0.25">
      <c r="A368" s="25" t="s">
        <v>425</v>
      </c>
      <c r="B368" s="49" t="s">
        <v>426</v>
      </c>
      <c r="C368" s="25" t="s">
        <v>14</v>
      </c>
      <c r="D368" s="27">
        <v>6</v>
      </c>
      <c r="E368" s="28">
        <v>78</v>
      </c>
      <c r="F368" s="28">
        <v>29</v>
      </c>
      <c r="G368" s="29">
        <v>113</v>
      </c>
      <c r="H368" s="29">
        <v>783881.48668799992</v>
      </c>
      <c r="I368" s="47"/>
      <c r="J368" s="27">
        <v>0</v>
      </c>
      <c r="K368" s="28">
        <v>0</v>
      </c>
      <c r="L368" s="28">
        <v>0</v>
      </c>
      <c r="M368" s="29">
        <v>0</v>
      </c>
      <c r="N368" s="29">
        <v>0</v>
      </c>
      <c r="P368" s="51">
        <f t="shared" si="5"/>
        <v>783881.48668799992</v>
      </c>
    </row>
    <row r="369" spans="1:16" ht="12.5" x14ac:dyDescent="0.25">
      <c r="A369" s="25" t="s">
        <v>427</v>
      </c>
      <c r="B369" s="49" t="s">
        <v>428</v>
      </c>
      <c r="C369" s="25" t="s">
        <v>14</v>
      </c>
      <c r="D369" s="27">
        <v>18</v>
      </c>
      <c r="E369" s="28">
        <v>95</v>
      </c>
      <c r="F369" s="28">
        <v>53</v>
      </c>
      <c r="G369" s="29">
        <v>166</v>
      </c>
      <c r="H369" s="29">
        <v>1167803.451744</v>
      </c>
      <c r="I369" s="47"/>
      <c r="J369" s="27">
        <v>0</v>
      </c>
      <c r="K369" s="28">
        <v>0</v>
      </c>
      <c r="L369" s="28">
        <v>0</v>
      </c>
      <c r="M369" s="29">
        <v>0</v>
      </c>
      <c r="N369" s="29">
        <v>0</v>
      </c>
      <c r="P369" s="51">
        <f t="shared" si="5"/>
        <v>1167803.451744</v>
      </c>
    </row>
    <row r="370" spans="1:16" ht="12.5" x14ac:dyDescent="0.25">
      <c r="A370" s="25" t="s">
        <v>429</v>
      </c>
      <c r="B370" s="49" t="s">
        <v>430</v>
      </c>
      <c r="C370" s="25" t="s">
        <v>14</v>
      </c>
      <c r="D370" s="27">
        <v>16</v>
      </c>
      <c r="E370" s="28">
        <v>124</v>
      </c>
      <c r="F370" s="28">
        <v>78</v>
      </c>
      <c r="G370" s="29">
        <v>218</v>
      </c>
      <c r="H370" s="29">
        <v>1582698.7130879997</v>
      </c>
      <c r="I370" s="47"/>
      <c r="J370" s="27">
        <v>0</v>
      </c>
      <c r="K370" s="28">
        <v>0</v>
      </c>
      <c r="L370" s="28">
        <v>0</v>
      </c>
      <c r="M370" s="29">
        <v>0</v>
      </c>
      <c r="N370" s="29">
        <v>0</v>
      </c>
      <c r="P370" s="51">
        <f t="shared" si="5"/>
        <v>1582698.7130879997</v>
      </c>
    </row>
    <row r="371" spans="1:16" ht="12.5" x14ac:dyDescent="0.25">
      <c r="A371" s="25" t="s">
        <v>431</v>
      </c>
      <c r="B371" s="49" t="s">
        <v>432</v>
      </c>
      <c r="C371" s="25" t="s">
        <v>14</v>
      </c>
      <c r="D371" s="27">
        <v>0</v>
      </c>
      <c r="E371" s="28">
        <v>42</v>
      </c>
      <c r="F371" s="28">
        <v>12</v>
      </c>
      <c r="G371" s="29">
        <v>54</v>
      </c>
      <c r="H371" s="29">
        <v>374617.73375999997</v>
      </c>
      <c r="I371" s="47"/>
      <c r="J371" s="27">
        <v>0</v>
      </c>
      <c r="K371" s="28">
        <v>0</v>
      </c>
      <c r="L371" s="28">
        <v>0</v>
      </c>
      <c r="M371" s="29">
        <v>0</v>
      </c>
      <c r="N371" s="29">
        <v>0</v>
      </c>
      <c r="P371" s="51">
        <f t="shared" si="5"/>
        <v>374617.73375999997</v>
      </c>
    </row>
    <row r="372" spans="1:16" ht="12.5" x14ac:dyDescent="0.25">
      <c r="A372" s="25" t="s">
        <v>433</v>
      </c>
      <c r="B372" s="49" t="s">
        <v>434</v>
      </c>
      <c r="C372" s="25" t="s">
        <v>14</v>
      </c>
      <c r="D372" s="27">
        <v>6</v>
      </c>
      <c r="E372" s="28">
        <v>45</v>
      </c>
      <c r="F372" s="28">
        <v>21</v>
      </c>
      <c r="G372" s="29">
        <v>72</v>
      </c>
      <c r="H372" s="29">
        <v>503530.30684800004</v>
      </c>
      <c r="I372" s="47"/>
      <c r="J372" s="27">
        <v>0</v>
      </c>
      <c r="K372" s="28">
        <v>0</v>
      </c>
      <c r="L372" s="28">
        <v>0</v>
      </c>
      <c r="M372" s="29">
        <v>0</v>
      </c>
      <c r="N372" s="29">
        <v>0</v>
      </c>
      <c r="P372" s="51">
        <f t="shared" si="5"/>
        <v>503530.30684800004</v>
      </c>
    </row>
    <row r="373" spans="1:16" ht="12.5" x14ac:dyDescent="0.25">
      <c r="A373" s="25" t="s">
        <v>435</v>
      </c>
      <c r="B373" s="49" t="s">
        <v>436</v>
      </c>
      <c r="C373" s="25" t="s">
        <v>14</v>
      </c>
      <c r="D373" s="27">
        <v>15</v>
      </c>
      <c r="E373" s="28">
        <v>80</v>
      </c>
      <c r="F373" s="28">
        <v>39</v>
      </c>
      <c r="G373" s="29">
        <v>134</v>
      </c>
      <c r="H373" s="29">
        <v>927668.58743999992</v>
      </c>
      <c r="I373" s="47"/>
      <c r="J373" s="27">
        <v>0</v>
      </c>
      <c r="K373" s="28">
        <v>0</v>
      </c>
      <c r="L373" s="28">
        <v>0</v>
      </c>
      <c r="M373" s="29">
        <v>0</v>
      </c>
      <c r="N373" s="29">
        <v>0</v>
      </c>
      <c r="P373" s="51">
        <f t="shared" si="5"/>
        <v>927668.58743999992</v>
      </c>
    </row>
    <row r="374" spans="1:16" ht="12.5" x14ac:dyDescent="0.25">
      <c r="A374" s="25" t="s">
        <v>437</v>
      </c>
      <c r="B374" s="49" t="s">
        <v>438</v>
      </c>
      <c r="C374" s="25" t="s">
        <v>14</v>
      </c>
      <c r="D374" s="27">
        <v>0</v>
      </c>
      <c r="E374" s="28">
        <v>76</v>
      </c>
      <c r="F374" s="28">
        <v>18</v>
      </c>
      <c r="G374" s="29">
        <v>94</v>
      </c>
      <c r="H374" s="29">
        <v>641502.26303999987</v>
      </c>
      <c r="I374" s="47"/>
      <c r="J374" s="27">
        <v>0</v>
      </c>
      <c r="K374" s="28">
        <v>0</v>
      </c>
      <c r="L374" s="28">
        <v>0</v>
      </c>
      <c r="M374" s="29">
        <v>0</v>
      </c>
      <c r="N374" s="29">
        <v>0</v>
      </c>
      <c r="P374" s="51">
        <f t="shared" si="5"/>
        <v>641502.26303999987</v>
      </c>
    </row>
    <row r="375" spans="1:16" ht="12.5" x14ac:dyDescent="0.25">
      <c r="A375" s="25" t="s">
        <v>439</v>
      </c>
      <c r="B375" s="49" t="s">
        <v>440</v>
      </c>
      <c r="C375" s="25" t="s">
        <v>14</v>
      </c>
      <c r="D375" s="27">
        <v>0</v>
      </c>
      <c r="E375" s="28">
        <v>0</v>
      </c>
      <c r="F375" s="28">
        <v>3</v>
      </c>
      <c r="G375" s="29">
        <v>3</v>
      </c>
      <c r="H375" s="29">
        <v>29381.783039999995</v>
      </c>
      <c r="I375" s="47"/>
      <c r="J375" s="27">
        <v>0</v>
      </c>
      <c r="K375" s="28">
        <v>0</v>
      </c>
      <c r="L375" s="28">
        <v>0</v>
      </c>
      <c r="M375" s="29">
        <v>0</v>
      </c>
      <c r="N375" s="29">
        <v>0</v>
      </c>
      <c r="P375" s="51">
        <f t="shared" si="5"/>
        <v>29381.783039999995</v>
      </c>
    </row>
    <row r="376" spans="1:16" ht="12.5" x14ac:dyDescent="0.25">
      <c r="A376" s="25" t="s">
        <v>441</v>
      </c>
      <c r="B376" s="49" t="s">
        <v>442</v>
      </c>
      <c r="C376" s="25" t="s">
        <v>14</v>
      </c>
      <c r="D376" s="27">
        <v>13</v>
      </c>
      <c r="E376" s="28">
        <v>103</v>
      </c>
      <c r="F376" s="28">
        <v>35</v>
      </c>
      <c r="G376" s="29">
        <v>151</v>
      </c>
      <c r="H376" s="29">
        <v>1021812.7172639999</v>
      </c>
      <c r="I376" s="47"/>
      <c r="J376" s="27">
        <v>0</v>
      </c>
      <c r="K376" s="28">
        <v>0</v>
      </c>
      <c r="L376" s="28">
        <v>0</v>
      </c>
      <c r="M376" s="29">
        <v>0</v>
      </c>
      <c r="N376" s="29">
        <v>0</v>
      </c>
      <c r="P376" s="51">
        <f t="shared" si="5"/>
        <v>1021812.7172639999</v>
      </c>
    </row>
    <row r="377" spans="1:16" ht="12.5" x14ac:dyDescent="0.25">
      <c r="A377" s="31" t="s">
        <v>443</v>
      </c>
      <c r="B377" s="52" t="s">
        <v>444</v>
      </c>
      <c r="C377" s="31" t="s">
        <v>14</v>
      </c>
      <c r="D377" s="33">
        <v>0</v>
      </c>
      <c r="E377" s="34">
        <v>1</v>
      </c>
      <c r="F377" s="34">
        <v>432</v>
      </c>
      <c r="G377" s="35">
        <v>433</v>
      </c>
      <c r="H377" s="35">
        <v>4237097.9625599999</v>
      </c>
      <c r="I377" s="53"/>
      <c r="J377" s="33">
        <v>0</v>
      </c>
      <c r="K377" s="34">
        <v>0</v>
      </c>
      <c r="L377" s="34">
        <v>0</v>
      </c>
      <c r="M377" s="35">
        <v>0</v>
      </c>
      <c r="N377" s="35">
        <v>0</v>
      </c>
      <c r="P377" s="54">
        <f t="shared" si="5"/>
        <v>4237097.9625599999</v>
      </c>
    </row>
    <row r="378" spans="1:16" ht="12.5" x14ac:dyDescent="0.25">
      <c r="A378" s="25" t="s">
        <v>445</v>
      </c>
      <c r="B378" s="49" t="s">
        <v>446</v>
      </c>
      <c r="C378" s="25" t="s">
        <v>16</v>
      </c>
      <c r="D378" s="27">
        <v>0</v>
      </c>
      <c r="E378" s="28">
        <v>0</v>
      </c>
      <c r="F378" s="28">
        <v>21</v>
      </c>
      <c r="G378" s="29">
        <v>21</v>
      </c>
      <c r="H378" s="29">
        <v>205672.48127999995</v>
      </c>
      <c r="I378" s="47"/>
      <c r="J378" s="27">
        <v>0</v>
      </c>
      <c r="K378" s="28">
        <v>0</v>
      </c>
      <c r="L378" s="28">
        <v>0</v>
      </c>
      <c r="M378" s="29">
        <v>0</v>
      </c>
      <c r="N378" s="29">
        <v>0</v>
      </c>
      <c r="P378" s="51">
        <f t="shared" si="5"/>
        <v>205672.48127999995</v>
      </c>
    </row>
    <row r="379" spans="1:16" ht="12.5" x14ac:dyDescent="0.25">
      <c r="A379" s="25" t="s">
        <v>447</v>
      </c>
      <c r="B379" s="49" t="s">
        <v>448</v>
      </c>
      <c r="C379" s="25" t="s">
        <v>16</v>
      </c>
      <c r="D379" s="27">
        <v>0</v>
      </c>
      <c r="E379" s="28">
        <v>0</v>
      </c>
      <c r="F379" s="28">
        <v>8</v>
      </c>
      <c r="G379" s="29">
        <v>8</v>
      </c>
      <c r="H379" s="29">
        <v>78351.421439999991</v>
      </c>
      <c r="I379" s="47"/>
      <c r="J379" s="27">
        <v>0</v>
      </c>
      <c r="K379" s="28">
        <v>0</v>
      </c>
      <c r="L379" s="28">
        <v>0</v>
      </c>
      <c r="M379" s="29">
        <v>0</v>
      </c>
      <c r="N379" s="29">
        <v>0</v>
      </c>
      <c r="P379" s="51">
        <f t="shared" si="5"/>
        <v>78351.421439999991</v>
      </c>
    </row>
    <row r="380" spans="1:16" ht="12.5" x14ac:dyDescent="0.25">
      <c r="A380" s="25" t="s">
        <v>449</v>
      </c>
      <c r="B380" s="49" t="s">
        <v>450</v>
      </c>
      <c r="C380" s="25" t="s">
        <v>16</v>
      </c>
      <c r="D380" s="27">
        <v>0</v>
      </c>
      <c r="E380" s="28">
        <v>0</v>
      </c>
      <c r="F380" s="28">
        <v>20</v>
      </c>
      <c r="G380" s="29">
        <v>20</v>
      </c>
      <c r="H380" s="29">
        <v>195878.55359999996</v>
      </c>
      <c r="I380" s="47"/>
      <c r="J380" s="27">
        <v>0</v>
      </c>
      <c r="K380" s="28">
        <v>0</v>
      </c>
      <c r="L380" s="28">
        <v>0</v>
      </c>
      <c r="M380" s="29">
        <v>0</v>
      </c>
      <c r="N380" s="29">
        <v>0</v>
      </c>
      <c r="P380" s="51">
        <f t="shared" si="5"/>
        <v>195878.55359999996</v>
      </c>
    </row>
    <row r="381" spans="1:16" ht="12.5" x14ac:dyDescent="0.25">
      <c r="A381" s="25" t="s">
        <v>451</v>
      </c>
      <c r="B381" s="49" t="s">
        <v>452</v>
      </c>
      <c r="C381" s="25" t="s">
        <v>16</v>
      </c>
      <c r="D381" s="27">
        <v>0</v>
      </c>
      <c r="E381" s="28">
        <v>0</v>
      </c>
      <c r="F381" s="28">
        <v>27</v>
      </c>
      <c r="G381" s="29">
        <v>27</v>
      </c>
      <c r="H381" s="29">
        <v>264436.04735999991</v>
      </c>
      <c r="I381" s="47"/>
      <c r="J381" s="27">
        <v>0</v>
      </c>
      <c r="K381" s="28">
        <v>0</v>
      </c>
      <c r="L381" s="28">
        <v>0</v>
      </c>
      <c r="M381" s="29">
        <v>0</v>
      </c>
      <c r="N381" s="29">
        <v>0</v>
      </c>
      <c r="P381" s="51">
        <f t="shared" si="5"/>
        <v>264436.04735999991</v>
      </c>
    </row>
    <row r="382" spans="1:16" ht="12.5" x14ac:dyDescent="0.25">
      <c r="A382" s="25" t="s">
        <v>453</v>
      </c>
      <c r="B382" s="49" t="s">
        <v>454</v>
      </c>
      <c r="C382" s="25" t="s">
        <v>16</v>
      </c>
      <c r="D382" s="27">
        <v>58</v>
      </c>
      <c r="E382" s="28">
        <v>411</v>
      </c>
      <c r="F382" s="28">
        <v>197</v>
      </c>
      <c r="G382" s="29">
        <v>666</v>
      </c>
      <c r="H382" s="29">
        <v>4661787.1515839994</v>
      </c>
      <c r="I382" s="47"/>
      <c r="J382" s="27">
        <v>0</v>
      </c>
      <c r="K382" s="28">
        <v>0</v>
      </c>
      <c r="L382" s="28">
        <v>0</v>
      </c>
      <c r="M382" s="29">
        <v>0</v>
      </c>
      <c r="N382" s="29">
        <v>0</v>
      </c>
      <c r="P382" s="51">
        <f t="shared" si="5"/>
        <v>4661787.1515839994</v>
      </c>
    </row>
    <row r="383" spans="1:16" ht="12.5" x14ac:dyDescent="0.25">
      <c r="A383" s="25" t="s">
        <v>455</v>
      </c>
      <c r="B383" s="49" t="s">
        <v>456</v>
      </c>
      <c r="C383" s="25" t="s">
        <v>16</v>
      </c>
      <c r="D383" s="27">
        <v>63</v>
      </c>
      <c r="E383" s="28">
        <v>352</v>
      </c>
      <c r="F383" s="28">
        <v>143</v>
      </c>
      <c r="G383" s="29">
        <v>558</v>
      </c>
      <c r="H383" s="29">
        <v>3790433.6483039996</v>
      </c>
      <c r="I383" s="47"/>
      <c r="J383" s="27">
        <v>0</v>
      </c>
      <c r="K383" s="28">
        <v>0</v>
      </c>
      <c r="L383" s="28">
        <v>0</v>
      </c>
      <c r="M383" s="29">
        <v>0</v>
      </c>
      <c r="N383" s="29">
        <v>0</v>
      </c>
      <c r="P383" s="51">
        <f t="shared" si="5"/>
        <v>3790433.6483039996</v>
      </c>
    </row>
    <row r="384" spans="1:16" ht="12.5" x14ac:dyDescent="0.25">
      <c r="A384" s="25" t="s">
        <v>457</v>
      </c>
      <c r="B384" s="49" t="s">
        <v>458</v>
      </c>
      <c r="C384" s="25" t="s">
        <v>16</v>
      </c>
      <c r="D384" s="27">
        <v>0</v>
      </c>
      <c r="E384" s="28">
        <v>0</v>
      </c>
      <c r="F384" s="28">
        <v>27</v>
      </c>
      <c r="G384" s="29">
        <v>27</v>
      </c>
      <c r="H384" s="29">
        <v>264436.04735999991</v>
      </c>
      <c r="I384" s="47"/>
      <c r="J384" s="27">
        <v>0</v>
      </c>
      <c r="K384" s="28">
        <v>0</v>
      </c>
      <c r="L384" s="28">
        <v>0</v>
      </c>
      <c r="M384" s="29">
        <v>0</v>
      </c>
      <c r="N384" s="29">
        <v>0</v>
      </c>
      <c r="P384" s="51">
        <f t="shared" si="5"/>
        <v>264436.04735999991</v>
      </c>
    </row>
    <row r="385" spans="1:16" ht="12.5" x14ac:dyDescent="0.25">
      <c r="A385" s="25" t="s">
        <v>459</v>
      </c>
      <c r="B385" s="49" t="s">
        <v>460</v>
      </c>
      <c r="C385" s="25" t="s">
        <v>16</v>
      </c>
      <c r="D385" s="27">
        <v>21</v>
      </c>
      <c r="E385" s="28">
        <v>132</v>
      </c>
      <c r="F385" s="28">
        <v>42</v>
      </c>
      <c r="G385" s="29">
        <v>195</v>
      </c>
      <c r="H385" s="29">
        <v>1297756.6296479998</v>
      </c>
      <c r="I385" s="47"/>
      <c r="J385" s="27">
        <v>0</v>
      </c>
      <c r="K385" s="28">
        <v>0</v>
      </c>
      <c r="L385" s="28">
        <v>0</v>
      </c>
      <c r="M385" s="29">
        <v>0</v>
      </c>
      <c r="N385" s="29">
        <v>0</v>
      </c>
      <c r="P385" s="51">
        <f t="shared" si="5"/>
        <v>1297756.6296479998</v>
      </c>
    </row>
    <row r="386" spans="1:16" ht="12.5" x14ac:dyDescent="0.25">
      <c r="A386" s="31" t="s">
        <v>461</v>
      </c>
      <c r="B386" s="52" t="s">
        <v>462</v>
      </c>
      <c r="C386" s="31" t="s">
        <v>16</v>
      </c>
      <c r="D386" s="33">
        <v>10</v>
      </c>
      <c r="E386" s="34">
        <v>150</v>
      </c>
      <c r="F386" s="34">
        <v>156</v>
      </c>
      <c r="G386" s="35">
        <v>316</v>
      </c>
      <c r="H386" s="35">
        <v>2483372.7873599976</v>
      </c>
      <c r="I386" s="53"/>
      <c r="J386" s="33">
        <v>0</v>
      </c>
      <c r="K386" s="34">
        <v>0</v>
      </c>
      <c r="L386" s="34">
        <v>0</v>
      </c>
      <c r="M386" s="35">
        <v>0</v>
      </c>
      <c r="N386" s="35">
        <v>0</v>
      </c>
      <c r="P386" s="54">
        <f t="shared" si="5"/>
        <v>2483372.7873599976</v>
      </c>
    </row>
    <row r="387" spans="1:16" ht="12.5" x14ac:dyDescent="0.25">
      <c r="A387" s="25" t="s">
        <v>463</v>
      </c>
      <c r="B387" s="49" t="s">
        <v>464</v>
      </c>
      <c r="C387" s="25" t="s">
        <v>15</v>
      </c>
      <c r="D387" s="27">
        <v>0</v>
      </c>
      <c r="E387" s="28">
        <v>0</v>
      </c>
      <c r="F387" s="28">
        <v>324</v>
      </c>
      <c r="G387" s="29">
        <v>324</v>
      </c>
      <c r="H387" s="29">
        <v>3173232.5683200005</v>
      </c>
      <c r="I387" s="47"/>
      <c r="J387" s="27">
        <v>0</v>
      </c>
      <c r="K387" s="28">
        <v>0</v>
      </c>
      <c r="L387" s="28">
        <v>0</v>
      </c>
      <c r="M387" s="29">
        <v>0</v>
      </c>
      <c r="N387" s="29">
        <v>0</v>
      </c>
      <c r="P387" s="51">
        <f t="shared" si="5"/>
        <v>3173232.5683200005</v>
      </c>
    </row>
    <row r="388" spans="1:16" ht="12.5" x14ac:dyDescent="0.25">
      <c r="A388" s="25" t="s">
        <v>465</v>
      </c>
      <c r="B388" s="49" t="s">
        <v>466</v>
      </c>
      <c r="C388" s="25" t="s">
        <v>15</v>
      </c>
      <c r="D388" s="27">
        <v>0</v>
      </c>
      <c r="E388" s="28">
        <v>409</v>
      </c>
      <c r="F388" s="28">
        <v>284</v>
      </c>
      <c r="G388" s="29">
        <v>693</v>
      </c>
      <c r="H388" s="29">
        <v>5285048.22432</v>
      </c>
      <c r="I388" s="47"/>
      <c r="J388" s="27">
        <v>0</v>
      </c>
      <c r="K388" s="28">
        <v>0</v>
      </c>
      <c r="L388" s="28">
        <v>0</v>
      </c>
      <c r="M388" s="29">
        <v>0</v>
      </c>
      <c r="N388" s="29">
        <v>0</v>
      </c>
      <c r="P388" s="51">
        <f t="shared" si="5"/>
        <v>5285048.22432</v>
      </c>
    </row>
    <row r="389" spans="1:16" ht="12.5" x14ac:dyDescent="0.25">
      <c r="A389" s="25" t="s">
        <v>467</v>
      </c>
      <c r="B389" s="49" t="s">
        <v>468</v>
      </c>
      <c r="C389" s="25" t="s">
        <v>15</v>
      </c>
      <c r="D389" s="27">
        <v>0</v>
      </c>
      <c r="E389" s="28">
        <v>392</v>
      </c>
      <c r="F389" s="28">
        <v>225</v>
      </c>
      <c r="G389" s="29">
        <v>617</v>
      </c>
      <c r="H389" s="29">
        <v>4603146.0095999995</v>
      </c>
      <c r="I389" s="47"/>
      <c r="J389" s="27">
        <v>0</v>
      </c>
      <c r="K389" s="28">
        <v>0</v>
      </c>
      <c r="L389" s="28">
        <v>0</v>
      </c>
      <c r="M389" s="29">
        <v>0</v>
      </c>
      <c r="N389" s="29">
        <v>0</v>
      </c>
      <c r="P389" s="51">
        <f t="shared" si="5"/>
        <v>4603146.0095999995</v>
      </c>
    </row>
    <row r="390" spans="1:16" ht="12.5" x14ac:dyDescent="0.25">
      <c r="A390" s="25" t="s">
        <v>469</v>
      </c>
      <c r="B390" s="49" t="s">
        <v>470</v>
      </c>
      <c r="C390" s="25" t="s">
        <v>15</v>
      </c>
      <c r="D390" s="27">
        <v>0</v>
      </c>
      <c r="E390" s="28">
        <v>229</v>
      </c>
      <c r="F390" s="28">
        <v>114</v>
      </c>
      <c r="G390" s="29">
        <v>343</v>
      </c>
      <c r="H390" s="29">
        <v>2518263.65472</v>
      </c>
      <c r="I390" s="47"/>
      <c r="J390" s="27">
        <v>0</v>
      </c>
      <c r="K390" s="28">
        <v>0</v>
      </c>
      <c r="L390" s="28">
        <v>0</v>
      </c>
      <c r="M390" s="29">
        <v>0</v>
      </c>
      <c r="N390" s="29">
        <v>0</v>
      </c>
      <c r="P390" s="51">
        <f t="shared" si="5"/>
        <v>2518263.65472</v>
      </c>
    </row>
    <row r="391" spans="1:16" ht="12.5" x14ac:dyDescent="0.25">
      <c r="A391" s="25" t="s">
        <v>471</v>
      </c>
      <c r="B391" s="49" t="s">
        <v>472</v>
      </c>
      <c r="C391" s="25" t="s">
        <v>15</v>
      </c>
      <c r="D391" s="27">
        <v>0</v>
      </c>
      <c r="E391" s="28">
        <v>407</v>
      </c>
      <c r="F391" s="28">
        <v>310</v>
      </c>
      <c r="G391" s="29">
        <v>717</v>
      </c>
      <c r="H391" s="29">
        <v>5527447.9344000006</v>
      </c>
      <c r="I391" s="47"/>
      <c r="J391" s="27">
        <v>0</v>
      </c>
      <c r="K391" s="28">
        <v>0</v>
      </c>
      <c r="L391" s="28">
        <v>0</v>
      </c>
      <c r="M391" s="29">
        <v>0</v>
      </c>
      <c r="N391" s="29">
        <v>0</v>
      </c>
      <c r="P391" s="51">
        <f t="shared" si="5"/>
        <v>5527447.9344000006</v>
      </c>
    </row>
    <row r="392" spans="1:16" ht="12.5" x14ac:dyDescent="0.25">
      <c r="A392" s="25" t="s">
        <v>473</v>
      </c>
      <c r="B392" s="49" t="s">
        <v>474</v>
      </c>
      <c r="C392" s="25" t="s">
        <v>15</v>
      </c>
      <c r="D392" s="27">
        <v>0</v>
      </c>
      <c r="E392" s="28">
        <v>428</v>
      </c>
      <c r="F392" s="28">
        <v>2</v>
      </c>
      <c r="G392" s="29">
        <v>430</v>
      </c>
      <c r="H392" s="29">
        <v>2639463.5097599998</v>
      </c>
      <c r="I392" s="47"/>
      <c r="J392" s="27">
        <v>0</v>
      </c>
      <c r="K392" s="28">
        <v>0</v>
      </c>
      <c r="L392" s="28">
        <v>0</v>
      </c>
      <c r="M392" s="29">
        <v>0</v>
      </c>
      <c r="N392" s="29">
        <v>0</v>
      </c>
      <c r="P392" s="51">
        <f t="shared" si="5"/>
        <v>2639463.5097599998</v>
      </c>
    </row>
    <row r="393" spans="1:16" ht="12.5" x14ac:dyDescent="0.25">
      <c r="A393" s="25" t="s">
        <v>475</v>
      </c>
      <c r="B393" s="49" t="s">
        <v>476</v>
      </c>
      <c r="C393" s="25" t="s">
        <v>15</v>
      </c>
      <c r="D393" s="27">
        <v>0</v>
      </c>
      <c r="E393" s="28">
        <v>624</v>
      </c>
      <c r="F393" s="28">
        <v>275</v>
      </c>
      <c r="G393" s="29">
        <v>899</v>
      </c>
      <c r="H393" s="29">
        <v>6512961.9072000002</v>
      </c>
      <c r="I393" s="47"/>
      <c r="J393" s="27">
        <v>0</v>
      </c>
      <c r="K393" s="28">
        <v>0</v>
      </c>
      <c r="L393" s="28">
        <v>0</v>
      </c>
      <c r="M393" s="29">
        <v>0</v>
      </c>
      <c r="N393" s="29">
        <v>0</v>
      </c>
      <c r="P393" s="51">
        <f t="shared" si="5"/>
        <v>6512961.9072000002</v>
      </c>
    </row>
    <row r="394" spans="1:16" ht="12.5" x14ac:dyDescent="0.25">
      <c r="A394" s="25" t="s">
        <v>477</v>
      </c>
      <c r="B394" s="49" t="s">
        <v>478</v>
      </c>
      <c r="C394" s="25" t="s">
        <v>15</v>
      </c>
      <c r="D394" s="27">
        <v>0</v>
      </c>
      <c r="E394" s="28">
        <v>395</v>
      </c>
      <c r="F394" s="28">
        <v>275</v>
      </c>
      <c r="G394" s="29">
        <v>670</v>
      </c>
      <c r="H394" s="29">
        <v>5111206.0079999994</v>
      </c>
      <c r="I394" s="47"/>
      <c r="J394" s="27">
        <v>0</v>
      </c>
      <c r="K394" s="28">
        <v>0</v>
      </c>
      <c r="L394" s="28">
        <v>0</v>
      </c>
      <c r="M394" s="29">
        <v>0</v>
      </c>
      <c r="N394" s="29">
        <v>0</v>
      </c>
      <c r="P394" s="51">
        <f t="shared" si="5"/>
        <v>5111206.0079999994</v>
      </c>
    </row>
    <row r="395" spans="1:16" ht="12.5" x14ac:dyDescent="0.25">
      <c r="A395" s="25" t="s">
        <v>479</v>
      </c>
      <c r="B395" s="49" t="s">
        <v>480</v>
      </c>
      <c r="C395" s="25" t="s">
        <v>15</v>
      </c>
      <c r="D395" s="27">
        <v>0</v>
      </c>
      <c r="E395" s="28">
        <v>339</v>
      </c>
      <c r="F395" s="28">
        <v>247</v>
      </c>
      <c r="G395" s="29">
        <v>586</v>
      </c>
      <c r="H395" s="29">
        <v>4494188.5641600005</v>
      </c>
      <c r="I395" s="47"/>
      <c r="J395" s="27">
        <v>0</v>
      </c>
      <c r="K395" s="28">
        <v>0</v>
      </c>
      <c r="L395" s="28">
        <v>0</v>
      </c>
      <c r="M395" s="29">
        <v>0</v>
      </c>
      <c r="N395" s="29">
        <v>0</v>
      </c>
      <c r="P395" s="51">
        <f t="shared" si="5"/>
        <v>4494188.5641600005</v>
      </c>
    </row>
    <row r="396" spans="1:16" ht="12.5" x14ac:dyDescent="0.25">
      <c r="A396" s="25" t="s">
        <v>481</v>
      </c>
      <c r="B396" s="49" t="s">
        <v>482</v>
      </c>
      <c r="C396" s="25" t="s">
        <v>15</v>
      </c>
      <c r="D396" s="27">
        <v>0</v>
      </c>
      <c r="E396" s="28">
        <v>231</v>
      </c>
      <c r="F396" s="28">
        <v>137</v>
      </c>
      <c r="G396" s="29">
        <v>368</v>
      </c>
      <c r="H396" s="29">
        <v>2755766.4009600002</v>
      </c>
      <c r="I396" s="47"/>
      <c r="J396" s="27">
        <v>0</v>
      </c>
      <c r="K396" s="28">
        <v>0</v>
      </c>
      <c r="L396" s="28">
        <v>0</v>
      </c>
      <c r="M396" s="29">
        <v>0</v>
      </c>
      <c r="N396" s="29">
        <v>0</v>
      </c>
      <c r="P396" s="51">
        <f t="shared" si="5"/>
        <v>2755766.4009600002</v>
      </c>
    </row>
    <row r="397" spans="1:16" ht="12.5" x14ac:dyDescent="0.25">
      <c r="A397" s="31" t="s">
        <v>483</v>
      </c>
      <c r="B397" s="52" t="s">
        <v>484</v>
      </c>
      <c r="C397" s="31" t="s">
        <v>15</v>
      </c>
      <c r="D397" s="33">
        <v>10</v>
      </c>
      <c r="E397" s="34">
        <v>325</v>
      </c>
      <c r="F397" s="34">
        <v>181</v>
      </c>
      <c r="G397" s="35">
        <v>516</v>
      </c>
      <c r="H397" s="35">
        <v>3799431.8193600001</v>
      </c>
      <c r="I397" s="53"/>
      <c r="J397" s="33">
        <v>0</v>
      </c>
      <c r="K397" s="34">
        <v>0</v>
      </c>
      <c r="L397" s="34">
        <v>0</v>
      </c>
      <c r="M397" s="35">
        <v>0</v>
      </c>
      <c r="N397" s="35">
        <v>0</v>
      </c>
      <c r="P397" s="54">
        <f t="shared" si="5"/>
        <v>3799431.8193600001</v>
      </c>
    </row>
    <row r="398" spans="1:16" ht="12.5" x14ac:dyDescent="0.25">
      <c r="A398" s="25" t="s">
        <v>485</v>
      </c>
      <c r="B398" s="49" t="s">
        <v>486</v>
      </c>
      <c r="C398" s="25" t="s">
        <v>17</v>
      </c>
      <c r="D398" s="27">
        <v>1</v>
      </c>
      <c r="E398" s="28">
        <v>12</v>
      </c>
      <c r="F398" s="28">
        <v>16</v>
      </c>
      <c r="G398" s="29">
        <v>29</v>
      </c>
      <c r="H398" s="29">
        <v>233891.23540799998</v>
      </c>
      <c r="I398" s="47"/>
      <c r="J398" s="27">
        <v>0</v>
      </c>
      <c r="K398" s="28">
        <v>0</v>
      </c>
      <c r="L398" s="28">
        <v>0</v>
      </c>
      <c r="M398" s="29">
        <v>0</v>
      </c>
      <c r="N398" s="29">
        <v>0</v>
      </c>
      <c r="P398" s="51">
        <f t="shared" si="5"/>
        <v>233891.23540799998</v>
      </c>
    </row>
    <row r="399" spans="1:16" ht="12.5" x14ac:dyDescent="0.25">
      <c r="A399" s="25" t="s">
        <v>487</v>
      </c>
      <c r="B399" s="49" t="s">
        <v>488</v>
      </c>
      <c r="C399" s="25" t="s">
        <v>17</v>
      </c>
      <c r="D399" s="27">
        <v>0</v>
      </c>
      <c r="E399" s="28">
        <v>0</v>
      </c>
      <c r="F399" s="28">
        <v>1</v>
      </c>
      <c r="G399" s="29">
        <v>1</v>
      </c>
      <c r="H399" s="29">
        <v>9793.9276799999989</v>
      </c>
      <c r="I399" s="47"/>
      <c r="J399" s="27">
        <v>0</v>
      </c>
      <c r="K399" s="28">
        <v>0</v>
      </c>
      <c r="L399" s="28">
        <v>0</v>
      </c>
      <c r="M399" s="29">
        <v>0</v>
      </c>
      <c r="N399" s="29">
        <v>0</v>
      </c>
      <c r="P399" s="51">
        <f t="shared" si="5"/>
        <v>9793.9276799999989</v>
      </c>
    </row>
    <row r="400" spans="1:16" ht="12.5" x14ac:dyDescent="0.25">
      <c r="A400" s="25" t="s">
        <v>489</v>
      </c>
      <c r="B400" s="49" t="s">
        <v>490</v>
      </c>
      <c r="C400" s="25" t="s">
        <v>17</v>
      </c>
      <c r="D400" s="27">
        <v>2</v>
      </c>
      <c r="E400" s="28">
        <v>19</v>
      </c>
      <c r="F400" s="28">
        <v>30</v>
      </c>
      <c r="G400" s="29">
        <v>51</v>
      </c>
      <c r="H400" s="29">
        <v>417588.59145599988</v>
      </c>
      <c r="I400" s="47"/>
      <c r="J400" s="27">
        <v>0</v>
      </c>
      <c r="K400" s="28">
        <v>0</v>
      </c>
      <c r="L400" s="28">
        <v>0</v>
      </c>
      <c r="M400" s="29">
        <v>0</v>
      </c>
      <c r="N400" s="29">
        <v>0</v>
      </c>
      <c r="P400" s="51">
        <f t="shared" si="5"/>
        <v>417588.59145599988</v>
      </c>
    </row>
    <row r="401" spans="1:17" ht="12.5" x14ac:dyDescent="0.25">
      <c r="A401" s="25" t="s">
        <v>491</v>
      </c>
      <c r="B401" s="49" t="s">
        <v>492</v>
      </c>
      <c r="C401" s="25" t="s">
        <v>17</v>
      </c>
      <c r="D401" s="27">
        <v>0</v>
      </c>
      <c r="E401" s="28">
        <v>0</v>
      </c>
      <c r="F401" s="28">
        <v>1</v>
      </c>
      <c r="G401" s="29">
        <v>1</v>
      </c>
      <c r="H401" s="29">
        <v>9793.9276799999989</v>
      </c>
      <c r="I401" s="47"/>
      <c r="J401" s="27">
        <v>0</v>
      </c>
      <c r="K401" s="28">
        <v>0</v>
      </c>
      <c r="L401" s="28">
        <v>0</v>
      </c>
      <c r="M401" s="29">
        <v>0</v>
      </c>
      <c r="N401" s="29">
        <v>0</v>
      </c>
      <c r="P401" s="51">
        <f t="shared" si="5"/>
        <v>9793.9276799999989</v>
      </c>
    </row>
    <row r="402" spans="1:17" ht="12.5" x14ac:dyDescent="0.25">
      <c r="A402" s="25" t="s">
        <v>493</v>
      </c>
      <c r="B402" s="49" t="s">
        <v>494</v>
      </c>
      <c r="C402" s="25" t="s">
        <v>17</v>
      </c>
      <c r="D402" s="27">
        <v>0</v>
      </c>
      <c r="E402" s="28">
        <v>11</v>
      </c>
      <c r="F402" s="28">
        <v>9</v>
      </c>
      <c r="G402" s="29">
        <v>20</v>
      </c>
      <c r="H402" s="29">
        <v>155478.60191999999</v>
      </c>
      <c r="I402" s="47"/>
      <c r="J402" s="27">
        <v>0</v>
      </c>
      <c r="K402" s="28">
        <v>0</v>
      </c>
      <c r="L402" s="28">
        <v>0</v>
      </c>
      <c r="M402" s="29">
        <v>0</v>
      </c>
      <c r="N402" s="29">
        <v>0</v>
      </c>
      <c r="P402" s="51">
        <f t="shared" ref="P402:P404" si="6">H402-N402</f>
        <v>155478.60191999999</v>
      </c>
    </row>
    <row r="403" spans="1:17" ht="12.5" x14ac:dyDescent="0.25">
      <c r="A403" s="25" t="s">
        <v>495</v>
      </c>
      <c r="B403" s="49" t="s">
        <v>496</v>
      </c>
      <c r="C403" s="25" t="s">
        <v>17</v>
      </c>
      <c r="D403" s="27">
        <v>0</v>
      </c>
      <c r="E403" s="28">
        <v>8</v>
      </c>
      <c r="F403" s="28">
        <v>14</v>
      </c>
      <c r="G403" s="29">
        <v>22</v>
      </c>
      <c r="H403" s="29">
        <v>186084.62591999996</v>
      </c>
      <c r="I403" s="47"/>
      <c r="J403" s="27">
        <v>0</v>
      </c>
      <c r="K403" s="28">
        <v>0</v>
      </c>
      <c r="L403" s="28">
        <v>0</v>
      </c>
      <c r="M403" s="29">
        <v>0</v>
      </c>
      <c r="N403" s="29">
        <v>0</v>
      </c>
      <c r="O403" s="55"/>
      <c r="P403" s="51">
        <f t="shared" si="6"/>
        <v>186084.62591999996</v>
      </c>
      <c r="Q403" s="55"/>
    </row>
    <row r="404" spans="1:17" ht="12.5" x14ac:dyDescent="0.25">
      <c r="A404" s="31" t="s">
        <v>497</v>
      </c>
      <c r="B404" s="52" t="s">
        <v>498</v>
      </c>
      <c r="C404" s="31" t="s">
        <v>17</v>
      </c>
      <c r="D404" s="33">
        <v>1</v>
      </c>
      <c r="E404" s="34">
        <v>10</v>
      </c>
      <c r="F404" s="34">
        <v>15</v>
      </c>
      <c r="G404" s="35">
        <v>26</v>
      </c>
      <c r="H404" s="35">
        <v>211854.89812799997</v>
      </c>
      <c r="I404" s="53"/>
      <c r="J404" s="33">
        <v>0</v>
      </c>
      <c r="K404" s="34">
        <v>0</v>
      </c>
      <c r="L404" s="34">
        <v>0</v>
      </c>
      <c r="M404" s="35">
        <v>0</v>
      </c>
      <c r="N404" s="35">
        <v>0</v>
      </c>
      <c r="O404" s="56"/>
      <c r="P404" s="54">
        <f t="shared" si="6"/>
        <v>211854.89812799997</v>
      </c>
      <c r="Q404" s="56"/>
    </row>
    <row r="405" spans="1:17" ht="12.5" x14ac:dyDescent="0.25">
      <c r="A405" s="25"/>
      <c r="B405" s="49"/>
      <c r="C405" s="25"/>
      <c r="D405" s="27"/>
      <c r="E405" s="28"/>
      <c r="F405" s="28"/>
      <c r="G405" s="29"/>
      <c r="H405" s="29"/>
      <c r="I405" s="47"/>
      <c r="J405" s="27"/>
      <c r="K405" s="28"/>
      <c r="L405" s="28"/>
      <c r="M405" s="29"/>
      <c r="N405" s="29"/>
      <c r="P405" s="29"/>
    </row>
    <row r="429" spans="1:16" ht="12.5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P429"/>
    </row>
    <row r="430" spans="1:16" ht="12.5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P430"/>
    </row>
    <row r="431" spans="1:16" ht="12.5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P431"/>
    </row>
    <row r="432" spans="1:16" ht="12.5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P432"/>
    </row>
    <row r="433" spans="1:16" ht="12.5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P433"/>
    </row>
    <row r="434" spans="1:16" ht="12.5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P434"/>
    </row>
    <row r="435" spans="1:16" ht="12.5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P435"/>
    </row>
    <row r="436" spans="1:16" ht="12.5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P436"/>
    </row>
    <row r="437" spans="1:16" ht="12.5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P437"/>
    </row>
    <row r="438" spans="1:16" ht="12.5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P438"/>
    </row>
    <row r="439" spans="1:16" ht="12.5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P439"/>
    </row>
    <row r="440" spans="1:16" ht="12.5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P440"/>
    </row>
    <row r="441" spans="1:16" ht="12.5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P441"/>
    </row>
    <row r="442" spans="1:16" ht="12.5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P442"/>
    </row>
    <row r="443" spans="1:16" ht="12.5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P443"/>
    </row>
    <row r="444" spans="1:16" ht="12.5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P444"/>
    </row>
    <row r="445" spans="1:16" ht="12.5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P445"/>
    </row>
    <row r="446" spans="1:16" ht="12.5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P446"/>
    </row>
    <row r="447" spans="1:16" ht="12.5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P447"/>
    </row>
    <row r="448" spans="1:16" ht="12.5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P448"/>
    </row>
    <row r="449" spans="1:16" ht="12.5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P449"/>
    </row>
    <row r="450" spans="1:16" ht="12.5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P450"/>
    </row>
    <row r="451" spans="1:16" ht="12.5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P451"/>
    </row>
    <row r="452" spans="1:16" ht="12.5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P452"/>
    </row>
    <row r="453" spans="1:16" ht="12.5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P453"/>
    </row>
    <row r="454" spans="1:16" ht="12.5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P454"/>
    </row>
    <row r="455" spans="1:16" ht="12.5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P455"/>
    </row>
    <row r="456" spans="1:16" ht="12.5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P456"/>
    </row>
    <row r="457" spans="1:16" ht="12.5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P457"/>
    </row>
    <row r="458" spans="1:16" ht="12.5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P458"/>
    </row>
    <row r="459" spans="1:16" ht="12.5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P459"/>
    </row>
    <row r="460" spans="1:16" ht="12.5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P460"/>
    </row>
    <row r="461" spans="1:16" ht="12.5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P461"/>
    </row>
    <row r="462" spans="1:16" ht="12.5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P462"/>
    </row>
    <row r="463" spans="1:16" ht="12.5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P463"/>
    </row>
    <row r="464" spans="1:16" ht="12.5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P464"/>
    </row>
    <row r="465" spans="1:16" ht="12.5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P465"/>
    </row>
    <row r="466" spans="1:16" ht="12.5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P466"/>
    </row>
    <row r="467" spans="1:16" ht="12.5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P467"/>
    </row>
    <row r="468" spans="1:16" ht="12.5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P468"/>
    </row>
    <row r="469" spans="1:16" ht="12.5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P469"/>
    </row>
    <row r="470" spans="1:16" ht="12.5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P470"/>
    </row>
    <row r="471" spans="1:16" ht="12.5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P471"/>
    </row>
    <row r="472" spans="1:16" ht="12.5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P472"/>
    </row>
    <row r="473" spans="1:16" ht="12.5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P473"/>
    </row>
    <row r="474" spans="1:16" ht="12.5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P474"/>
    </row>
    <row r="475" spans="1:16" ht="12.5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P475"/>
    </row>
    <row r="476" spans="1:16" ht="12.5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P476"/>
    </row>
    <row r="477" spans="1:16" ht="12.5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P477"/>
    </row>
    <row r="478" spans="1:16" ht="12.5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P478"/>
    </row>
    <row r="479" spans="1:16" ht="12.5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P479"/>
    </row>
    <row r="480" spans="1:16" ht="12.5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P480"/>
    </row>
    <row r="481" spans="1:16" ht="12.5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P481"/>
    </row>
    <row r="482" spans="1:16" ht="12.5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P482"/>
    </row>
    <row r="483" spans="1:16" ht="12.5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P483"/>
    </row>
    <row r="484" spans="1:16" ht="12.5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P484"/>
    </row>
    <row r="485" spans="1:16" ht="12.5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P485"/>
    </row>
    <row r="486" spans="1:16" ht="12.5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P486"/>
    </row>
    <row r="487" spans="1:16" ht="12.5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P487"/>
    </row>
    <row r="488" spans="1:16" ht="12.5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P488"/>
    </row>
    <row r="489" spans="1:16" ht="12.5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P489"/>
    </row>
    <row r="490" spans="1:16" ht="12.5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P490"/>
    </row>
    <row r="491" spans="1:16" ht="12.5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P491"/>
    </row>
    <row r="492" spans="1:16" ht="12.5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P492"/>
    </row>
    <row r="493" spans="1:16" ht="12.5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P493"/>
    </row>
    <row r="494" spans="1:16" ht="12.5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P494"/>
    </row>
    <row r="495" spans="1:16" ht="12.5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P495"/>
    </row>
    <row r="496" spans="1:16" ht="12.5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P496"/>
    </row>
    <row r="497" spans="1:16" ht="12.5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P497"/>
    </row>
    <row r="498" spans="1:16" ht="12.5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P498"/>
    </row>
    <row r="499" spans="1:16" ht="12.5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P499"/>
    </row>
    <row r="500" spans="1:16" ht="12.5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P500"/>
    </row>
    <row r="501" spans="1:16" ht="12.5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P501"/>
    </row>
    <row r="502" spans="1:16" ht="12.5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P502"/>
    </row>
    <row r="503" spans="1:16" ht="12.5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P503"/>
    </row>
    <row r="504" spans="1:16" ht="12.5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P504"/>
    </row>
    <row r="505" spans="1:16" ht="12.5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P505"/>
    </row>
    <row r="506" spans="1:16" ht="12.5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P506"/>
    </row>
    <row r="507" spans="1:16" ht="12.5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P507"/>
    </row>
    <row r="508" spans="1:16" ht="12.5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P508"/>
    </row>
    <row r="509" spans="1:16" ht="12.5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P509"/>
    </row>
    <row r="510" spans="1:16" ht="12.5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P510"/>
    </row>
    <row r="511" spans="1:16" ht="12.5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P511"/>
    </row>
    <row r="512" spans="1:16" ht="12.5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P512"/>
    </row>
    <row r="513" spans="1:16" ht="12.5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P513"/>
    </row>
    <row r="514" spans="1:16" ht="12.5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P514"/>
    </row>
    <row r="515" spans="1:16" ht="12.5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P515"/>
    </row>
    <row r="516" spans="1:16" ht="12.5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P516"/>
    </row>
    <row r="517" spans="1:16" ht="12.5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P517"/>
    </row>
    <row r="518" spans="1:16" ht="12.5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P518"/>
    </row>
    <row r="519" spans="1:16" ht="12.5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P519"/>
    </row>
    <row r="520" spans="1:16" ht="12.5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P520"/>
    </row>
    <row r="521" spans="1:16" ht="12.5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P521"/>
    </row>
    <row r="522" spans="1:16" ht="12.5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P522"/>
    </row>
    <row r="523" spans="1:16" ht="12.5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P523"/>
    </row>
    <row r="524" spans="1:16" ht="12.5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P524"/>
    </row>
    <row r="525" spans="1:16" ht="12.5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P525"/>
    </row>
    <row r="526" spans="1:16" ht="12.5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P526"/>
    </row>
    <row r="527" spans="1:16" ht="12.5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P527"/>
    </row>
    <row r="528" spans="1:16" ht="12.5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P528"/>
    </row>
    <row r="529" spans="1:16" ht="12.5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P529"/>
    </row>
    <row r="530" spans="1:16" ht="12.5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P530"/>
    </row>
    <row r="531" spans="1:16" ht="12.5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P531"/>
    </row>
    <row r="532" spans="1:16" ht="12.5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P532"/>
    </row>
    <row r="533" spans="1:16" ht="12.5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P533"/>
    </row>
    <row r="534" spans="1:16" ht="12.5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P534"/>
    </row>
    <row r="535" spans="1:16" ht="12.5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P535"/>
    </row>
    <row r="536" spans="1:16" ht="12.5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P536"/>
    </row>
    <row r="537" spans="1:16" ht="12.5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P537"/>
    </row>
    <row r="538" spans="1:16" ht="12.5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P538"/>
    </row>
    <row r="539" spans="1:16" ht="12.5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P539"/>
    </row>
    <row r="540" spans="1:16" ht="12.5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P540"/>
    </row>
    <row r="541" spans="1:16" ht="12.5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P541"/>
    </row>
    <row r="542" spans="1:16" ht="12.5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P542"/>
    </row>
    <row r="543" spans="1:16" ht="12.5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P543"/>
    </row>
    <row r="544" spans="1:16" ht="12.5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P544"/>
    </row>
    <row r="545" spans="1:16" ht="12.5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P545"/>
    </row>
    <row r="546" spans="1:16" ht="12.5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P546"/>
    </row>
    <row r="547" spans="1:16" ht="12.5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P547"/>
    </row>
    <row r="548" spans="1:16" ht="12.5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P548"/>
    </row>
    <row r="549" spans="1:16" ht="12.5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P549"/>
    </row>
    <row r="550" spans="1:16" ht="12.5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P550"/>
    </row>
    <row r="551" spans="1:16" ht="12.5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P551"/>
    </row>
    <row r="552" spans="1:16" ht="12.5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P552"/>
    </row>
    <row r="553" spans="1:16" ht="12.5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P553"/>
    </row>
    <row r="554" spans="1:16" ht="12.5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P554"/>
    </row>
    <row r="555" spans="1:16" ht="12.5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P555"/>
    </row>
    <row r="556" spans="1:16" ht="12.5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P556"/>
    </row>
    <row r="557" spans="1:16" ht="12.5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P557"/>
    </row>
    <row r="558" spans="1:16" ht="12.5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P558"/>
    </row>
    <row r="559" spans="1:16" ht="12.5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P559"/>
    </row>
    <row r="560" spans="1:16" ht="12.5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P560"/>
    </row>
    <row r="561" spans="1:16" ht="12.5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P561"/>
    </row>
    <row r="562" spans="1:16" ht="12.5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P562"/>
    </row>
    <row r="563" spans="1:16" ht="12.5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P563"/>
    </row>
    <row r="564" spans="1:16" ht="12.5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P564"/>
    </row>
    <row r="565" spans="1:16" ht="12.5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P565"/>
    </row>
    <row r="566" spans="1:16" ht="12.5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P566"/>
    </row>
    <row r="567" spans="1:16" ht="12.5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P567"/>
    </row>
    <row r="568" spans="1:16" ht="12.5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P568"/>
    </row>
    <row r="569" spans="1:16" ht="12.5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P569"/>
    </row>
    <row r="570" spans="1:16" ht="12.5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P570"/>
    </row>
    <row r="571" spans="1:16" ht="12.5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P571"/>
    </row>
    <row r="572" spans="1:16" ht="12.5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P572"/>
    </row>
    <row r="573" spans="1:16" ht="12.5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P573"/>
    </row>
    <row r="574" spans="1:16" ht="12.5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P574"/>
    </row>
    <row r="575" spans="1:16" ht="12.5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P575"/>
    </row>
    <row r="576" spans="1:16" ht="12.5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P576"/>
    </row>
    <row r="577" spans="1:16" ht="12.5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P577"/>
    </row>
    <row r="578" spans="1:16" ht="12.5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P578"/>
    </row>
    <row r="579" spans="1:16" ht="12.5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P579"/>
    </row>
    <row r="580" spans="1:16" ht="12.5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P580"/>
    </row>
    <row r="581" spans="1:16" ht="12.5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P581"/>
    </row>
    <row r="582" spans="1:16" ht="12.5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P582"/>
    </row>
    <row r="583" spans="1:16" ht="12.5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P583"/>
    </row>
    <row r="584" spans="1:16" ht="12.5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P584"/>
    </row>
    <row r="585" spans="1:16" ht="12.5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P585"/>
    </row>
    <row r="586" spans="1:16" ht="12.5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P586"/>
    </row>
    <row r="587" spans="1:16" ht="12.5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P587"/>
    </row>
    <row r="588" spans="1:16" ht="12.5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P588"/>
    </row>
    <row r="589" spans="1:16" ht="12.5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P589"/>
    </row>
    <row r="590" spans="1:16" ht="12.5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P590"/>
    </row>
    <row r="591" spans="1:16" ht="12.5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P591"/>
    </row>
    <row r="592" spans="1:16" ht="12.5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P592"/>
    </row>
    <row r="593" spans="1:16" ht="12.5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P593"/>
    </row>
    <row r="594" spans="1:16" ht="12.5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P594"/>
    </row>
    <row r="595" spans="1:16" ht="12.5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P595"/>
    </row>
    <row r="596" spans="1:16" ht="12.5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P596"/>
    </row>
    <row r="597" spans="1:16" ht="12.5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P597"/>
    </row>
    <row r="598" spans="1:16" ht="12.5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P598"/>
    </row>
    <row r="599" spans="1:16" ht="12.5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P599"/>
    </row>
    <row r="600" spans="1:16" ht="12.5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P600"/>
    </row>
    <row r="601" spans="1:16" ht="12.5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P601"/>
    </row>
    <row r="602" spans="1:16" ht="12.5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P602"/>
    </row>
    <row r="603" spans="1:16" ht="12.5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P603"/>
    </row>
    <row r="604" spans="1:16" ht="12.5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P604"/>
    </row>
    <row r="605" spans="1:16" ht="12.5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P605"/>
    </row>
    <row r="606" spans="1:16" ht="12.5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P606"/>
    </row>
    <row r="607" spans="1:16" ht="12.5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P607"/>
    </row>
    <row r="608" spans="1:16" ht="12.5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P608"/>
    </row>
    <row r="609" spans="1:16" ht="12.5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P609"/>
    </row>
    <row r="610" spans="1:16" ht="12.5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P610"/>
    </row>
    <row r="611" spans="1:16" ht="12.5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P611"/>
    </row>
    <row r="612" spans="1:16" ht="12.5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P612"/>
    </row>
    <row r="613" spans="1:16" ht="12.5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P613"/>
    </row>
    <row r="614" spans="1:16" ht="12.5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P614"/>
    </row>
    <row r="615" spans="1:16" ht="12.5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P615"/>
    </row>
    <row r="616" spans="1:16" ht="12.5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P616"/>
    </row>
    <row r="617" spans="1:16" ht="12.5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P617"/>
    </row>
    <row r="618" spans="1:16" ht="12.5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P618"/>
    </row>
    <row r="619" spans="1:16" ht="12.5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P619"/>
    </row>
    <row r="620" spans="1:16" ht="12.5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P620"/>
    </row>
    <row r="621" spans="1:16" ht="12.5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P621"/>
    </row>
    <row r="622" spans="1:16" ht="12.5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P622"/>
    </row>
    <row r="623" spans="1:16" ht="12.5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P623"/>
    </row>
    <row r="624" spans="1:16" ht="12.5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P624"/>
    </row>
    <row r="625" spans="1:16" ht="12.5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P625"/>
    </row>
    <row r="626" spans="1:16" ht="12.5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P626"/>
    </row>
    <row r="627" spans="1:16" ht="12.5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P627"/>
    </row>
    <row r="628" spans="1:16" ht="12.5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P628"/>
    </row>
    <row r="629" spans="1:16" ht="12.5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P629"/>
    </row>
    <row r="630" spans="1:16" ht="12.5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P630"/>
    </row>
    <row r="631" spans="1:16" ht="12.5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P631"/>
    </row>
    <row r="632" spans="1:16" ht="12.5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P632"/>
    </row>
    <row r="633" spans="1:16" ht="12.5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P633"/>
    </row>
    <row r="634" spans="1:16" ht="12.5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P634"/>
    </row>
    <row r="635" spans="1:16" ht="12.5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P635"/>
    </row>
    <row r="636" spans="1:16" ht="12.5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P636"/>
    </row>
    <row r="637" spans="1:16" ht="12.5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P637"/>
    </row>
    <row r="638" spans="1:16" ht="12.5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P638"/>
    </row>
    <row r="639" spans="1:16" ht="12.5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P639"/>
    </row>
    <row r="640" spans="1:16" ht="12.5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P640"/>
    </row>
    <row r="641" spans="1:16" ht="12.5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P641"/>
    </row>
    <row r="642" spans="1:16" ht="12.5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P642"/>
    </row>
    <row r="643" spans="1:16" ht="12.5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P643"/>
    </row>
    <row r="644" spans="1:16" ht="12.5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P644"/>
    </row>
    <row r="645" spans="1:16" ht="12.5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P645"/>
    </row>
    <row r="646" spans="1:16" ht="12.5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P646"/>
    </row>
    <row r="647" spans="1:16" ht="12.5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P647"/>
    </row>
    <row r="648" spans="1:16" ht="12.5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P648"/>
    </row>
    <row r="649" spans="1:16" ht="12.5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P649"/>
    </row>
    <row r="650" spans="1:16" ht="12.5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P650"/>
    </row>
    <row r="651" spans="1:16" ht="12.5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P651"/>
    </row>
    <row r="652" spans="1:16" ht="12.5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P652"/>
    </row>
    <row r="653" spans="1:16" ht="12.5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P653"/>
    </row>
    <row r="654" spans="1:16" ht="12.5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P654"/>
    </row>
    <row r="655" spans="1:16" ht="12.5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P655"/>
    </row>
    <row r="656" spans="1:16" ht="12.5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P656"/>
    </row>
    <row r="657" spans="1:16" ht="12.5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P657"/>
    </row>
    <row r="658" spans="1:16" ht="12.5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P658"/>
    </row>
    <row r="659" spans="1:16" ht="12.5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P659"/>
    </row>
    <row r="660" spans="1:16" ht="12.5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P660"/>
    </row>
    <row r="661" spans="1:16" ht="12.5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P661"/>
    </row>
    <row r="662" spans="1:16" ht="12.5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P662"/>
    </row>
    <row r="663" spans="1:16" ht="12.5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P663"/>
    </row>
    <row r="664" spans="1:16" ht="12.5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P664"/>
    </row>
    <row r="665" spans="1:16" ht="12.5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P665"/>
    </row>
    <row r="666" spans="1:16" ht="12.5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P666"/>
    </row>
    <row r="667" spans="1:16" ht="12.5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P667"/>
    </row>
    <row r="668" spans="1:16" ht="12.5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P668"/>
    </row>
    <row r="669" spans="1:16" ht="12.5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P669"/>
    </row>
    <row r="670" spans="1:16" ht="12.5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P670"/>
    </row>
    <row r="671" spans="1:16" ht="12.5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P671"/>
    </row>
    <row r="672" spans="1:16" ht="12.5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P672"/>
    </row>
    <row r="673" spans="1:16" ht="12.5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P673"/>
    </row>
    <row r="674" spans="1:16" ht="12.5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P674"/>
    </row>
    <row r="675" spans="1:16" ht="12.5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P675"/>
    </row>
    <row r="676" spans="1:16" ht="12.5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P676"/>
    </row>
    <row r="677" spans="1:16" ht="12.5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P677"/>
    </row>
    <row r="678" spans="1:16" ht="12.5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P678"/>
    </row>
    <row r="679" spans="1:16" ht="12.5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P679"/>
    </row>
    <row r="680" spans="1:16" ht="12.5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P680"/>
    </row>
    <row r="681" spans="1:16" ht="12.5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P681"/>
    </row>
    <row r="682" spans="1:16" ht="12.5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P682"/>
    </row>
    <row r="683" spans="1:16" ht="12.5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P683"/>
    </row>
    <row r="684" spans="1:16" ht="12.5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P684"/>
    </row>
    <row r="685" spans="1:16" ht="12.5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P685"/>
    </row>
    <row r="686" spans="1:16" ht="12.5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P686"/>
    </row>
    <row r="687" spans="1:16" ht="12.5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P687"/>
    </row>
    <row r="688" spans="1:16" ht="12.5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P688"/>
    </row>
    <row r="689" spans="1:16" ht="12.5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P689"/>
    </row>
    <row r="690" spans="1:16" ht="12.5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P690"/>
    </row>
    <row r="691" spans="1:16" ht="12.5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P691"/>
    </row>
    <row r="692" spans="1:16" ht="12.5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P692"/>
    </row>
    <row r="693" spans="1:16" ht="12.5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P693"/>
    </row>
    <row r="694" spans="1:16" ht="12.5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P694"/>
    </row>
    <row r="695" spans="1:16" ht="12.5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P695"/>
    </row>
    <row r="696" spans="1:16" ht="12.5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P696"/>
    </row>
    <row r="697" spans="1:16" ht="12.5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P697"/>
    </row>
    <row r="698" spans="1:16" ht="12.5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P698"/>
    </row>
    <row r="699" spans="1:16" ht="12.5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P699"/>
    </row>
    <row r="700" spans="1:16" ht="12.5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P700"/>
    </row>
    <row r="701" spans="1:16" ht="12.5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P701"/>
    </row>
    <row r="702" spans="1:16" ht="12.5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P702"/>
    </row>
    <row r="703" spans="1:16" ht="12.5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P703"/>
    </row>
    <row r="704" spans="1:16" ht="12.5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P704"/>
    </row>
    <row r="705" spans="1:16" ht="12.5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P705"/>
    </row>
    <row r="706" spans="1:16" ht="12.5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P706"/>
    </row>
    <row r="707" spans="1:16" ht="12.5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P707"/>
    </row>
    <row r="708" spans="1:16" ht="12.5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P708"/>
    </row>
    <row r="709" spans="1:16" ht="12.5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P709"/>
    </row>
    <row r="710" spans="1:16" ht="12.5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P710"/>
    </row>
    <row r="711" spans="1:16" ht="12.5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P711"/>
    </row>
    <row r="712" spans="1:16" ht="12.5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P712"/>
    </row>
    <row r="713" spans="1:16" ht="12.5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P713"/>
    </row>
    <row r="714" spans="1:16" ht="12.5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P714"/>
    </row>
    <row r="715" spans="1:16" ht="12.5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P715"/>
    </row>
    <row r="716" spans="1:16" ht="12.5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P716"/>
    </row>
    <row r="717" spans="1:16" ht="12.5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P717"/>
    </row>
    <row r="718" spans="1:16" ht="12.5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P718"/>
    </row>
    <row r="719" spans="1:16" ht="12.5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P719"/>
    </row>
    <row r="720" spans="1:16" ht="12.5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P720"/>
    </row>
    <row r="721" spans="1:16" ht="12.5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P721"/>
    </row>
    <row r="722" spans="1:16" ht="12.5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P722"/>
    </row>
    <row r="723" spans="1:16" ht="12.5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P723"/>
    </row>
    <row r="724" spans="1:16" ht="12.5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P724"/>
    </row>
    <row r="725" spans="1:16" ht="12.5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P725"/>
    </row>
    <row r="726" spans="1:16" ht="12.5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P726"/>
    </row>
    <row r="727" spans="1:16" ht="12.5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P727"/>
    </row>
    <row r="728" spans="1:16" ht="12.5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P728"/>
    </row>
    <row r="729" spans="1:16" ht="12.5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P729"/>
    </row>
    <row r="730" spans="1:16" ht="12.5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P730"/>
    </row>
    <row r="731" spans="1:16" ht="12.5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P731"/>
    </row>
    <row r="732" spans="1:16" ht="12.5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P732"/>
    </row>
    <row r="733" spans="1:16" ht="12.5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P733"/>
    </row>
    <row r="734" spans="1:16" ht="12.5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P734"/>
    </row>
    <row r="735" spans="1:16" ht="12.5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P735"/>
    </row>
    <row r="736" spans="1:16" ht="12.5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P736"/>
    </row>
    <row r="737" spans="1:16" ht="12.5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P737"/>
    </row>
    <row r="738" spans="1:16" ht="12.5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P738"/>
    </row>
    <row r="739" spans="1:16" ht="12.5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P739"/>
    </row>
  </sheetData>
  <mergeCells count="4">
    <mergeCell ref="D6:G6"/>
    <mergeCell ref="J6:M6"/>
    <mergeCell ref="D15:G15"/>
    <mergeCell ref="J15:M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KKK2019</vt:lpstr>
    </vt:vector>
  </TitlesOfParts>
  <Company>KL-FCG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Lehtonen Sanna</dc:creator>
  <cp:lastModifiedBy>Lehtonen Sanna</cp:lastModifiedBy>
  <dcterms:created xsi:type="dcterms:W3CDTF">2018-07-01T19:35:08Z</dcterms:created>
  <dcterms:modified xsi:type="dcterms:W3CDTF">2018-07-01T19:38:09Z</dcterms:modified>
</cp:coreProperties>
</file>