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ta\TP2017\"/>
    </mc:Choice>
  </mc:AlternateContent>
  <bookViews>
    <workbookView xWindow="0" yWindow="0" windowWidth="13680" windowHeight="9084" tabRatio="751"/>
  </bookViews>
  <sheets>
    <sheet name="kunnittain" sheetId="78" r:id="rId1"/>
    <sheet name="suurimmat ja pienimmät 1" sheetId="21" r:id="rId2"/>
    <sheet name="suurimmat ja pienimmät 2" sheetId="42" r:id="rId3"/>
    <sheet name="maakunnittain" sheetId="79" r:id="rId4"/>
    <sheet name="seutukunnittain" sheetId="80" r:id="rId5"/>
    <sheet name="kuntakoon mukaan" sheetId="81" r:id="rId6"/>
  </sheets>
  <definedNames>
    <definedName name="\a">#N/A</definedName>
    <definedName name="\b">#N/A</definedName>
    <definedName name="\c">#N/A</definedName>
    <definedName name="\d">#N/A</definedName>
    <definedName name="\f">#N/A</definedName>
    <definedName name="\g">#N/A</definedName>
    <definedName name="\h">#N/A</definedName>
    <definedName name="\k">#N/A</definedName>
    <definedName name="\l">#N/A</definedName>
    <definedName name="\p">#N/A</definedName>
    <definedName name="\r">#N/A</definedName>
    <definedName name="\s">#N/A</definedName>
    <definedName name="\t">#N/A</definedName>
    <definedName name="\w">#N/A</definedName>
    <definedName name="\x">#N/A</definedName>
    <definedName name="\y">#N/A</definedName>
    <definedName name="_">#N/A</definedName>
    <definedName name="__">#N/A</definedName>
    <definedName name="_01">#N/A</definedName>
    <definedName name="_02">#N/A</definedName>
    <definedName name="_03">#N/A</definedName>
    <definedName name="_04">#N/A</definedName>
    <definedName name="_05">#N/A</definedName>
    <definedName name="_06">#N/A</definedName>
    <definedName name="_07">#N/A</definedName>
    <definedName name="_08">#N/A</definedName>
    <definedName name="_09">#N/A</definedName>
    <definedName name="_10">#N/A</definedName>
    <definedName name="_11">#N/A</definedName>
    <definedName name="_12">#N/A</definedName>
    <definedName name="_1Tietokanta_alue_MI">#REF!</definedName>
    <definedName name="_DOWN__M_M_END_">#N/A</definedName>
    <definedName name="_END__RIGHT___U">#N/A</definedName>
    <definedName name="_END__RIGHT__RI">#N/A</definedName>
    <definedName name="_FOR_A1.1.1.1.A">#N/A</definedName>
    <definedName name="_FOR_A1.1.1.1.C">#N/A</definedName>
    <definedName name="_FOR_A1.1.1.1.D">#N/A</definedName>
    <definedName name="_FOR_A1.1.1.1.E">#N/A</definedName>
    <definedName name="_FOR_A1.1.150.1">#N/A</definedName>
    <definedName name="_FOR_A1.1.2.1.C">#N/A</definedName>
    <definedName name="_FOR_A1.1.2.1.D">#N/A</definedName>
    <definedName name="_FOR_A1.1.200.1">#N/A</definedName>
    <definedName name="_FOR_A1.1.40.1.">#N/A</definedName>
    <definedName name="_FOR_A1.1.475.1">#N/A</definedName>
    <definedName name="_FOR_A1.1.50.1.">#N/A</definedName>
    <definedName name="_FOR_A2.1.6.1.D">#N/A</definedName>
    <definedName name="_FOR_A3.1.1.C5.">#N/A</definedName>
    <definedName name="_FOR_A61.1.1.1.">#N/A</definedName>
    <definedName name="_FOR_A61.1.1.D6">#N/A</definedName>
    <definedName name="_FOR_AQ1.1.100.">#N/A</definedName>
    <definedName name="_GOTO_A17_">#N/A</definedName>
    <definedName name="_GOTO_A22_">#N/A</definedName>
    <definedName name="_GOTO_E20__M_M_">#N/A</definedName>
    <definedName name="_GOTO_E22__M_M_">#N/A</definedName>
    <definedName name="_GOTO_F20__IF_F">#N/A</definedName>
    <definedName name="_GOTO_F20__M_M_">#N/A</definedName>
    <definedName name="_GOTO_F22__IF_F">#N/A</definedName>
    <definedName name="_GOTO_F22__M_M_">#N/A</definedName>
    <definedName name="_IF_A20_0__BRAN">#N/A</definedName>
    <definedName name="_IF_A22_0__BRAN">#N/A</definedName>
    <definedName name="_IF_A22_F22__BR">#N/A</definedName>
    <definedName name="_KKL80">#N/A</definedName>
    <definedName name="_KKL81">#N/A</definedName>
    <definedName name="_KKL82">#N/A</definedName>
    <definedName name="_KKL83">#N/A</definedName>
    <definedName name="_KKL84">#N/A</definedName>
    <definedName name="_KKL85">#N/A</definedName>
    <definedName name="_KKL86">#N/A</definedName>
    <definedName name="_KKL87">#N/A</definedName>
    <definedName name="_KKL88">#N/A</definedName>
    <definedName name="_KY86">#N/A</definedName>
    <definedName name="_M_C_DOWN___DOW">#N/A</definedName>
    <definedName name="_M_C_DOWN_11___">#N/A</definedName>
    <definedName name="_M_C_DOWN_3__RI">#N/A</definedName>
    <definedName name="_M_C_RIGHT_7__D">#N/A</definedName>
    <definedName name="_M_DR_DOWN___DO">#N/A</definedName>
    <definedName name="_M_DR_DOWN_21__">#N/A</definedName>
    <definedName name="_M_E_ESC__LEFT_">#N/A</definedName>
    <definedName name="_M_IR__DOWN_14_">#N/A</definedName>
    <definedName name="_M_IR__DOWN_15_">#N/A</definedName>
    <definedName name="_M_IR__DOWN_7_">#N/A</definedName>
    <definedName name="_M_IR_DOWN___DO">#N/A</definedName>
    <definedName name="_M_IR_DOWN_10__">#N/A</definedName>
    <definedName name="_M_IR_DOWN_11__">#N/A</definedName>
    <definedName name="_M_IR_DOWN_12__">#N/A</definedName>
    <definedName name="_M_IR_DOWN_13__">#N/A</definedName>
    <definedName name="_M_IR_DOWN_14__">#N/A</definedName>
    <definedName name="_M_M__LEFT_23__">#N/A</definedName>
    <definedName name="_M_M_DOWN___LEF">#N/A</definedName>
    <definedName name="_M_M_END__RIGHT">#N/A</definedName>
    <definedName name="_M_M_ESC__UP__R">#N/A</definedName>
    <definedName name="_M_M_RIGHT_20__">#N/A</definedName>
    <definedName name="_M_M_RIGHT_3___">#N/A</definedName>
    <definedName name="_MENU_C_DOWN_3_">#N/A</definedName>
    <definedName name="_MENU_IR_DOWN_8">#N/A</definedName>
    <definedName name="_MENU_RT_RIGHT_">#N/A</definedName>
    <definedName name="_POM88">#N/A</definedName>
    <definedName name="_POM90">#N/A</definedName>
    <definedName name="_POT88">#N/A</definedName>
    <definedName name="_POT90">#N/A</definedName>
    <definedName name="_RAH80">#N/A</definedName>
    <definedName name="_RAH81">#N/A</definedName>
    <definedName name="_RAH82">#N/A</definedName>
    <definedName name="_RAH83">#N/A</definedName>
    <definedName name="_RAH84">#N/A</definedName>
    <definedName name="_RAH85">#N/A</definedName>
    <definedName name="_RAH86">#N/A</definedName>
    <definedName name="_RAH87">#N/A</definedName>
    <definedName name="_RAH88">#N/A</definedName>
    <definedName name="_S_FR_ESC__ESC_">#N/A</definedName>
    <definedName name="_SAR1">#N/A</definedName>
    <definedName name="_SAR10">#N/A</definedName>
    <definedName name="_SAR11">#N/A</definedName>
    <definedName name="_SAR12">#N/A</definedName>
    <definedName name="_SAR13">#N/A</definedName>
    <definedName name="_SAR14">#N/A</definedName>
    <definedName name="_SAR15">#N/A</definedName>
    <definedName name="_SAR2">#N/A</definedName>
    <definedName name="_SAR21">#N/A</definedName>
    <definedName name="_SAR22">#N/A</definedName>
    <definedName name="_SAR23">#N/A</definedName>
    <definedName name="_SAR3">#N/A</definedName>
    <definedName name="_SAR4">#N/A</definedName>
    <definedName name="_SAR47">#N/A</definedName>
    <definedName name="_SAR5">#N/A</definedName>
    <definedName name="_SAR6">#N/A</definedName>
    <definedName name="_SAR7">#N/A</definedName>
    <definedName name="_SAR8">#N/A</definedName>
    <definedName name="_SAR9">#N/A</definedName>
    <definedName name="_SMR80">#N/A</definedName>
    <definedName name="_SMR81">#N/A</definedName>
    <definedName name="_SMR82">#N/A</definedName>
    <definedName name="_SMR83">#N/A</definedName>
    <definedName name="_SMR84">#N/A</definedName>
    <definedName name="_SMR85">#N/A</definedName>
    <definedName name="_SMR86">#N/A</definedName>
    <definedName name="_SMR87">#N/A</definedName>
    <definedName name="_SMR88">#N/A</definedName>
    <definedName name="_TAL86">#N/A</definedName>
    <definedName name="_TL80">#N/A</definedName>
    <definedName name="_TL81">#N/A</definedName>
    <definedName name="_TL82">#N/A</definedName>
    <definedName name="_TL83">#N/A</definedName>
    <definedName name="_TL84">#N/A</definedName>
    <definedName name="_TL85">#N/A</definedName>
    <definedName name="_TL87">#N/A</definedName>
    <definedName name="_TL88">#N/A</definedName>
    <definedName name="_TP2">#N/A</definedName>
    <definedName name="a">#REF!</definedName>
    <definedName name="aa">#REF!</definedName>
    <definedName name="AAA">#N/A</definedName>
    <definedName name="ALIJ80">#N/A</definedName>
    <definedName name="ALIJ81">#N/A</definedName>
    <definedName name="ALIJ82">#N/A</definedName>
    <definedName name="ALIJ83">#N/A</definedName>
    <definedName name="ALIJ84">#N/A</definedName>
    <definedName name="ALIJ85">#N/A</definedName>
    <definedName name="AS.LUKU65">#N/A</definedName>
    <definedName name="AS.LUKU70">#N/A</definedName>
    <definedName name="AS.LUKU75">#N/A</definedName>
    <definedName name="AS.LUKU80">#N/A</definedName>
    <definedName name="AS.LUKU81">#N/A</definedName>
    <definedName name="AS.LUKU82">#N/A</definedName>
    <definedName name="AS.LUKU83">#N/A</definedName>
    <definedName name="AS.LUKU84">#N/A</definedName>
    <definedName name="AS.LUKU85">#N/A</definedName>
    <definedName name="AS80_">#N/A</definedName>
    <definedName name="AS81_">#N/A</definedName>
    <definedName name="AS82_">#N/A</definedName>
    <definedName name="AS83_">#N/A</definedName>
    <definedName name="AS84_">#N/A</definedName>
    <definedName name="AS85_">#N/A</definedName>
    <definedName name="AS86_">#N/A</definedName>
    <definedName name="AS87_">#N/A</definedName>
    <definedName name="AS88_">#N/A</definedName>
    <definedName name="AS90_">#N/A</definedName>
    <definedName name="ASLU">#N/A</definedName>
    <definedName name="ASLU85">#N/A</definedName>
    <definedName name="ASLU86">#N/A</definedName>
    <definedName name="ASLUKU84">#N/A</definedName>
    <definedName name="ASLUKU85">#N/A</definedName>
    <definedName name="ASUKASL85">#N/A</definedName>
    <definedName name="ASUKK89">#N/A</definedName>
    <definedName name="CRIT">#N/A</definedName>
    <definedName name="DATABASE">#N/A</definedName>
    <definedName name="DATABASE_MI">#N/A</definedName>
    <definedName name="ENNLAI">#N/A</definedName>
    <definedName name="HINTA">#N/A</definedName>
    <definedName name="HINTA90">#N/A</definedName>
    <definedName name="INVEST.">#N/A</definedName>
    <definedName name="JÄRJ.T.">#N/A</definedName>
    <definedName name="JÄRJEST.T.">#N/A</definedName>
    <definedName name="KAAV.YL.">#N/A</definedName>
    <definedName name="KAAV.YT">#N/A</definedName>
    <definedName name="KAAVAT">#N/A</definedName>
    <definedName name="KAIKKI_KUNNAT">#N/A</definedName>
    <definedName name="KANKY_69">#N/A</definedName>
    <definedName name="KANKY_70">#N/A</definedName>
    <definedName name="KANKY_75">#N/A</definedName>
    <definedName name="KANKY_80">#N/A</definedName>
    <definedName name="KANKY_81">#N/A</definedName>
    <definedName name="KANKY_82">#N/A</definedName>
    <definedName name="KANKY_83">#N/A</definedName>
    <definedName name="KANKY_84">#N/A</definedName>
    <definedName name="KANKY_85">#N/A</definedName>
    <definedName name="KANKY_86">#N/A</definedName>
    <definedName name="KASSALAI">#N/A</definedName>
    <definedName name="KAUP">#N/A</definedName>
    <definedName name="KAUPINGIT">#N/A</definedName>
    <definedName name="KIINT.">#N/A</definedName>
    <definedName name="KIINT88">#N/A</definedName>
    <definedName name="klinkki">#REF!</definedName>
    <definedName name="klinkura">#REF!</definedName>
    <definedName name="KLT">#N/A</definedName>
    <definedName name="KOKMENOT85">#N/A</definedName>
    <definedName name="KOKOMAA">#N/A</definedName>
    <definedName name="KOLMAS">#N/A</definedName>
    <definedName name="KOLMASB">#N/A</definedName>
    <definedName name="KOLMASC">#N/A</definedName>
    <definedName name="KORKOT">#N/A</definedName>
    <definedName name="KOROT">#N/A</definedName>
    <definedName name="KOROTUS88">#N/A</definedName>
    <definedName name="KTMLUV88">#N/A</definedName>
    <definedName name="KTMMOM88">#N/A</definedName>
    <definedName name="KTTLUV88">#N/A</definedName>
    <definedName name="KTTMOM88">#N/A</definedName>
    <definedName name="KUFIL_AB">#N/A</definedName>
    <definedName name="KUFIL_CR">#N/A</definedName>
    <definedName name="KUFIL_DB">#N/A</definedName>
    <definedName name="KUFIL_DF">#N/A</definedName>
    <definedName name="KUFIL_EN">#N/A</definedName>
    <definedName name="KUFIL_MA">#N/A</definedName>
    <definedName name="KUMU">#N/A</definedName>
    <definedName name="KUMU86">#N/A</definedName>
    <definedName name="KUNN.VERO">#N/A</definedName>
    <definedName name="KUNNAT">#N/A</definedName>
    <definedName name="KUNTA">#N/A</definedName>
    <definedName name="KUNTA_LÄÄNI">#N/A</definedName>
    <definedName name="KUNTAMUOTO">#N/A</definedName>
    <definedName name="KÄYTTÖM.">#N/A</definedName>
    <definedName name="KÄYTTÖM.85">#N/A</definedName>
    <definedName name="LAINAN_">#N/A</definedName>
    <definedName name="LASKKOROT">#N/A</definedName>
    <definedName name="LIIKE88">#N/A</definedName>
    <definedName name="LIIKEL.">#N/A</definedName>
    <definedName name="LOPUT">#N/A</definedName>
    <definedName name="LUOKKA89">#N/A</definedName>
    <definedName name="LUOKKA90">#N/A</definedName>
    <definedName name="LÄÄNI">#N/A</definedName>
    <definedName name="LÄÄNI_KUNTA">#N/A</definedName>
    <definedName name="MAK">#N/A</definedName>
    <definedName name="MAKS.JA">#N/A</definedName>
    <definedName name="MENOT">#N/A</definedName>
    <definedName name="MENOT90">#N/A</definedName>
    <definedName name="MOVE1">#N/A</definedName>
    <definedName name="MOVE1B">#N/A</definedName>
    <definedName name="MOVE1C">#N/A</definedName>
    <definedName name="MOVE2">#N/A</definedName>
    <definedName name="MOVE2B">#N/A</definedName>
    <definedName name="MOVE2C">#N/A</definedName>
    <definedName name="MOVE3">#N/A</definedName>
    <definedName name="MOVE3B">#N/A</definedName>
    <definedName name="MOVE3C">#N/A</definedName>
    <definedName name="MUULAI">#N/A</definedName>
    <definedName name="MUUT">#N/A</definedName>
    <definedName name="MUUT_HM.">#N/A</definedName>
    <definedName name="MUUT_KUNNAT">#N/A</definedName>
    <definedName name="NIMI">#N/A</definedName>
    <definedName name="OSUUDET">#N/A</definedName>
    <definedName name="OTSIKOT">#N/A</definedName>
    <definedName name="PALKAT">#N/A</definedName>
    <definedName name="PALKKA88">#N/A</definedName>
    <definedName name="PERUSTIEDOT">#N/A</definedName>
    <definedName name="PRINT_AREA">#N/A</definedName>
    <definedName name="PRINT_TITLES">#N/A</definedName>
    <definedName name="PRINT1">#N/A</definedName>
    <definedName name="PRINT1B">#N/A</definedName>
    <definedName name="PRINT1C">#N/A</definedName>
    <definedName name="PÄÄOMAM.">#N/A</definedName>
    <definedName name="PÄÄOMAM.85">#N/A</definedName>
    <definedName name="PÄÄOMAT.">#N/A</definedName>
    <definedName name="QUIT">#N/A</definedName>
    <definedName name="RAH.TOIMI">#N/A</definedName>
    <definedName name="RAHM29PL">#N/A</definedName>
    <definedName name="RAHM8PL">#N/A</definedName>
    <definedName name="RAHM9PL">#N/A</definedName>
    <definedName name="RAHOIT.">#N/A</definedName>
    <definedName name="RAHT18PL">#N/A</definedName>
    <definedName name="RAHT19PL">#N/A</definedName>
    <definedName name="RAHT29PL">#N/A</definedName>
    <definedName name="SAR">#N/A</definedName>
    <definedName name="SIIRTO">#N/A</definedName>
    <definedName name="SIJOITA">#N/A</definedName>
    <definedName name="SILMUKKA">#N/A</definedName>
    <definedName name="SIV.T.">#N/A</definedName>
    <definedName name="SIV.TOIMI">#N/A</definedName>
    <definedName name="SOS.T.">#N/A</definedName>
    <definedName name="SOS.TOIMI">#N/A</definedName>
    <definedName name="SPSS">#N/A</definedName>
    <definedName name="T187_">#N/A</definedName>
    <definedName name="T287_">#N/A</definedName>
    <definedName name="T387_">#N/A</definedName>
    <definedName name="T84_">#N/A</definedName>
    <definedName name="TA_LAIN_AS65">#N/A</definedName>
    <definedName name="TA_LAIN_AS70">#N/A</definedName>
    <definedName name="TA_LAIN_AS75">#N/A</definedName>
    <definedName name="TA_LAIN_AS80">#N/A</definedName>
    <definedName name="TA_LAIN_AS81">#N/A</definedName>
    <definedName name="TA_LAIN_AS82">#N/A</definedName>
    <definedName name="TA_LAIN_AS83">#N/A</definedName>
    <definedName name="TA_LAIN_AS84">#N/A</definedName>
    <definedName name="TALLAI">#N/A</definedName>
    <definedName name="TAULPAA">#N/A</definedName>
    <definedName name="TEKSTI">#N/A</definedName>
    <definedName name="TERV.H">#N/A</definedName>
    <definedName name="TERV.HUOLTO">#N/A</definedName>
    <definedName name="_xlnm.Database">#N/A</definedName>
    <definedName name="TILIVEL">#N/A</definedName>
    <definedName name="TKANTA">#N/A</definedName>
    <definedName name="TOINEN">#N/A</definedName>
    <definedName name="TOINENB">#N/A</definedName>
    <definedName name="TOINENC">#N/A</definedName>
    <definedName name="TOTU1">#N/A</definedName>
    <definedName name="_xlnm.Print_Area" localSheetId="0">kunnittain!$A$1:$AU$385</definedName>
    <definedName name="_xlnm.Print_Area" localSheetId="5">'kuntakoon mukaan'!$A$1:$AU$21</definedName>
    <definedName name="_xlnm.Print_Area" localSheetId="3">maakunnittain!$A$1:$AU$34</definedName>
    <definedName name="_xlnm.Print_Area" localSheetId="4">seutukunnittain!$A$1:$AU$85</definedName>
    <definedName name="_xlnm.Print_Area" localSheetId="1">'suurimmat ja pienimmät 1'!$A$1:$T$39</definedName>
    <definedName name="_xlnm.Print_Area" localSheetId="2">'suurimmat ja pienimmät 2'!$A$1:$Y$40</definedName>
    <definedName name="_xlnm.Print_Area">#N/A</definedName>
    <definedName name="_xlnm.Print_Titles" localSheetId="0">kunnittain!$A:$A,kunnittain!$6:$12</definedName>
    <definedName name="_xlnm.Print_Titles" localSheetId="5">'kuntakoon mukaan'!$A:$A</definedName>
    <definedName name="_xlnm.Print_Titles" localSheetId="3">maakunnittain!$A:$A</definedName>
    <definedName name="_xlnm.Print_Titles" localSheetId="4">seutukunnittain!$A:$A,seutukunnittain!$6:$12</definedName>
    <definedName name="_xlnm.Print_Titles">#N/A</definedName>
    <definedName name="TULOT">#N/A</definedName>
    <definedName name="TULOT90">#N/A</definedName>
    <definedName name="VA0_8PL">#N/A</definedName>
    <definedName name="VALT.AVUT">#N/A</definedName>
    <definedName name="VARAT">#N/A</definedName>
    <definedName name="VELAT">#N/A</definedName>
    <definedName name="VEROT">#N/A</definedName>
    <definedName name="VEROT_YHT">#N/A</definedName>
    <definedName name="VEROTULOT">#N/A</definedName>
    <definedName name="VEROVEL">#N/A</definedName>
    <definedName name="VERT1">#N/A</definedName>
    <definedName name="VERT1B">#N/A</definedName>
    <definedName name="VERT1C">#N/A</definedName>
    <definedName name="VERT2">#N/A</definedName>
    <definedName name="VERT2B">#N/A</definedName>
    <definedName name="VERT2C">#N/A</definedName>
    <definedName name="VERT3">#N/A</definedName>
    <definedName name="VERT3B">#N/A</definedName>
    <definedName name="VERT3C">#N/A</definedName>
    <definedName name="VERTAA">#N/A</definedName>
    <definedName name="VVAS87">#N/A</definedName>
    <definedName name="VVPÄ87">#N/A</definedName>
    <definedName name="XXX">#N/A</definedName>
    <definedName name="YHT">#N/A</definedName>
    <definedName name="YLEISH.">#N/A</definedName>
    <definedName name="YLIALI87">#N/A</definedName>
    <definedName name="YLIJ80">#N/A</definedName>
    <definedName name="YLIJ81">#N/A</definedName>
    <definedName name="YLIJ82">#N/A</definedName>
    <definedName name="YLIJ83">#N/A</definedName>
    <definedName name="YLIJ84">#N/A</definedName>
    <definedName name="YLIJ85">#N/A</definedName>
    <definedName name="YYY">#N/A</definedName>
    <definedName name="ZZZ">#N/A</definedName>
    <definedName name="ÄH80">#N/A</definedName>
    <definedName name="ÄH81">#N/A</definedName>
    <definedName name="ÄH82">#N/A</definedName>
    <definedName name="ÄH83">#N/A</definedName>
    <definedName name="ÄH84">#N/A</definedName>
    <definedName name="ÄH85">#N/A</definedName>
    <definedName name="ÄH86">#N/A</definedName>
    <definedName name="ÄH87">#N/A</definedName>
    <definedName name="ÄH88">#N/A</definedName>
    <definedName name="ÄHINTA_65">#N/A</definedName>
    <definedName name="ÄHINTA_70">#N/A</definedName>
    <definedName name="ÄHINTA_75">#N/A</definedName>
    <definedName name="ÄHINTA_80">#N/A</definedName>
    <definedName name="ÄHINTA_81">#N/A</definedName>
    <definedName name="ÄHINTA_82">#N/A</definedName>
    <definedName name="ÄHINTA_83">#N/A</definedName>
    <definedName name="ÄHINTA_84">#N/A</definedName>
    <definedName name="ÄHINTA_85">#N/A</definedName>
    <definedName name="ÄHINTA_86">#N/A</definedName>
    <definedName name="ÄM80">#N/A</definedName>
    <definedName name="ÄM81">#N/A</definedName>
    <definedName name="ÄM82">#N/A</definedName>
    <definedName name="ÄM83">#N/A</definedName>
    <definedName name="ÄM84">#N/A</definedName>
    <definedName name="ÄM85">#N/A</definedName>
    <definedName name="ÄM86">#N/A</definedName>
    <definedName name="ÄM88">#N/A</definedName>
    <definedName name="ÄY87">#N/A</definedName>
    <definedName name="ÄYREJÄ84">#N/A</definedName>
    <definedName name="ÄYRI">#N/A</definedName>
    <definedName name="ÄYRIT_AS65">#N/A</definedName>
    <definedName name="ÄYRIT_AS70">#N/A</definedName>
    <definedName name="ÄYRIT_AS75">#N/A</definedName>
    <definedName name="ÄYRIT_AS80">#N/A</definedName>
    <definedName name="ÄYRIT_AS81">#N/A</definedName>
    <definedName name="ÄYRIT_AS82">#N/A</definedName>
    <definedName name="ÄYRIT_AS83">#N/A</definedName>
    <definedName name="ÄYRIT_AS84">#N/A</definedName>
    <definedName name="ÄYRIT88">#N/A</definedName>
  </definedNames>
  <calcPr calcId="162913"/>
</workbook>
</file>

<file path=xl/calcChain.xml><?xml version="1.0" encoding="utf-8"?>
<calcChain xmlns="http://schemas.openxmlformats.org/spreadsheetml/2006/main">
  <c r="AZ122" i="79" l="1"/>
  <c r="AZ121" i="79"/>
  <c r="AZ120" i="79"/>
  <c r="AZ119" i="79"/>
  <c r="AZ118" i="79"/>
  <c r="AZ117" i="79"/>
  <c r="AZ116" i="79"/>
  <c r="AZ115" i="79"/>
  <c r="AZ114" i="79"/>
  <c r="AZ113" i="79"/>
  <c r="AZ112" i="79"/>
  <c r="AZ111" i="79"/>
  <c r="AZ110" i="79"/>
  <c r="AZ109" i="79"/>
  <c r="AZ108" i="79"/>
  <c r="AZ107" i="79"/>
  <c r="AZ106" i="79"/>
  <c r="AZ105" i="79"/>
  <c r="AZ104" i="79"/>
  <c r="AZ103" i="79"/>
  <c r="AZ102" i="79"/>
  <c r="AZ101" i="79"/>
  <c r="AZ100" i="79"/>
  <c r="AZ99" i="79"/>
  <c r="AZ98" i="79"/>
  <c r="AZ97" i="79"/>
  <c r="AZ96" i="79"/>
  <c r="AZ95" i="79"/>
  <c r="AZ94" i="79"/>
  <c r="AZ93" i="79"/>
  <c r="AZ92" i="79"/>
  <c r="AZ91" i="79"/>
  <c r="AZ90" i="79"/>
  <c r="AZ89" i="79"/>
  <c r="AZ88" i="79"/>
  <c r="AZ87" i="79"/>
  <c r="AZ86" i="79"/>
  <c r="AZ85" i="79"/>
  <c r="AZ84" i="79"/>
  <c r="AZ83" i="79"/>
  <c r="AZ82" i="79"/>
  <c r="AZ81" i="79"/>
  <c r="AZ80" i="79"/>
  <c r="AZ79" i="79"/>
  <c r="AZ78" i="79"/>
  <c r="AZ77" i="79"/>
  <c r="AZ76" i="79"/>
  <c r="AZ75" i="79"/>
  <c r="AZ74" i="79"/>
  <c r="AZ73" i="79"/>
  <c r="AZ72" i="79"/>
  <c r="AZ71" i="79"/>
  <c r="AZ70" i="79"/>
  <c r="AZ69" i="79"/>
  <c r="AZ68" i="79"/>
  <c r="AZ67" i="79"/>
  <c r="AZ66" i="79"/>
  <c r="AZ65" i="79"/>
  <c r="AZ64" i="79"/>
  <c r="AZ63" i="79"/>
  <c r="AZ62" i="79"/>
  <c r="AZ61" i="79"/>
  <c r="AZ60" i="79"/>
  <c r="AZ59" i="79"/>
  <c r="AZ58" i="79"/>
  <c r="AZ57" i="79"/>
  <c r="AZ56" i="79"/>
  <c r="AZ55" i="79"/>
  <c r="AZ54" i="79"/>
  <c r="AZ53" i="79"/>
  <c r="AZ124" i="79" s="1"/>
  <c r="AY34" i="79"/>
  <c r="AY33" i="79"/>
  <c r="AY32" i="79"/>
  <c r="AY31" i="79"/>
  <c r="AY30" i="79"/>
  <c r="AY29" i="79"/>
  <c r="AY28" i="79"/>
  <c r="AY27" i="79"/>
  <c r="AY26" i="79"/>
  <c r="AY25" i="79"/>
  <c r="AY24" i="79"/>
  <c r="AY23" i="79"/>
  <c r="AY22" i="79"/>
  <c r="AY21" i="79"/>
  <c r="AY20" i="79"/>
  <c r="AY19" i="79"/>
  <c r="AY18" i="79"/>
  <c r="AY17" i="79"/>
  <c r="AY16" i="79"/>
  <c r="AY36" i="79" l="1"/>
</calcChain>
</file>

<file path=xl/sharedStrings.xml><?xml version="1.0" encoding="utf-8"?>
<sst xmlns="http://schemas.openxmlformats.org/spreadsheetml/2006/main" count="2922" uniqueCount="967">
  <si>
    <t>Kunta</t>
  </si>
  <si>
    <t xml:space="preserve"> Asukas-</t>
  </si>
  <si>
    <t xml:space="preserve"> Tulo-</t>
  </si>
  <si>
    <t xml:space="preserve"> luku</t>
  </si>
  <si>
    <t xml:space="preserve"> vero-</t>
  </si>
  <si>
    <t>Koko maa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</si>
  <si>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</si>
  <si>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</si>
  <si>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</si>
  <si>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</si>
  <si>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</si>
  <si>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</si>
  <si>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 xml:space="preserve">Brändö             </t>
  </si>
  <si>
    <t xml:space="preserve">Eckerö             </t>
  </si>
  <si>
    <t xml:space="preserve">Enonkoski          </t>
  </si>
  <si>
    <t xml:space="preserve">Eura               </t>
  </si>
  <si>
    <t xml:space="preserve">Evijärvi           </t>
  </si>
  <si>
    <t xml:space="preserve">Finström           </t>
  </si>
  <si>
    <t xml:space="preserve">Forssa             </t>
  </si>
  <si>
    <t xml:space="preserve">Föglö              </t>
  </si>
  <si>
    <t xml:space="preserve">Geta               </t>
  </si>
  <si>
    <t xml:space="preserve">Haapajärvi         </t>
  </si>
  <si>
    <t xml:space="preserve">Haapavesi          </t>
  </si>
  <si>
    <t xml:space="preserve">Halsua             </t>
  </si>
  <si>
    <t xml:space="preserve">Hammarland         </t>
  </si>
  <si>
    <t xml:space="preserve">Hankasalmi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</si>
  <si>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</si>
  <si>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</si>
  <si>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</si>
  <si>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</si>
  <si>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Heinävesi          </t>
  </si>
  <si>
    <t xml:space="preserve">Hirvensalmi        </t>
  </si>
  <si>
    <t xml:space="preserve">Hollola            </t>
  </si>
  <si>
    <t xml:space="preserve">Honkajoki          </t>
  </si>
  <si>
    <t xml:space="preserve">Huittinen          </t>
  </si>
  <si>
    <t xml:space="preserve">Humppila           </t>
  </si>
  <si>
    <t xml:space="preserve">Hyrynsalmi         </t>
  </si>
  <si>
    <t xml:space="preserve">Heinola            </t>
  </si>
  <si>
    <t xml:space="preserve">Ii                 </t>
  </si>
  <si>
    <t xml:space="preserve">Iitti              </t>
  </si>
  <si>
    <t xml:space="preserve">Ilmajoki           </t>
  </si>
  <si>
    <t xml:space="preserve">Imatra             </t>
  </si>
  <si>
    <t xml:space="preserve">Janakkala          </t>
  </si>
  <si>
    <t xml:space="preserve">Joensuu            </t>
  </si>
  <si>
    <t xml:space="preserve">Jomala             </t>
  </si>
  <si>
    <t xml:space="preserve">Joutsa   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</si>
  <si>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</si>
  <si>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</si>
  <si>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</si>
  <si>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</si>
  <si>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</si>
  <si>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Jämsä              </t>
  </si>
  <si>
    <t xml:space="preserve">Kaavi  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</si>
  <si>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</si>
  <si>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</si>
  <si>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</si>
  <si>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</si>
  <si>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</si>
  <si>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</si>
  <si>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Karstula           </t>
  </si>
  <si>
    <t xml:space="preserve">Karvia             </t>
  </si>
  <si>
    <t xml:space="preserve">Kauhajoki          </t>
  </si>
  <si>
    <t xml:space="preserve">Kauhava            </t>
  </si>
  <si>
    <t xml:space="preserve">Keitele            </t>
  </si>
  <si>
    <t xml:space="preserve">Kemi               </t>
  </si>
  <si>
    <t xml:space="preserve">Keminmaa           </t>
  </si>
  <si>
    <t xml:space="preserve">Kempele            </t>
  </si>
  <si>
    <t xml:space="preserve">Keuruu             </t>
  </si>
  <si>
    <t xml:space="preserve">Kihniö             </t>
  </si>
  <si>
    <t xml:space="preserve">Kinnula    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</si>
  <si>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</si>
  <si>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</si>
  <si>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</si>
  <si>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</si>
  <si>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</si>
  <si>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</si>
  <si>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</si>
  <si>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</si>
  <si>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</si>
  <si>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</si>
  <si>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</si>
  <si>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Kuhmo              </t>
  </si>
  <si>
    <t xml:space="preserve">Kuhmoinen          </t>
  </si>
  <si>
    <t xml:space="preserve">Kumlinge           </t>
  </si>
  <si>
    <t xml:space="preserve">Kuopio             </t>
  </si>
  <si>
    <t xml:space="preserve">Kuortane           </t>
  </si>
  <si>
    <t xml:space="preserve">Kurikka            </t>
  </si>
  <si>
    <t xml:space="preserve">Kuusamo            </t>
  </si>
  <si>
    <t xml:space="preserve">Outokumpu          </t>
  </si>
  <si>
    <t xml:space="preserve">Kyyjärvi           </t>
  </si>
  <si>
    <t xml:space="preserve">Kärkölä            </t>
  </si>
  <si>
    <t xml:space="preserve">Kärsämäki          </t>
  </si>
  <si>
    <t xml:space="preserve">Kökar              </t>
  </si>
  <si>
    <t xml:space="preserve">Kemijärvi          </t>
  </si>
  <si>
    <t xml:space="preserve">Laitila            </t>
  </si>
  <si>
    <t xml:space="preserve">Lapinlahti         </t>
  </si>
  <si>
    <t xml:space="preserve">Lappajärvi         </t>
  </si>
  <si>
    <t xml:space="preserve">Laukaa             </t>
  </si>
  <si>
    <t xml:space="preserve">Lemi               </t>
  </si>
  <si>
    <t xml:space="preserve">Lemland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</si>
  <si>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</si>
  <si>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</si>
  <si>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</si>
  <si>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</si>
  <si>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Liperi             </t>
  </si>
  <si>
    <t xml:space="preserve">Loimaa             </t>
  </si>
  <si>
    <t xml:space="preserve">Loppi              </t>
  </si>
  <si>
    <t xml:space="preserve">Luhanka            </t>
  </si>
  <si>
    <t xml:space="preserve">Lumijoki           </t>
  </si>
  <si>
    <t xml:space="preserve">Lumparland         </t>
  </si>
  <si>
    <t xml:space="preserve">Luumäki            </t>
  </si>
  <si>
    <t xml:space="preserve">Marttila           </t>
  </si>
  <si>
    <t xml:space="preserve">Masku              </t>
  </si>
  <si>
    <t xml:space="preserve">Merijärvi          </t>
  </si>
  <si>
    <t xml:space="preserve">Miehikkälä         </t>
  </si>
  <si>
    <t xml:space="preserve">Muhos              </t>
  </si>
  <si>
    <t xml:space="preserve">Multia             </t>
  </si>
  <si>
    <t xml:space="preserve">Muonio             </t>
  </si>
  <si>
    <t xml:space="preserve">Muurame            </t>
  </si>
  <si>
    <t xml:space="preserve">Mynämäki           </t>
  </si>
  <si>
    <t xml:space="preserve">Mäntsälä           </t>
  </si>
  <si>
    <t xml:space="preserve">Mäntyharju         </t>
  </si>
  <si>
    <t xml:space="preserve">Nakkila            </t>
  </si>
  <si>
    <t xml:space="preserve">Nivala             </t>
  </si>
  <si>
    <t xml:space="preserve">Nokia              </t>
  </si>
  <si>
    <t xml:space="preserve">Nurmes             </t>
  </si>
  <si>
    <t xml:space="preserve">Nurmijärvi         </t>
  </si>
  <si>
    <t xml:space="preserve">Orimattila         </t>
  </si>
  <si>
    <t xml:space="preserve">Oripää             </t>
  </si>
  <si>
    <t xml:space="preserve">Orivesi            </t>
  </si>
  <si>
    <t xml:space="preserve">Oulainen           </t>
  </si>
  <si>
    <t xml:space="preserve">Padasjoki          </t>
  </si>
  <si>
    <t xml:space="preserve">Paltamo            </t>
  </si>
  <si>
    <t xml:space="preserve">Parikkala          </t>
  </si>
  <si>
    <t xml:space="preserve">Parkano            </t>
  </si>
  <si>
    <t xml:space="preserve">Pelkosenniemi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</si>
  <si>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</si>
  <si>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</si>
  <si>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</si>
  <si>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</si>
  <si>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</si>
  <si>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Pihtipudas         </t>
  </si>
  <si>
    <t xml:space="preserve">Polvijärvi         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</si>
  <si>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</si>
  <si>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</si>
  <si>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</si>
  <si>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</si>
  <si>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</si>
  <si>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</si>
  <si>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>Pyhtää</t>
  </si>
  <si>
    <t xml:space="preserve">Pyhäjoki           </t>
  </si>
  <si>
    <t>Pyhäjärvi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</si>
  <si>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</si>
  <si>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</si>
  <si>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</si>
  <si>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</si>
  <si>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Rantasalmi         </t>
  </si>
  <si>
    <t xml:space="preserve">Ranua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</si>
  <si>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</si>
  <si>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</si>
  <si>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</si>
  <si>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</si>
  <si>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</si>
  <si>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</si>
  <si>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</si>
  <si>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</si>
  <si>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</si>
  <si>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</si>
  <si>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</si>
  <si>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 xml:space="preserve">Saarijärvi         </t>
  </si>
  <si>
    <t xml:space="preserve">Salla              </t>
  </si>
  <si>
    <t xml:space="preserve">Salo               </t>
  </si>
  <si>
    <t xml:space="preserve">Saltvik            </t>
  </si>
  <si>
    <t xml:space="preserve">Savitaipale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</si>
  <si>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</si>
  <si>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</si>
  <si>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</si>
  <si>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</si>
  <si>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</si>
  <si>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</si>
  <si>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</si>
  <si>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</si>
  <si>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</si>
  <si>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</si>
  <si>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</si>
  <si>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</si>
  <si>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Sottunga           </t>
  </si>
  <si>
    <t xml:space="preserve">Sulkava            </t>
  </si>
  <si>
    <t xml:space="preserve">Sund   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</si>
  <si>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</si>
  <si>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</si>
  <si>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</si>
  <si>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</si>
  <si>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Vaala              </t>
  </si>
  <si>
    <t xml:space="preserve">Taipalsaari        </t>
  </si>
  <si>
    <t xml:space="preserve">Taivalkoski        </t>
  </si>
  <si>
    <t xml:space="preserve">Tammela            </t>
  </si>
  <si>
    <t xml:space="preserve">Tervo              </t>
  </si>
  <si>
    <t xml:space="preserve">Tervola            </t>
  </si>
  <si>
    <t xml:space="preserve">Tohmajärvi         </t>
  </si>
  <si>
    <t xml:space="preserve">Toholampi          </t>
  </si>
  <si>
    <t xml:space="preserve">Toivakka           </t>
  </si>
  <si>
    <t xml:space="preserve">Pello              </t>
  </si>
  <si>
    <t xml:space="preserve">Tuusniemi          </t>
  </si>
  <si>
    <t xml:space="preserve">Tyrnävä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</si>
  <si>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</si>
  <si>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</si>
  <si>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</si>
  <si>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</si>
  <si>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Valkeakoski        </t>
  </si>
  <si>
    <t xml:space="preserve">Valtimo            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</si>
  <si>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</si>
  <si>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</si>
  <si>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</si>
  <si>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</si>
  <si>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 xml:space="preserve">Vieremä            </t>
  </si>
  <si>
    <t xml:space="preserve">Viitasaari         </t>
  </si>
  <si>
    <t xml:space="preserve">Vimpeli            </t>
  </si>
  <si>
    <t xml:space="preserve">Virolahti          </t>
  </si>
  <si>
    <t xml:space="preserve">Vårdö             </t>
  </si>
  <si>
    <t xml:space="preserve">Ylivieska          </t>
  </si>
  <si>
    <t xml:space="preserve">Ylöjärvi           </t>
  </si>
  <si>
    <t xml:space="preserve">Ypäjä              </t>
  </si>
  <si>
    <t xml:space="preserve">Äänekoski          </t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</si>
  <si>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</si>
  <si>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</si>
  <si>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</si>
  <si>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</si>
  <si>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</si>
  <si>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</si>
  <si>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</si>
  <si>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</si>
  <si>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</si>
  <si>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</si>
  <si>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</si>
  <si>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</si>
  <si>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</si>
  <si>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</si>
  <si>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</si>
  <si>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</si>
  <si>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</si>
  <si>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</si>
  <si>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Ahvenanmaa</t>
  </si>
  <si>
    <t>kunta-</t>
  </si>
  <si>
    <t>011</t>
  </si>
  <si>
    <t>Helsingin</t>
  </si>
  <si>
    <t>021</t>
  </si>
  <si>
    <t>Åboland-Turunmaan</t>
  </si>
  <si>
    <t>022</t>
  </si>
  <si>
    <t>Salon</t>
  </si>
  <si>
    <t>023</t>
  </si>
  <si>
    <t>Turun</t>
  </si>
  <si>
    <t>024</t>
  </si>
  <si>
    <t>Vakka-Suomen</t>
  </si>
  <si>
    <t>025</t>
  </si>
  <si>
    <t>Loimaan</t>
  </si>
  <si>
    <t>041</t>
  </si>
  <si>
    <t>Rauman</t>
  </si>
  <si>
    <t>043</t>
  </si>
  <si>
    <t>Porin</t>
  </si>
  <si>
    <t>044</t>
  </si>
  <si>
    <t>Pohjois-Satakunnan</t>
  </si>
  <si>
    <t>051</t>
  </si>
  <si>
    <t>Hämeenlinnan</t>
  </si>
  <si>
    <t>052</t>
  </si>
  <si>
    <t>Riihimäen</t>
  </si>
  <si>
    <t>053</t>
  </si>
  <si>
    <t>Forssan</t>
  </si>
  <si>
    <t>061</t>
  </si>
  <si>
    <t>Luoteis-Pirkanmaan</t>
  </si>
  <si>
    <t>063</t>
  </si>
  <si>
    <t>Etelä-Pirkanmaan</t>
  </si>
  <si>
    <t>064</t>
  </si>
  <si>
    <t>Tampereen</t>
  </si>
  <si>
    <t>068</t>
  </si>
  <si>
    <t>Lounais-Pirkanmaan</t>
  </si>
  <si>
    <t>071</t>
  </si>
  <si>
    <t>Lahden</t>
  </si>
  <si>
    <t>081</t>
  </si>
  <si>
    <t>Kouvolan</t>
  </si>
  <si>
    <t>082</t>
  </si>
  <si>
    <t>091</t>
  </si>
  <si>
    <t>Lappeenrannan</t>
  </si>
  <si>
    <t>093</t>
  </si>
  <si>
    <t>Imatran</t>
  </si>
  <si>
    <t>101</t>
  </si>
  <si>
    <t>Mikkelin</t>
  </si>
  <si>
    <t>103</t>
  </si>
  <si>
    <t>Savonlinnan</t>
  </si>
  <si>
    <t>105</t>
  </si>
  <si>
    <t>Pieksämäen</t>
  </si>
  <si>
    <t>111</t>
  </si>
  <si>
    <t>Ylä-Savon</t>
  </si>
  <si>
    <t>112</t>
  </si>
  <si>
    <t>Kuopion</t>
  </si>
  <si>
    <t>113</t>
  </si>
  <si>
    <t>Koillis-Savon</t>
  </si>
  <si>
    <t>114</t>
  </si>
  <si>
    <t>Varkauden</t>
  </si>
  <si>
    <t>115</t>
  </si>
  <si>
    <t>Sisä-Savon</t>
  </si>
  <si>
    <t>122</t>
  </si>
  <si>
    <t>Joensuun</t>
  </si>
  <si>
    <t>124</t>
  </si>
  <si>
    <t>Keski-Karjalan</t>
  </si>
  <si>
    <t>125</t>
  </si>
  <si>
    <t>Pielisen Karjalan</t>
  </si>
  <si>
    <t>131</t>
  </si>
  <si>
    <t>Jyväskylän</t>
  </si>
  <si>
    <t>132</t>
  </si>
  <si>
    <t>133</t>
  </si>
  <si>
    <t>Keuruun</t>
  </si>
  <si>
    <t>134</t>
  </si>
  <si>
    <t>Jämsän</t>
  </si>
  <si>
    <t>135</t>
  </si>
  <si>
    <t>Äänekosken</t>
  </si>
  <si>
    <t>141</t>
  </si>
  <si>
    <t>Suupohjan</t>
  </si>
  <si>
    <t>142</t>
  </si>
  <si>
    <t>144</t>
  </si>
  <si>
    <t>Kuusiokuntien</t>
  </si>
  <si>
    <t>146</t>
  </si>
  <si>
    <t>Järviseudun</t>
  </si>
  <si>
    <t>151</t>
  </si>
  <si>
    <t>Kyrönmaan</t>
  </si>
  <si>
    <t>152</t>
  </si>
  <si>
    <t>Vaasan</t>
  </si>
  <si>
    <t>153</t>
  </si>
  <si>
    <t>154</t>
  </si>
  <si>
    <t>Jakobstadsregionen</t>
  </si>
  <si>
    <t>161</t>
  </si>
  <si>
    <t>Kaustisen</t>
  </si>
  <si>
    <t>162</t>
  </si>
  <si>
    <t>Kokkolan</t>
  </si>
  <si>
    <t>171</t>
  </si>
  <si>
    <t>Oulun</t>
  </si>
  <si>
    <t>173</t>
  </si>
  <si>
    <t>174</t>
  </si>
  <si>
    <t>Raahen</t>
  </si>
  <si>
    <t>175</t>
  </si>
  <si>
    <t>176</t>
  </si>
  <si>
    <t>Nivala-Haapajärven</t>
  </si>
  <si>
    <t>177</t>
  </si>
  <si>
    <t>Ylivieskan</t>
  </si>
  <si>
    <t>178</t>
  </si>
  <si>
    <t>Koillismaan</t>
  </si>
  <si>
    <t>181</t>
  </si>
  <si>
    <t>182</t>
  </si>
  <si>
    <t>Kajaanin</t>
  </si>
  <si>
    <t>191</t>
  </si>
  <si>
    <t>Rovaniemen</t>
  </si>
  <si>
    <t>192</t>
  </si>
  <si>
    <t>Kemi-Tornion</t>
  </si>
  <si>
    <t>193</t>
  </si>
  <si>
    <t>Torniolaakson</t>
  </si>
  <si>
    <t>194</t>
  </si>
  <si>
    <t>196</t>
  </si>
  <si>
    <t>Tunturi-Lapin</t>
  </si>
  <si>
    <t>197</t>
  </si>
  <si>
    <t>Pohjois-Lapin</t>
  </si>
  <si>
    <t>Porvoon</t>
  </si>
  <si>
    <t>Loviisan</t>
  </si>
  <si>
    <t>31.12.</t>
  </si>
  <si>
    <t>14</t>
  </si>
  <si>
    <t>02</t>
  </si>
  <si>
    <t>17</t>
  </si>
  <si>
    <t>07</t>
  </si>
  <si>
    <t>21</t>
  </si>
  <si>
    <t>08</t>
  </si>
  <si>
    <t>12</t>
  </si>
  <si>
    <t>10</t>
  </si>
  <si>
    <t>19</t>
  </si>
  <si>
    <t>01</t>
  </si>
  <si>
    <t>04</t>
  </si>
  <si>
    <t>05</t>
  </si>
  <si>
    <t>069</t>
  </si>
  <si>
    <t>16</t>
  </si>
  <si>
    <t>13</t>
  </si>
  <si>
    <t>18</t>
  </si>
  <si>
    <t>06</t>
  </si>
  <si>
    <t>11</t>
  </si>
  <si>
    <t>15</t>
  </si>
  <si>
    <t>09</t>
  </si>
  <si>
    <t>211</t>
  </si>
  <si>
    <t>212</t>
  </si>
  <si>
    <t>Maa-</t>
  </si>
  <si>
    <t>Seutu-</t>
  </si>
  <si>
    <t>kunta</t>
  </si>
  <si>
    <t>Kehys-Kainuun</t>
  </si>
  <si>
    <t>Itä-Lapin</t>
  </si>
  <si>
    <t>Mariehamns stad</t>
  </si>
  <si>
    <t>Ålands landsbygd</t>
  </si>
  <si>
    <t>Ålands skärgård</t>
  </si>
  <si>
    <t>213</t>
  </si>
  <si>
    <t>%</t>
  </si>
  <si>
    <t>pv</t>
  </si>
  <si>
    <t>€/as.</t>
  </si>
  <si>
    <t>tulot</t>
  </si>
  <si>
    <t>Oulunkaaren</t>
  </si>
  <si>
    <t>nimi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</si>
  <si>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</si>
  <si>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</si>
  <si>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</si>
  <si>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</si>
  <si>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</si>
  <si>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</si>
  <si>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</si>
  <si>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</si>
  <si>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</si>
  <si>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</si>
  <si>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</si>
  <si>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</si>
  <si>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</si>
  <si>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</si>
  <si>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</si>
  <si>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</si>
  <si>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</si>
  <si>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</si>
  <si>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</si>
  <si>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</si>
  <si>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</si>
  <si>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</si>
  <si>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</si>
  <si>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</si>
  <si>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</si>
  <si>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</si>
  <si>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</si>
  <si>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</si>
  <si>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</si>
  <si>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</si>
  <si>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</si>
  <si>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</si>
  <si>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</si>
  <si>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</si>
  <si>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</si>
  <si>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</si>
  <si>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</si>
  <si>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</si>
  <si>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</si>
  <si>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</si>
  <si>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</si>
  <si>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</si>
  <si>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</si>
  <si>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</si>
  <si>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</si>
  <si>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</si>
  <si>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</si>
  <si>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</si>
  <si>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</si>
  <si>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</si>
  <si>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</si>
  <si>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</si>
  <si>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</si>
  <si>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</si>
  <si>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</si>
  <si>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</si>
  <si>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</si>
  <si>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</si>
  <si>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</si>
  <si>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</si>
  <si>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</si>
  <si>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</si>
  <si>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</si>
  <si>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</si>
  <si>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</si>
  <si>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</si>
  <si>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</si>
  <si>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</si>
  <si>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</si>
  <si>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</si>
  <si>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</si>
  <si>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</si>
  <si>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</si>
  <si>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</si>
  <si>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</si>
  <si>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</si>
  <si>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</si>
  <si>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</si>
  <si>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</si>
  <si>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</si>
  <si>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</si>
  <si>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</si>
  <si>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</si>
  <si>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Virdois</t>
  </si>
  <si>
    <t>Övertorneå</t>
  </si>
  <si>
    <t>Etseri</t>
  </si>
  <si>
    <t>Ruotsinkielinen</t>
  </si>
  <si>
    <t>138</t>
  </si>
  <si>
    <t>Joutsan</t>
  </si>
  <si>
    <t xml:space="preserve">Seinäjoen </t>
  </si>
  <si>
    <t>Akaa</t>
  </si>
  <si>
    <t>Jämsä</t>
  </si>
  <si>
    <t>Sastamala</t>
  </si>
  <si>
    <t>Mänttä-Vilppula</t>
  </si>
  <si>
    <t>Kemiönsaari</t>
  </si>
  <si>
    <t>Kimitoön</t>
  </si>
  <si>
    <t>Raasepori</t>
  </si>
  <si>
    <t>Raseborg</t>
  </si>
  <si>
    <t>Siikalatva</t>
  </si>
  <si>
    <t>014</t>
  </si>
  <si>
    <t>Raaseporin</t>
  </si>
  <si>
    <t xml:space="preserve">Åboland </t>
  </si>
  <si>
    <t>Salo</t>
  </si>
  <si>
    <t>Nystadsregionen</t>
  </si>
  <si>
    <t>Loimaa</t>
  </si>
  <si>
    <t>Norra Satakunta</t>
  </si>
  <si>
    <t>Riihimäki</t>
  </si>
  <si>
    <t>Forssa</t>
  </si>
  <si>
    <t>Nordvästra Birkaland</t>
  </si>
  <si>
    <t>Södra Birkaland</t>
  </si>
  <si>
    <t>Sydvästra Birkaland</t>
  </si>
  <si>
    <t>Ylä-Pirkanmaan</t>
  </si>
  <si>
    <t>Övre Birkaland</t>
  </si>
  <si>
    <t>Kouvola</t>
  </si>
  <si>
    <t>Kotka-Haminan</t>
  </si>
  <si>
    <t>Kotka-Fredrikshamn</t>
  </si>
  <si>
    <t>Imatra</t>
  </si>
  <si>
    <t>Pieksämäki</t>
  </si>
  <si>
    <t>Norra Savolax</t>
  </si>
  <si>
    <t>Kuopio</t>
  </si>
  <si>
    <t>Nordöstra Savolax</t>
  </si>
  <si>
    <t>Varkaus</t>
  </si>
  <si>
    <t>Inre Savolax</t>
  </si>
  <si>
    <t>Joensuu</t>
  </si>
  <si>
    <t>Mellersta Karelen</t>
  </si>
  <si>
    <t>Pielisen Karjala</t>
  </si>
  <si>
    <t>Jyväskylä</t>
  </si>
  <si>
    <t>Joutsa</t>
  </si>
  <si>
    <t>Keuruu</t>
  </si>
  <si>
    <t>Äänekoski</t>
  </si>
  <si>
    <t>Saarijärven -Viitasaaren</t>
  </si>
  <si>
    <t>Saarijärvi-Viitasaari</t>
  </si>
  <si>
    <t>Suupohja</t>
  </si>
  <si>
    <t>Seinäjoki</t>
  </si>
  <si>
    <t>Kuusiokunnat</t>
  </si>
  <si>
    <t>Järviseutu</t>
  </si>
  <si>
    <t>Kyrönmaa</t>
  </si>
  <si>
    <t>Oulunkaari</t>
  </si>
  <si>
    <t>Nivala-Haapajärvi</t>
  </si>
  <si>
    <t>Ylivieska</t>
  </si>
  <si>
    <t>Koillismaa</t>
  </si>
  <si>
    <t>Kehys-Kainuu</t>
  </si>
  <si>
    <t>Rovaniemi</t>
  </si>
  <si>
    <t>Kemi-Torneå</t>
  </si>
  <si>
    <t>Torneådalen</t>
  </si>
  <si>
    <t>Östra Lappland</t>
  </si>
  <si>
    <t>Tunturi-Lappi</t>
  </si>
  <si>
    <t>Norra Lappland</t>
  </si>
  <si>
    <t>Nyland</t>
  </si>
  <si>
    <t>Egentliga Finland</t>
  </si>
  <si>
    <t xml:space="preserve">Satakunta </t>
  </si>
  <si>
    <t xml:space="preserve">Egentliga Tavastland </t>
  </si>
  <si>
    <t>Birkaland</t>
  </si>
  <si>
    <t xml:space="preserve">Päijänne-Tavastland </t>
  </si>
  <si>
    <t xml:space="preserve">Kymmenedalen </t>
  </si>
  <si>
    <t xml:space="preserve">Södra Karelen </t>
  </si>
  <si>
    <t xml:space="preserve">Södra Savolax </t>
  </si>
  <si>
    <t xml:space="preserve">Norra Savolax </t>
  </si>
  <si>
    <t xml:space="preserve">Norra Karelen </t>
  </si>
  <si>
    <t xml:space="preserve">Mellersta Finland </t>
  </si>
  <si>
    <t xml:space="preserve">Södra Österbotten </t>
  </si>
  <si>
    <t>Österbotten</t>
  </si>
  <si>
    <t xml:space="preserve">Mellersta Österbotten </t>
  </si>
  <si>
    <t xml:space="preserve">Norra Österbotten </t>
  </si>
  <si>
    <t xml:space="preserve">Kajanaland </t>
  </si>
  <si>
    <t xml:space="preserve">Lappland </t>
  </si>
  <si>
    <t>Åland</t>
  </si>
  <si>
    <t>Haapaveden-Siikalatvan</t>
  </si>
  <si>
    <t>Haapavesi-Siikalatva</t>
  </si>
  <si>
    <t>Sydösterbotten</t>
  </si>
  <si>
    <t>Vöyri</t>
  </si>
  <si>
    <t>Vörå</t>
  </si>
  <si>
    <t>016</t>
  </si>
  <si>
    <t>015</t>
  </si>
  <si>
    <t>Parainen</t>
  </si>
  <si>
    <t>Pargas</t>
  </si>
  <si>
    <t>Vero-</t>
  </si>
  <si>
    <t xml:space="preserve"> %</t>
  </si>
  <si>
    <t>Hela landet</t>
  </si>
  <si>
    <t>Manner-Suomi</t>
  </si>
  <si>
    <t>Fasta Finland</t>
  </si>
  <si>
    <t>minimi</t>
  </si>
  <si>
    <t>maksimi</t>
  </si>
  <si>
    <t xml:space="preserve">    Verotulot, €/as.</t>
  </si>
  <si>
    <t>Maakunta</t>
  </si>
  <si>
    <t>Kunnan</t>
  </si>
  <si>
    <t>kno</t>
  </si>
  <si>
    <t>Kinnula</t>
  </si>
  <si>
    <t>Virolahti</t>
  </si>
  <si>
    <t>Luumäki</t>
  </si>
  <si>
    <t>Toimintatuotot,</t>
  </si>
  <si>
    <t>Kon-</t>
  </si>
  <si>
    <t>serni</t>
  </si>
  <si>
    <t xml:space="preserve">  Toimintakulut,</t>
  </si>
  <si>
    <t xml:space="preserve">  Toimintatuotot</t>
  </si>
  <si>
    <t xml:space="preserve">  %:a toiminta-</t>
  </si>
  <si>
    <t xml:space="preserve">       kuluista</t>
  </si>
  <si>
    <t xml:space="preserve"> Toimintakate,</t>
  </si>
  <si>
    <t xml:space="preserve">        €/as.</t>
  </si>
  <si>
    <t xml:space="preserve">         €/as.</t>
  </si>
  <si>
    <t xml:space="preserve">    Vuosikate,</t>
  </si>
  <si>
    <t xml:space="preserve">    Vuosikate</t>
  </si>
  <si>
    <t xml:space="preserve">   Tilikauden</t>
  </si>
  <si>
    <t xml:space="preserve">   tulos, €/as.</t>
  </si>
  <si>
    <t>Investointien oma-</t>
  </si>
  <si>
    <t xml:space="preserve">  hankintamenot</t>
  </si>
  <si>
    <t xml:space="preserve">  Lainanhoito-</t>
  </si>
  <si>
    <t xml:space="preserve">        kate</t>
  </si>
  <si>
    <t xml:space="preserve">   Rahavarat</t>
  </si>
  <si>
    <t xml:space="preserve">     Kassan </t>
  </si>
  <si>
    <t xml:space="preserve">  riittävyys, pv</t>
  </si>
  <si>
    <t xml:space="preserve">      €/as.</t>
  </si>
  <si>
    <t xml:space="preserve">    Lainakanta,</t>
  </si>
  <si>
    <t xml:space="preserve"> Lainasaamiset</t>
  </si>
  <si>
    <t xml:space="preserve">   velkaantu-</t>
  </si>
  <si>
    <t xml:space="preserve">   neisuus, %</t>
  </si>
  <si>
    <t xml:space="preserve">  Suhteellinen</t>
  </si>
  <si>
    <t xml:space="preserve">  alijäämä, €/as.</t>
  </si>
  <si>
    <t xml:space="preserve">   Kertynyt yli-/</t>
  </si>
  <si>
    <t>Tuloslaskelman tunnusluvut:</t>
  </si>
  <si>
    <t>Rahoituslaskelman tunnusluvut:</t>
  </si>
  <si>
    <t>Taseen tunnusluvut:</t>
  </si>
  <si>
    <t>Konserni</t>
  </si>
  <si>
    <t xml:space="preserve">                Toimintakate, €/as.</t>
  </si>
  <si>
    <t xml:space="preserve">                   Vuosikate, €/as.</t>
  </si>
  <si>
    <t xml:space="preserve"> Valtionosuudet, €/as.</t>
  </si>
  <si>
    <t xml:space="preserve">             Vuosikate %:a poistoista</t>
  </si>
  <si>
    <t xml:space="preserve">       Verorahoitus</t>
  </si>
  <si>
    <t xml:space="preserve">     yhteensä, €/as.</t>
  </si>
  <si>
    <t>Toiminnan ja investointien rahavirta, €/as.</t>
  </si>
  <si>
    <t xml:space="preserve">                Kassan riittävyys, pv</t>
  </si>
  <si>
    <t xml:space="preserve">               Lainakanta, €/as.</t>
  </si>
  <si>
    <t xml:space="preserve">         Omavaraisuusaste, %</t>
  </si>
  <si>
    <t xml:space="preserve">          Kertynyt yli-/alijäämä, €/as.</t>
  </si>
  <si>
    <t xml:space="preserve">   Suhteellinen velkaantuneisuus, %</t>
  </si>
  <si>
    <t>Toiminnan ja investointien</t>
  </si>
  <si>
    <t>5 vuoden</t>
  </si>
  <si>
    <t xml:space="preserve">        rahavirta, €/as.</t>
  </si>
  <si>
    <t>kertymä</t>
  </si>
  <si>
    <t>Alajärvi</t>
  </si>
  <si>
    <t>Alavieska</t>
  </si>
  <si>
    <t>Alavus</t>
  </si>
  <si>
    <t>Asikkala</t>
  </si>
  <si>
    <t>Askola</t>
  </si>
  <si>
    <t>Aura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</si>
  <si>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</si>
  <si>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</si>
  <si>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</si>
  <si>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</si>
  <si>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</si>
  <si>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</si>
  <si>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</si>
  <si>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</si>
  <si>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</si>
  <si>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</si>
  <si>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</si>
  <si>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</si>
  <si>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</si>
  <si>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</si>
  <si>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</si>
  <si>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</si>
  <si>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</si>
  <si>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</si>
  <si>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</si>
  <si>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</si>
  <si>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</si>
  <si>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</si>
  <si>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</si>
  <si>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</si>
  <si>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</si>
  <si>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</si>
  <si>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</si>
  <si>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</si>
  <si>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</si>
  <si>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</si>
  <si>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</si>
  <si>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</si>
  <si>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</si>
  <si>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</si>
  <si>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</si>
  <si>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</si>
  <si>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</si>
  <si>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</si>
  <si>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</si>
  <si>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</si>
  <si>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</si>
  <si>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</si>
  <si>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</si>
  <si>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</si>
  <si>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</si>
  <si>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</si>
  <si>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Janakkala</t>
  </si>
  <si>
    <t>Jokioinen</t>
  </si>
  <si>
    <t>Jomala</t>
  </si>
  <si>
    <t>Joroinen</t>
  </si>
  <si>
    <t>Juuka</t>
  </si>
  <si>
    <t>Juupajoki</t>
  </si>
  <si>
    <t>Juva</t>
  </si>
  <si>
    <t>Jämijärvi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</si>
  <si>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</si>
  <si>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</si>
  <si>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</si>
  <si>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</si>
  <si>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</si>
  <si>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</si>
  <si>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</si>
  <si>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</si>
  <si>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</si>
  <si>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</si>
  <si>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</si>
  <si>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</si>
  <si>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</si>
  <si>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</si>
  <si>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</si>
  <si>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</si>
  <si>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</si>
  <si>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</si>
  <si>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</si>
  <si>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</si>
  <si>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</si>
  <si>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</si>
  <si>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</si>
  <si>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</si>
  <si>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Kihniö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</si>
  <si>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</si>
  <si>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</si>
  <si>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</si>
  <si>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</si>
  <si>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</si>
  <si>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</si>
  <si>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</si>
  <si>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</si>
  <si>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</si>
  <si>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</si>
  <si>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</si>
  <si>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</si>
  <si>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</si>
  <si>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Kristiinankaupunki</t>
  </si>
  <si>
    <t>Kruunupyy</t>
  </si>
  <si>
    <t>Kuhmo</t>
  </si>
  <si>
    <t>Kuhmoinen</t>
  </si>
  <si>
    <t>Kumlinge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</si>
  <si>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</si>
  <si>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</si>
  <si>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</si>
  <si>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</si>
  <si>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</si>
  <si>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</si>
  <si>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</si>
  <si>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</si>
  <si>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</si>
  <si>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</si>
  <si>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</si>
  <si>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</si>
  <si>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</si>
  <si>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</si>
  <si>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</si>
  <si>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</si>
  <si>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</si>
  <si>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</si>
  <si>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</si>
  <si>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</si>
  <si>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</si>
  <si>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</si>
  <si>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</si>
  <si>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</si>
  <si>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</si>
  <si>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</si>
  <si>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</si>
  <si>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</si>
  <si>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Loppi</t>
  </si>
  <si>
    <t>Loviisa</t>
  </si>
  <si>
    <t>Luhanka</t>
  </si>
  <si>
    <t>Lumijoki</t>
  </si>
  <si>
    <t>Lumparland</t>
  </si>
  <si>
    <t>Luoto</t>
  </si>
  <si>
    <t>Lohja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</si>
  <si>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</si>
  <si>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</si>
  <si>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</si>
  <si>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</si>
  <si>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</si>
  <si>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</si>
  <si>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</si>
  <si>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</si>
  <si>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</si>
  <si>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</si>
  <si>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</si>
  <si>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</si>
  <si>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</si>
  <si>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</si>
  <si>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</si>
  <si>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</si>
  <si>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</si>
  <si>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</si>
  <si>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</si>
  <si>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</si>
  <si>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</si>
  <si>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</si>
  <si>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</si>
  <si>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</si>
  <si>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</si>
  <si>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</si>
  <si>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</si>
  <si>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</si>
  <si>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</si>
  <si>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</si>
  <si>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</si>
  <si>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</si>
  <si>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</si>
  <si>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</si>
  <si>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</si>
  <si>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</si>
  <si>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</si>
  <si>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</si>
  <si>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</si>
  <si>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</si>
  <si>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</si>
  <si>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</si>
  <si>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</si>
  <si>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</si>
  <si>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</si>
  <si>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</si>
  <si>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</si>
  <si>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</si>
  <si>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</si>
  <si>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</si>
  <si>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</si>
  <si>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</si>
  <si>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Pyhäjoki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</si>
  <si>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</si>
  <si>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</si>
  <si>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</si>
  <si>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</si>
  <si>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</si>
  <si>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</si>
  <si>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</si>
  <si>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</si>
  <si>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</si>
  <si>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</si>
  <si>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</si>
  <si>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</si>
  <si>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</si>
  <si>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</si>
  <si>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Ristijärvi</t>
  </si>
  <si>
    <t>Ruokolahti</t>
  </si>
  <si>
    <t>Ruovesi</t>
  </si>
  <si>
    <t>Rusko</t>
  </si>
  <si>
    <t>Rääkkylä</t>
  </si>
  <si>
    <t>Saarijärvi</t>
  </si>
  <si>
    <t>Salla</t>
  </si>
  <si>
    <t>Saltvik</t>
  </si>
  <si>
    <t>Sauvo</t>
  </si>
  <si>
    <t>Savitaipale</t>
  </si>
  <si>
    <t>Savonlinna</t>
  </si>
  <si>
    <t>Savukoski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</si>
  <si>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</si>
  <si>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</si>
  <si>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</si>
  <si>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</si>
  <si>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</si>
  <si>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</si>
  <si>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</si>
  <si>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</si>
  <si>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</si>
  <si>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</si>
  <si>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</si>
  <si>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</si>
  <si>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</si>
  <si>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</si>
  <si>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</si>
  <si>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</si>
  <si>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</si>
  <si>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</si>
  <si>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</si>
  <si>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</si>
  <si>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</si>
  <si>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</si>
  <si>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</si>
  <si>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</si>
  <si>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</si>
  <si>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</si>
  <si>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</si>
  <si>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</si>
  <si>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</si>
  <si>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</si>
  <si>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</si>
  <si>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</si>
  <si>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</si>
  <si>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</si>
  <si>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</si>
  <si>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</si>
  <si>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</si>
  <si>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</si>
  <si>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</si>
  <si>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</si>
  <si>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</si>
  <si>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</si>
  <si>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</si>
  <si>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</si>
  <si>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</si>
  <si>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</si>
  <si>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</si>
  <si>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</si>
  <si>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</si>
  <si>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</si>
  <si>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</si>
  <si>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</si>
  <si>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</si>
  <si>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</si>
  <si>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</si>
  <si>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Virrat</t>
  </si>
  <si>
    <t>Vårdö</t>
  </si>
  <si>
    <t>Ylitornio</t>
  </si>
  <si>
    <t>Ylöjärvi</t>
  </si>
  <si>
    <t>Ypäjä</t>
  </si>
  <si>
    <t>Ähtäri</t>
  </si>
  <si>
    <t>Maarianhamina</t>
  </si>
  <si>
    <t>Toimintatuotot</t>
  </si>
  <si>
    <t xml:space="preserve">  Investointien </t>
  </si>
  <si>
    <t xml:space="preserve"> tulorahoitus-%</t>
  </si>
  <si>
    <t>Valtionosuudet</t>
  </si>
  <si>
    <t xml:space="preserve">  Poistot ja arvon-</t>
  </si>
  <si>
    <t xml:space="preserve"> Omavaraisuus-</t>
  </si>
  <si>
    <t>alentumiset, €/as.</t>
  </si>
  <si>
    <t xml:space="preserve">      aste, %</t>
  </si>
  <si>
    <t>Yhteensä</t>
  </si>
  <si>
    <t xml:space="preserve"> Alle 2000 as. kunnat</t>
  </si>
  <si>
    <t xml:space="preserve"> 2001-5000 as. kunnat</t>
  </si>
  <si>
    <t xml:space="preserve"> 5001-10000 as. kunnat</t>
  </si>
  <si>
    <t xml:space="preserve"> 10001-20000 as. kunnat</t>
  </si>
  <si>
    <t xml:space="preserve"> 20001-50000 as. kunnat</t>
  </si>
  <si>
    <t xml:space="preserve"> 50001-100000 as. kunnat</t>
  </si>
  <si>
    <t xml:space="preserve"> Yli 100000 as. kunnat</t>
  </si>
  <si>
    <t xml:space="preserve">  yhteensä, €/as.</t>
  </si>
  <si>
    <t xml:space="preserve">   Verorahoitus</t>
  </si>
  <si>
    <t>Omavaraisuus-</t>
  </si>
  <si>
    <r>
      <t xml:space="preserve">Jos kunnalta ei ole saatavilla konsernitilinpäätöksiä, on käytetty peruskunnan tunnuslukuja </t>
    </r>
    <r>
      <rPr>
        <sz val="10"/>
        <color rgb="FFFF0000"/>
        <rFont val="Arial"/>
        <family val="2"/>
      </rPr>
      <t>(merkitty punaisella)</t>
    </r>
  </si>
  <si>
    <t>%:a poistoista</t>
  </si>
  <si>
    <t>Seutukunta</t>
  </si>
  <si>
    <t>Kuntakoon mukaan (as.luku 2017):</t>
  </si>
  <si>
    <t>Pedersören kunta</t>
  </si>
  <si>
    <t>Kuntien ja kuntakonsernien talouden tunnuslukuja vuodelta 2017</t>
  </si>
  <si>
    <t>Eräiden tuloslaskelman tunnuslukujen suurimmat ja pienimmät arvot kuntien ja kuntakonsernien vuoden 2017 tilinpäätöksissä (Pl. Ahvenanmaa)</t>
  </si>
  <si>
    <t>Eräiden rahoituslaskelman sekä taseen tunnuslukujen suurimmat ja pienimmät arvot kuntien ja kuntakonsernien vuoden 2017 tilinpäätöksissä (Pl. Ahvenanmaa)</t>
  </si>
  <si>
    <t>Kuntien ja kuntakonsernien talouden tunnuslukuja vuodelta 2017 maakunnittain</t>
  </si>
  <si>
    <t>Lainasaamiset</t>
  </si>
  <si>
    <t>alijäämä, €/as.</t>
  </si>
  <si>
    <t>Kuntien ja kuntakonsernien talouden tunnuslukuja vuodelta 2017 seutukunnittain</t>
  </si>
  <si>
    <t>Kuntien ja kuntakonsernien talouden tunnuslukuja vuodelta 2017 kuntakoon mukaan</t>
  </si>
  <si>
    <t xml:space="preserve"> Alle 2000 as. </t>
  </si>
  <si>
    <t xml:space="preserve"> 2001-5000 as. </t>
  </si>
  <si>
    <t xml:space="preserve"> 5001-10000 as. </t>
  </si>
  <si>
    <t xml:space="preserve"> 10001-20000 as.</t>
  </si>
  <si>
    <t xml:space="preserve"> 20001-50000 as. </t>
  </si>
  <si>
    <t xml:space="preserve"> 50001-100000 as. </t>
  </si>
  <si>
    <t xml:space="preserve"> Yli 100000 as.</t>
  </si>
  <si>
    <t>Suomen Kuntaliitto 25.9.2018</t>
  </si>
  <si>
    <t>Lähde: Tilastokeskus 21.9.2018</t>
  </si>
  <si>
    <t xml:space="preserve"> %:a poistoista</t>
  </si>
  <si>
    <t xml:space="preserve">      kuluista</t>
  </si>
  <si>
    <t>yhteensä, €/as.</t>
  </si>
  <si>
    <t>Poistot ja arvon-</t>
  </si>
  <si>
    <t xml:space="preserve">alentumiset, </t>
  </si>
  <si>
    <t xml:space="preserve"> Investointien </t>
  </si>
  <si>
    <t>riittävyys, pv</t>
  </si>
  <si>
    <t>asukasluku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</si>
</sst>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;0;"/>
    <numFmt numFmtId="165" formatCode="#,##0.0"/>
    <numFmt numFmtId="166" formatCode="0.00_ ;[Red]\-0.00\ "/>
    <numFmt numFmtId="168" formatCode="0.0000"/>
  </numFmts>
  <fonts count="49" x14ac:knownFonts="1">
    <font>
      <sz val="10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0"/>
      <name val="Arial Narrow"/>
      <family val="2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sz val="10"/>
      <name val="Helv"/>
    </font>
    <font>
      <sz val="9"/>
      <color indexed="8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9"/>
      <color theme="1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9"/>
      <color indexed="12"/>
      <name val="Arial Narrow"/>
      <family val="2"/>
    </font>
    <font>
      <sz val="9"/>
      <color rgb="FF0000FF"/>
      <name val="Arial Narrow"/>
      <family val="2"/>
    </font>
    <font>
      <sz val="9"/>
      <color theme="1"/>
      <name val="Arial Narrow"/>
      <family val="2"/>
    </font>
    <font>
      <sz val="10"/>
      <color indexed="12"/>
      <name val="Arial Narrow"/>
      <family val="2"/>
    </font>
    <font>
      <sz val="14"/>
      <color indexed="8"/>
      <name val="Arial"/>
      <family val="2"/>
    </font>
    <font>
      <sz val="10"/>
      <color indexed="10"/>
      <name val="Arial"/>
      <family val="2"/>
    </font>
    <font>
      <sz val="9"/>
      <color rgb="FF0000FF"/>
      <name val="Arial"/>
      <family val="2"/>
    </font>
    <font>
      <sz val="10"/>
      <color theme="9" tint="-0.499984740745262"/>
      <name val="Arial Narrow"/>
      <family val="2"/>
    </font>
    <font>
      <sz val="9"/>
      <color theme="9" tint="-0.499984740745262"/>
      <name val="Arial Narrow"/>
      <family val="2"/>
    </font>
    <font>
      <sz val="10"/>
      <color theme="1"/>
      <name val="Arial Narrow"/>
      <family val="2"/>
    </font>
    <font>
      <sz val="8"/>
      <name val="Arial"/>
      <family val="2"/>
    </font>
    <font>
      <b/>
      <sz val="10"/>
      <color rgb="FF0000FF"/>
      <name val="Arial Narrow"/>
      <family val="2"/>
    </font>
    <font>
      <sz val="9"/>
      <color rgb="FFC00000"/>
      <name val="Arial"/>
      <family val="2"/>
    </font>
    <font>
      <sz val="8"/>
      <color theme="1"/>
      <name val="Arial"/>
      <family val="2"/>
    </font>
    <font>
      <sz val="10"/>
      <color rgb="FF0000FF"/>
      <name val="Arial Narrow"/>
      <family val="2"/>
    </font>
    <font>
      <sz val="10"/>
      <color rgb="FFFF0000"/>
      <name val="Arial Narrow"/>
      <family val="2"/>
    </font>
    <font>
      <sz val="12"/>
      <color theme="6" tint="-0.499984740745262"/>
      <name val="Arial Narrow"/>
      <family val="2"/>
    </font>
    <font>
      <sz val="12"/>
      <color theme="5" tint="-0.499984740745262"/>
      <name val="Arial Narrow"/>
      <family val="2"/>
    </font>
    <font>
      <sz val="12"/>
      <color theme="8" tint="-0.499984740745262"/>
      <name val="Arial Narrow"/>
      <family val="2"/>
    </font>
    <font>
      <sz val="12"/>
      <color indexed="8"/>
      <name val="Arial Narrow"/>
      <family val="2"/>
    </font>
    <font>
      <b/>
      <sz val="10"/>
      <color theme="9" tint="-0.499984740745262"/>
      <name val="Arial Narrow"/>
      <family val="2"/>
    </font>
    <font>
      <i/>
      <sz val="9"/>
      <color rgb="FF00B050"/>
      <name val="Arial"/>
      <family val="2"/>
    </font>
    <font>
      <i/>
      <sz val="9"/>
      <color rgb="FF00B050"/>
      <name val="Arial Narrow"/>
      <family val="2"/>
    </font>
    <font>
      <i/>
      <sz val="10"/>
      <color theme="1"/>
      <name val="Arial Narrow"/>
      <family val="2"/>
    </font>
    <font>
      <i/>
      <sz val="10"/>
      <color rgb="FF0000FF"/>
      <name val="Arial Narrow"/>
      <family val="2"/>
    </font>
    <font>
      <i/>
      <sz val="10"/>
      <name val="Arial Narrow"/>
      <family val="2"/>
    </font>
    <font>
      <b/>
      <sz val="9"/>
      <color theme="9" tint="-0.499984740745262"/>
      <name val="Arial"/>
      <family val="2"/>
    </font>
    <font>
      <sz val="10"/>
      <color theme="1"/>
      <name val="Arial"/>
      <family val="2"/>
    </font>
    <font>
      <i/>
      <sz val="10"/>
      <color rgb="FF00B050"/>
      <name val="Arial Narrow"/>
      <family val="2"/>
    </font>
    <font>
      <i/>
      <sz val="10"/>
      <color rgb="FF00B050"/>
      <name val="Arial"/>
      <family val="2"/>
    </font>
    <font>
      <sz val="2"/>
      <color indexed="8"/>
      <name val="Arial Narrow"/>
      <family val="2"/>
    </font>
    <font>
      <sz val="10"/>
      <color rgb="FFFF0000"/>
      <name val="Arial"/>
      <family val="2"/>
    </font>
    <font>
      <sz val="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5E4E3"/>
        <bgColor indexed="64"/>
      </patternFill>
    </fill>
    <fill>
      <patternFill patternType="solid">
        <fgColor rgb="FFEDF7F9"/>
        <bgColor indexed="64"/>
      </patternFill>
    </fill>
    <fill>
      <patternFill patternType="solid">
        <fgColor rgb="FFF5F8EE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2" fillId="0" borderId="0"/>
    <xf numFmtId="0" fontId="9" fillId="0" borderId="0"/>
    <xf numFmtId="0" fontId="2" fillId="0" borderId="0"/>
    <xf numFmtId="0" fontId="1" fillId="0" borderId="0"/>
  </cellStyleXfs>
  <cellXfs count="562">
    <xf numFmtId="0" fontId="0" fillId="0" borderId="0" xfId="0"/>
    <xf numFmtId="0" fontId="4" fillId="0" borderId="0" xfId="0" applyFont="1"/>
    <xf numFmtId="0" fontId="4" fillId="0" borderId="0" xfId="0" applyFont="1" applyAlignment="1" applyProtection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/>
    <xf numFmtId="0" fontId="3" fillId="0" borderId="0" xfId="0" applyFont="1" applyProtection="1"/>
    <xf numFmtId="49" fontId="4" fillId="0" borderId="0" xfId="0" applyNumberFormat="1" applyFont="1" applyAlignment="1" applyProtection="1">
      <alignment horizontal="left"/>
      <protection locked="0"/>
    </xf>
    <xf numFmtId="49" fontId="3" fillId="0" borderId="0" xfId="0" applyNumberFormat="1" applyFont="1"/>
    <xf numFmtId="0" fontId="4" fillId="0" borderId="0" xfId="0" applyFont="1" applyFill="1"/>
    <xf numFmtId="0" fontId="4" fillId="0" borderId="0" xfId="0" applyFont="1" applyFill="1" applyAlignment="1" applyProtection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16" fillId="0" borderId="0" xfId="0" applyFont="1" applyAlignment="1" applyProtection="1">
      <alignment horizontal="left"/>
    </xf>
    <xf numFmtId="0" fontId="10" fillId="0" borderId="0" xfId="0" applyFont="1"/>
    <xf numFmtId="164" fontId="14" fillId="0" borderId="0" xfId="0" applyNumberFormat="1" applyFont="1" applyFill="1" applyBorder="1" applyAlignment="1" applyProtection="1">
      <alignment horizontal="left" vertical="center"/>
    </xf>
    <xf numFmtId="164" fontId="14" fillId="0" borderId="0" xfId="0" applyNumberFormat="1" applyFont="1" applyFill="1" applyBorder="1" applyAlignment="1">
      <alignment horizontal="left" vertical="center"/>
    </xf>
    <xf numFmtId="164" fontId="14" fillId="0" borderId="0" xfId="3" applyNumberFormat="1" applyFont="1" applyFill="1" applyBorder="1" applyAlignment="1">
      <alignment horizontal="left" vertical="center"/>
    </xf>
    <xf numFmtId="0" fontId="14" fillId="0" borderId="0" xfId="0" applyFont="1"/>
    <xf numFmtId="164" fontId="14" fillId="0" borderId="0" xfId="3" applyNumberFormat="1" applyFont="1" applyFill="1" applyBorder="1" applyAlignment="1" applyProtection="1">
      <alignment horizontal="left" vertical="center"/>
    </xf>
    <xf numFmtId="164" fontId="14" fillId="0" borderId="0" xfId="3" quotePrefix="1" applyNumberFormat="1" applyFont="1" applyFill="1" applyBorder="1" applyAlignment="1">
      <alignment horizontal="left" vertical="center"/>
    </xf>
    <xf numFmtId="0" fontId="7" fillId="0" borderId="0" xfId="0" applyFont="1"/>
    <xf numFmtId="0" fontId="20" fillId="0" borderId="0" xfId="0" applyFont="1"/>
    <xf numFmtId="0" fontId="21" fillId="0" borderId="0" xfId="0" applyFont="1"/>
    <xf numFmtId="0" fontId="8" fillId="0" borderId="11" xfId="0" applyFont="1" applyBorder="1"/>
    <xf numFmtId="0" fontId="6" fillId="0" borderId="4" xfId="0" applyFont="1" applyBorder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0" fontId="8" fillId="0" borderId="11" xfId="0" applyFont="1" applyBorder="1" applyAlignment="1" applyProtection="1">
      <alignment horizontal="left"/>
    </xf>
    <xf numFmtId="3" fontId="8" fillId="0" borderId="4" xfId="0" applyNumberFormat="1" applyFont="1" applyBorder="1" applyAlignment="1" applyProtection="1">
      <alignment horizontal="center"/>
    </xf>
    <xf numFmtId="0" fontId="26" fillId="0" borderId="0" xfId="2" applyNumberFormat="1" applyFont="1" applyFill="1" applyBorder="1" applyAlignment="1">
      <alignment horizontal="center"/>
    </xf>
    <xf numFmtId="0" fontId="26" fillId="0" borderId="0" xfId="2" quotePrefix="1" applyNumberFormat="1" applyFont="1" applyFill="1" applyBorder="1" applyAlignment="1">
      <alignment horizontal="center"/>
    </xf>
    <xf numFmtId="49" fontId="26" fillId="0" borderId="0" xfId="2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Fill="1" applyBorder="1" applyAlignment="1" applyProtection="1">
      <alignment vertical="center"/>
    </xf>
    <xf numFmtId="0" fontId="22" fillId="0" borderId="0" xfId="0" applyFont="1"/>
    <xf numFmtId="0" fontId="6" fillId="0" borderId="16" xfId="0" applyFont="1" applyBorder="1" applyAlignment="1" applyProtection="1">
      <alignment horizontal="left"/>
    </xf>
    <xf numFmtId="0" fontId="8" fillId="0" borderId="16" xfId="0" applyFont="1" applyBorder="1" applyAlignment="1" applyProtection="1">
      <alignment horizontal="left"/>
    </xf>
    <xf numFmtId="0" fontId="8" fillId="2" borderId="9" xfId="0" applyFont="1" applyFill="1" applyBorder="1"/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13" xfId="0" applyFont="1" applyBorder="1" applyAlignment="1" applyProtection="1">
      <alignment horizontal="left"/>
    </xf>
    <xf numFmtId="0" fontId="8" fillId="0" borderId="18" xfId="0" applyFont="1" applyBorder="1" applyAlignment="1" applyProtection="1">
      <alignment horizontal="left"/>
    </xf>
    <xf numFmtId="0" fontId="6" fillId="0" borderId="2" xfId="0" applyFont="1" applyBorder="1" applyAlignment="1">
      <alignment horizontal="center"/>
    </xf>
    <xf numFmtId="0" fontId="6" fillId="0" borderId="13" xfId="0" applyFont="1" applyBorder="1" applyAlignment="1" applyProtection="1">
      <alignment horizontal="left"/>
    </xf>
    <xf numFmtId="3" fontId="25" fillId="0" borderId="15" xfId="0" applyNumberFormat="1" applyFont="1" applyBorder="1" applyAlignment="1" applyProtection="1">
      <alignment horizontal="center"/>
    </xf>
    <xf numFmtId="165" fontId="25" fillId="0" borderId="15" xfId="0" applyNumberFormat="1" applyFont="1" applyBorder="1" applyAlignment="1" applyProtection="1">
      <alignment horizontal="center"/>
    </xf>
    <xf numFmtId="165" fontId="25" fillId="0" borderId="17" xfId="0" applyNumberFormat="1" applyFont="1" applyBorder="1" applyAlignment="1" applyProtection="1">
      <alignment horizontal="center"/>
    </xf>
    <xf numFmtId="165" fontId="25" fillId="0" borderId="20" xfId="0" applyNumberFormat="1" applyFont="1" applyBorder="1" applyAlignment="1" applyProtection="1">
      <alignment horizontal="center"/>
    </xf>
    <xf numFmtId="3" fontId="25" fillId="0" borderId="17" xfId="0" applyNumberFormat="1" applyFont="1" applyBorder="1" applyAlignment="1" applyProtection="1">
      <alignment horizontal="center"/>
    </xf>
    <xf numFmtId="3" fontId="25" fillId="0" borderId="20" xfId="0" applyNumberFormat="1" applyFont="1" applyBorder="1" applyAlignment="1" applyProtection="1">
      <alignment horizontal="center"/>
    </xf>
    <xf numFmtId="0" fontId="8" fillId="0" borderId="22" xfId="0" applyFont="1" applyBorder="1" applyAlignment="1" applyProtection="1">
      <alignment horizontal="left"/>
    </xf>
    <xf numFmtId="3" fontId="8" fillId="0" borderId="24" xfId="0" applyNumberFormat="1" applyFont="1" applyBorder="1" applyAlignment="1" applyProtection="1">
      <alignment horizontal="center"/>
    </xf>
    <xf numFmtId="0" fontId="28" fillId="0" borderId="0" xfId="0" applyFont="1"/>
    <xf numFmtId="0" fontId="13" fillId="0" borderId="0" xfId="0" applyFont="1" applyProtection="1"/>
    <xf numFmtId="0" fontId="29" fillId="0" borderId="0" xfId="0" applyFont="1" applyAlignment="1" applyProtection="1">
      <alignment horizontal="left"/>
    </xf>
    <xf numFmtId="49" fontId="29" fillId="0" borderId="0" xfId="2" applyNumberFormat="1" applyFont="1" applyFill="1" applyBorder="1" applyAlignment="1" applyProtection="1">
      <alignment horizontal="center"/>
      <protection locked="0"/>
    </xf>
    <xf numFmtId="0" fontId="29" fillId="0" borderId="0" xfId="2" applyNumberFormat="1" applyFont="1" applyFill="1" applyBorder="1" applyAlignment="1">
      <alignment horizontal="center"/>
    </xf>
    <xf numFmtId="0" fontId="6" fillId="0" borderId="18" xfId="0" applyFont="1" applyBorder="1" applyAlignment="1" applyProtection="1">
      <alignment horizontal="left"/>
    </xf>
    <xf numFmtId="3" fontId="8" fillId="0" borderId="22" xfId="0" applyNumberFormat="1" applyFont="1" applyBorder="1" applyAlignment="1" applyProtection="1">
      <alignment horizontal="center"/>
    </xf>
    <xf numFmtId="3" fontId="8" fillId="0" borderId="11" xfId="0" applyNumberFormat="1" applyFont="1" applyBorder="1" applyAlignment="1" applyProtection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center"/>
    </xf>
    <xf numFmtId="3" fontId="30" fillId="5" borderId="17" xfId="0" applyNumberFormat="1" applyFont="1" applyFill="1" applyBorder="1" applyProtection="1"/>
    <xf numFmtId="3" fontId="25" fillId="5" borderId="16" xfId="0" applyNumberFormat="1" applyFont="1" applyFill="1" applyBorder="1" applyProtection="1"/>
    <xf numFmtId="3" fontId="25" fillId="3" borderId="12" xfId="0" applyNumberFormat="1" applyFont="1" applyFill="1" applyBorder="1" applyProtection="1"/>
    <xf numFmtId="3" fontId="25" fillId="3" borderId="39" xfId="0" applyNumberFormat="1" applyFont="1" applyFill="1" applyBorder="1" applyProtection="1"/>
    <xf numFmtId="165" fontId="25" fillId="5" borderId="16" xfId="0" applyNumberFormat="1" applyFont="1" applyFill="1" applyBorder="1" applyProtection="1"/>
    <xf numFmtId="0" fontId="4" fillId="0" borderId="0" xfId="0" applyFont="1" applyBorder="1"/>
    <xf numFmtId="0" fontId="8" fillId="0" borderId="1" xfId="0" applyFont="1" applyBorder="1" applyAlignment="1" applyProtection="1">
      <alignment horizontal="left"/>
    </xf>
    <xf numFmtId="0" fontId="8" fillId="0" borderId="3" xfId="0" applyFont="1" applyBorder="1"/>
    <xf numFmtId="0" fontId="8" fillId="0" borderId="5" xfId="0" applyFont="1" applyBorder="1"/>
    <xf numFmtId="0" fontId="8" fillId="0" borderId="42" xfId="0" applyFont="1" applyBorder="1" applyAlignment="1" applyProtection="1">
      <alignment horizontal="left"/>
    </xf>
    <xf numFmtId="0" fontId="6" fillId="0" borderId="42" xfId="0" applyFont="1" applyBorder="1" applyAlignment="1" applyProtection="1">
      <alignment horizontal="left"/>
    </xf>
    <xf numFmtId="0" fontId="25" fillId="0" borderId="42" xfId="0" applyFont="1" applyBorder="1" applyAlignment="1" applyProtection="1">
      <alignment horizontal="left"/>
    </xf>
    <xf numFmtId="0" fontId="8" fillId="0" borderId="43" xfId="0" applyFont="1" applyBorder="1" applyAlignment="1" applyProtection="1">
      <alignment horizontal="left"/>
    </xf>
    <xf numFmtId="0" fontId="8" fillId="0" borderId="0" xfId="0" applyFont="1" applyFill="1"/>
    <xf numFmtId="0" fontId="8" fillId="0" borderId="0" xfId="0" applyFont="1" applyFill="1" applyAlignment="1" applyProtection="1">
      <alignment horizontal="center"/>
    </xf>
    <xf numFmtId="0" fontId="32" fillId="5" borderId="31" xfId="0" applyFont="1" applyFill="1" applyBorder="1" applyAlignment="1" applyProtection="1">
      <alignment horizontal="left"/>
    </xf>
    <xf numFmtId="0" fontId="8" fillId="5" borderId="32" xfId="0" applyFont="1" applyFill="1" applyBorder="1" applyAlignment="1" applyProtection="1">
      <alignment horizontal="center"/>
    </xf>
    <xf numFmtId="0" fontId="8" fillId="5" borderId="32" xfId="0" applyFont="1" applyFill="1" applyBorder="1"/>
    <xf numFmtId="0" fontId="32" fillId="5" borderId="32" xfId="0" applyFont="1" applyFill="1" applyBorder="1" applyAlignment="1" applyProtection="1">
      <alignment horizontal="left"/>
    </xf>
    <xf numFmtId="0" fontId="8" fillId="5" borderId="33" xfId="0" applyFont="1" applyFill="1" applyBorder="1" applyAlignment="1" applyProtection="1">
      <alignment horizontal="center"/>
    </xf>
    <xf numFmtId="0" fontId="33" fillId="3" borderId="31" xfId="0" applyFont="1" applyFill="1" applyBorder="1" applyAlignment="1" applyProtection="1">
      <alignment horizontal="left"/>
    </xf>
    <xf numFmtId="0" fontId="8" fillId="3" borderId="32" xfId="0" applyFont="1" applyFill="1" applyBorder="1" applyAlignment="1" applyProtection="1">
      <alignment horizontal="center"/>
    </xf>
    <xf numFmtId="0" fontId="8" fillId="3" borderId="33" xfId="0" applyFont="1" applyFill="1" applyBorder="1" applyAlignment="1" applyProtection="1">
      <alignment horizontal="center"/>
    </xf>
    <xf numFmtId="0" fontId="34" fillId="4" borderId="31" xfId="0" applyFont="1" applyFill="1" applyBorder="1" applyAlignment="1" applyProtection="1">
      <alignment horizontal="left"/>
    </xf>
    <xf numFmtId="0" fontId="8" fillId="4" borderId="32" xfId="0" applyFont="1" applyFill="1" applyBorder="1" applyAlignment="1" applyProtection="1">
      <alignment horizontal="center"/>
    </xf>
    <xf numFmtId="0" fontId="8" fillId="4" borderId="33" xfId="0" applyFont="1" applyFill="1" applyBorder="1" applyAlignment="1" applyProtection="1">
      <alignment horizontal="center"/>
    </xf>
    <xf numFmtId="0" fontId="6" fillId="2" borderId="32" xfId="0" applyFont="1" applyFill="1" applyBorder="1" applyAlignment="1">
      <alignment horizontal="center"/>
    </xf>
    <xf numFmtId="0" fontId="8" fillId="2" borderId="31" xfId="0" applyFont="1" applyFill="1" applyBorder="1"/>
    <xf numFmtId="0" fontId="6" fillId="2" borderId="33" xfId="0" applyFont="1" applyFill="1" applyBorder="1" applyAlignment="1">
      <alignment horizontal="center"/>
    </xf>
    <xf numFmtId="0" fontId="35" fillId="2" borderId="31" xfId="0" applyFont="1" applyFill="1" applyBorder="1" applyAlignment="1" applyProtection="1">
      <alignment horizontal="left"/>
    </xf>
    <xf numFmtId="0" fontId="8" fillId="0" borderId="37" xfId="0" applyFont="1" applyBorder="1" applyAlignment="1" applyProtection="1">
      <alignment horizontal="left"/>
    </xf>
    <xf numFmtId="3" fontId="25" fillId="0" borderId="38" xfId="0" applyNumberFormat="1" applyFont="1" applyBorder="1" applyAlignment="1" applyProtection="1">
      <alignment horizontal="center"/>
    </xf>
    <xf numFmtId="0" fontId="8" fillId="0" borderId="31" xfId="0" applyFont="1" applyBorder="1"/>
    <xf numFmtId="0" fontId="6" fillId="0" borderId="32" xfId="0" applyFont="1" applyBorder="1" applyAlignment="1">
      <alignment horizontal="center"/>
    </xf>
    <xf numFmtId="0" fontId="35" fillId="2" borderId="8" xfId="0" applyFont="1" applyFill="1" applyBorder="1" applyAlignment="1" applyProtection="1">
      <alignment horizontal="left"/>
    </xf>
    <xf numFmtId="0" fontId="35" fillId="2" borderId="10" xfId="0" applyFont="1" applyFill="1" applyBorder="1"/>
    <xf numFmtId="3" fontId="36" fillId="0" borderId="27" xfId="0" applyNumberFormat="1" applyFont="1" applyFill="1" applyBorder="1" applyAlignment="1" applyProtection="1">
      <alignment horizontal="center"/>
    </xf>
    <xf numFmtId="0" fontId="35" fillId="2" borderId="7" xfId="0" applyFont="1" applyFill="1" applyBorder="1" applyAlignment="1" applyProtection="1">
      <alignment horizontal="left"/>
    </xf>
    <xf numFmtId="0" fontId="8" fillId="2" borderId="11" xfId="0" applyFont="1" applyFill="1" applyBorder="1"/>
    <xf numFmtId="0" fontId="6" fillId="2" borderId="4" xfId="0" applyFont="1" applyFill="1" applyBorder="1" applyAlignment="1">
      <alignment horizontal="center"/>
    </xf>
    <xf numFmtId="0" fontId="8" fillId="0" borderId="7" xfId="0" applyFont="1" applyBorder="1"/>
    <xf numFmtId="0" fontId="10" fillId="0" borderId="11" xfId="0" applyFont="1" applyBorder="1"/>
    <xf numFmtId="0" fontId="8" fillId="0" borderId="3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6" fillId="0" borderId="11" xfId="0" applyFont="1" applyBorder="1" applyAlignment="1">
      <alignment horizontal="center"/>
    </xf>
    <xf numFmtId="3" fontId="36" fillId="0" borderId="48" xfId="0" applyNumberFormat="1" applyFont="1" applyFill="1" applyBorder="1" applyAlignment="1" applyProtection="1">
      <alignment horizontal="center"/>
    </xf>
    <xf numFmtId="165" fontId="8" fillId="0" borderId="24" xfId="0" applyNumberFormat="1" applyFont="1" applyBorder="1" applyAlignment="1" applyProtection="1">
      <alignment horizontal="center"/>
    </xf>
    <xf numFmtId="165" fontId="8" fillId="0" borderId="4" xfId="0" applyNumberFormat="1" applyFont="1" applyBorder="1" applyAlignment="1" applyProtection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3" fontId="30" fillId="5" borderId="38" xfId="0" applyNumberFormat="1" applyFont="1" applyFill="1" applyBorder="1"/>
    <xf numFmtId="0" fontId="30" fillId="5" borderId="2" xfId="0" applyFont="1" applyFill="1" applyBorder="1" applyAlignment="1">
      <alignment horizontal="center"/>
    </xf>
    <xf numFmtId="0" fontId="30" fillId="5" borderId="6" xfId="0" applyFont="1" applyFill="1" applyBorder="1" applyAlignment="1">
      <alignment horizontal="center"/>
    </xf>
    <xf numFmtId="165" fontId="30" fillId="5" borderId="17" xfId="0" applyNumberFormat="1" applyFont="1" applyFill="1" applyBorder="1" applyProtection="1"/>
    <xf numFmtId="0" fontId="30" fillId="3" borderId="2" xfId="0" applyFont="1" applyFill="1" applyBorder="1" applyAlignment="1">
      <alignment horizontal="center"/>
    </xf>
    <xf numFmtId="0" fontId="30" fillId="3" borderId="6" xfId="0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30" fillId="3" borderId="5" xfId="0" applyFont="1" applyFill="1" applyBorder="1" applyAlignment="1">
      <alignment horizontal="center"/>
    </xf>
    <xf numFmtId="0" fontId="30" fillId="4" borderId="2" xfId="0" applyFont="1" applyFill="1" applyBorder="1" applyAlignment="1">
      <alignment horizontal="center"/>
    </xf>
    <xf numFmtId="0" fontId="30" fillId="4" borderId="6" xfId="0" applyFont="1" applyFill="1" applyBorder="1" applyAlignment="1">
      <alignment horizontal="center"/>
    </xf>
    <xf numFmtId="3" fontId="30" fillId="5" borderId="37" xfId="0" applyNumberFormat="1" applyFont="1" applyFill="1" applyBorder="1"/>
    <xf numFmtId="165" fontId="30" fillId="5" borderId="37" xfId="0" applyNumberFormat="1" applyFont="1" applyFill="1" applyBorder="1"/>
    <xf numFmtId="165" fontId="30" fillId="5" borderId="38" xfId="0" applyNumberFormat="1" applyFont="1" applyFill="1" applyBorder="1"/>
    <xf numFmtId="3" fontId="30" fillId="3" borderId="49" xfId="0" applyNumberFormat="1" applyFont="1" applyFill="1" applyBorder="1"/>
    <xf numFmtId="0" fontId="8" fillId="0" borderId="1" xfId="0" applyFont="1" applyBorder="1"/>
    <xf numFmtId="0" fontId="8" fillId="5" borderId="55" xfId="0" applyFont="1" applyFill="1" applyBorder="1" applyAlignment="1">
      <alignment horizontal="center"/>
    </xf>
    <xf numFmtId="0" fontId="30" fillId="5" borderId="56" xfId="0" applyFont="1" applyFill="1" applyBorder="1" applyAlignment="1">
      <alignment horizontal="center"/>
    </xf>
    <xf numFmtId="0" fontId="10" fillId="5" borderId="55" xfId="0" applyFont="1" applyFill="1" applyBorder="1" applyAlignment="1">
      <alignment horizontal="center"/>
    </xf>
    <xf numFmtId="0" fontId="17" fillId="5" borderId="56" xfId="0" applyFont="1" applyFill="1" applyBorder="1" applyAlignment="1">
      <alignment horizontal="center"/>
    </xf>
    <xf numFmtId="0" fontId="10" fillId="3" borderId="57" xfId="0" applyFont="1" applyFill="1" applyBorder="1" applyAlignment="1">
      <alignment horizontal="center"/>
    </xf>
    <xf numFmtId="0" fontId="19" fillId="0" borderId="3" xfId="0" applyFont="1" applyBorder="1" applyAlignment="1" applyProtection="1">
      <alignment horizontal="left"/>
    </xf>
    <xf numFmtId="3" fontId="30" fillId="5" borderId="59" xfId="0" applyNumberFormat="1" applyFont="1" applyFill="1" applyBorder="1"/>
    <xf numFmtId="3" fontId="30" fillId="5" borderId="60" xfId="0" applyNumberFormat="1" applyFont="1" applyFill="1" applyBorder="1"/>
    <xf numFmtId="165" fontId="30" fillId="5" borderId="59" xfId="0" applyNumberFormat="1" applyFont="1" applyFill="1" applyBorder="1"/>
    <xf numFmtId="165" fontId="30" fillId="5" borderId="60" xfId="0" applyNumberFormat="1" applyFont="1" applyFill="1" applyBorder="1"/>
    <xf numFmtId="3" fontId="30" fillId="3" borderId="58" xfId="0" applyNumberFormat="1" applyFont="1" applyFill="1" applyBorder="1"/>
    <xf numFmtId="0" fontId="23" fillId="0" borderId="41" xfId="0" applyFont="1" applyBorder="1" applyAlignment="1" applyProtection="1">
      <alignment horizontal="left"/>
    </xf>
    <xf numFmtId="0" fontId="24" fillId="0" borderId="8" xfId="0" applyFont="1" applyBorder="1" applyAlignment="1" applyProtection="1">
      <alignment horizontal="left"/>
    </xf>
    <xf numFmtId="0" fontId="10" fillId="0" borderId="8" xfId="3" applyFont="1" applyBorder="1"/>
    <xf numFmtId="3" fontId="25" fillId="5" borderId="13" xfId="0" applyNumberFormat="1" applyFont="1" applyFill="1" applyBorder="1" applyProtection="1"/>
    <xf numFmtId="3" fontId="30" fillId="5" borderId="15" xfId="0" applyNumberFormat="1" applyFont="1" applyFill="1" applyBorder="1" applyProtection="1"/>
    <xf numFmtId="165" fontId="25" fillId="5" borderId="13" xfId="0" applyNumberFormat="1" applyFont="1" applyFill="1" applyBorder="1" applyProtection="1"/>
    <xf numFmtId="165" fontId="30" fillId="5" borderId="15" xfId="0" applyNumberFormat="1" applyFont="1" applyFill="1" applyBorder="1" applyProtection="1"/>
    <xf numFmtId="3" fontId="25" fillId="3" borderId="14" xfId="0" applyNumberFormat="1" applyFont="1" applyFill="1" applyBorder="1" applyProtection="1"/>
    <xf numFmtId="3" fontId="30" fillId="4" borderId="15" xfId="0" applyNumberFormat="1" applyFont="1" applyFill="1" applyBorder="1" applyProtection="1"/>
    <xf numFmtId="0" fontId="23" fillId="0" borderId="43" xfId="0" applyFont="1" applyBorder="1" applyAlignment="1" applyProtection="1">
      <alignment horizontal="left"/>
    </xf>
    <xf numFmtId="0" fontId="24" fillId="0" borderId="10" xfId="0" applyFont="1" applyBorder="1" applyAlignment="1" applyProtection="1">
      <alignment horizontal="left"/>
    </xf>
    <xf numFmtId="0" fontId="10" fillId="0" borderId="10" xfId="3" applyFont="1" applyBorder="1"/>
    <xf numFmtId="3" fontId="25" fillId="5" borderId="18" xfId="0" applyNumberFormat="1" applyFont="1" applyFill="1" applyBorder="1" applyProtection="1"/>
    <xf numFmtId="3" fontId="30" fillId="5" borderId="20" xfId="0" applyNumberFormat="1" applyFont="1" applyFill="1" applyBorder="1" applyProtection="1"/>
    <xf numFmtId="165" fontId="25" fillId="5" borderId="18" xfId="0" applyNumberFormat="1" applyFont="1" applyFill="1" applyBorder="1" applyProtection="1"/>
    <xf numFmtId="165" fontId="30" fillId="5" borderId="20" xfId="0" applyNumberFormat="1" applyFont="1" applyFill="1" applyBorder="1" applyProtection="1"/>
    <xf numFmtId="3" fontId="25" fillId="3" borderId="19" xfId="0" applyNumberFormat="1" applyFont="1" applyFill="1" applyBorder="1" applyProtection="1"/>
    <xf numFmtId="3" fontId="30" fillId="4" borderId="20" xfId="0" applyNumberFormat="1" applyFont="1" applyFill="1" applyBorder="1" applyProtection="1"/>
    <xf numFmtId="0" fontId="10" fillId="3" borderId="55" xfId="0" applyFont="1" applyFill="1" applyBorder="1" applyAlignment="1">
      <alignment horizontal="center"/>
    </xf>
    <xf numFmtId="0" fontId="17" fillId="3" borderId="56" xfId="0" applyFont="1" applyFill="1" applyBorder="1" applyAlignment="1">
      <alignment horizontal="center"/>
    </xf>
    <xf numFmtId="3" fontId="25" fillId="3" borderId="13" xfId="0" applyNumberFormat="1" applyFont="1" applyFill="1" applyBorder="1" applyProtection="1"/>
    <xf numFmtId="3" fontId="30" fillId="3" borderId="15" xfId="0" applyNumberFormat="1" applyFont="1" applyFill="1" applyBorder="1" applyProtection="1"/>
    <xf numFmtId="3" fontId="25" fillId="3" borderId="18" xfId="0" applyNumberFormat="1" applyFont="1" applyFill="1" applyBorder="1" applyProtection="1"/>
    <xf numFmtId="3" fontId="30" fillId="3" borderId="20" xfId="0" applyNumberFormat="1" applyFont="1" applyFill="1" applyBorder="1" applyProtection="1"/>
    <xf numFmtId="3" fontId="30" fillId="3" borderId="59" xfId="0" applyNumberFormat="1" applyFont="1" applyFill="1" applyBorder="1"/>
    <xf numFmtId="3" fontId="30" fillId="3" borderId="60" xfId="0" applyNumberFormat="1" applyFont="1" applyFill="1" applyBorder="1"/>
    <xf numFmtId="3" fontId="30" fillId="3" borderId="37" xfId="0" applyNumberFormat="1" applyFont="1" applyFill="1" applyBorder="1"/>
    <xf numFmtId="3" fontId="30" fillId="3" borderId="38" xfId="0" applyNumberFormat="1" applyFont="1" applyFill="1" applyBorder="1"/>
    <xf numFmtId="3" fontId="25" fillId="3" borderId="16" xfId="0" applyNumberFormat="1" applyFont="1" applyFill="1" applyBorder="1" applyProtection="1"/>
    <xf numFmtId="3" fontId="30" fillId="3" borderId="17" xfId="0" applyNumberFormat="1" applyFont="1" applyFill="1" applyBorder="1" applyProtection="1"/>
    <xf numFmtId="0" fontId="17" fillId="3" borderId="60" xfId="0" applyFont="1" applyFill="1" applyBorder="1" applyAlignment="1">
      <alignment horizontal="center"/>
    </xf>
    <xf numFmtId="165" fontId="25" fillId="3" borderId="13" xfId="0" applyNumberFormat="1" applyFont="1" applyFill="1" applyBorder="1" applyProtection="1"/>
    <xf numFmtId="165" fontId="30" fillId="3" borderId="15" xfId="0" applyNumberFormat="1" applyFont="1" applyFill="1" applyBorder="1" applyProtection="1"/>
    <xf numFmtId="165" fontId="25" fillId="3" borderId="18" xfId="0" applyNumberFormat="1" applyFont="1" applyFill="1" applyBorder="1" applyProtection="1"/>
    <xf numFmtId="165" fontId="30" fillId="3" borderId="20" xfId="0" applyNumberFormat="1" applyFont="1" applyFill="1" applyBorder="1" applyProtection="1"/>
    <xf numFmtId="165" fontId="30" fillId="3" borderId="59" xfId="0" applyNumberFormat="1" applyFont="1" applyFill="1" applyBorder="1"/>
    <xf numFmtId="165" fontId="30" fillId="3" borderId="37" xfId="0" applyNumberFormat="1" applyFont="1" applyFill="1" applyBorder="1"/>
    <xf numFmtId="165" fontId="25" fillId="3" borderId="16" xfId="0" applyNumberFormat="1" applyFont="1" applyFill="1" applyBorder="1" applyProtection="1"/>
    <xf numFmtId="165" fontId="30" fillId="3" borderId="17" xfId="0" applyNumberFormat="1" applyFont="1" applyFill="1" applyBorder="1" applyProtection="1"/>
    <xf numFmtId="0" fontId="10" fillId="4" borderId="55" xfId="0" applyFont="1" applyFill="1" applyBorder="1" applyAlignment="1">
      <alignment horizontal="center"/>
    </xf>
    <xf numFmtId="0" fontId="17" fillId="4" borderId="56" xfId="0" applyFont="1" applyFill="1" applyBorder="1" applyAlignment="1">
      <alignment horizontal="center"/>
    </xf>
    <xf numFmtId="3" fontId="25" fillId="4" borderId="13" xfId="0" applyNumberFormat="1" applyFont="1" applyFill="1" applyBorder="1" applyProtection="1"/>
    <xf numFmtId="3" fontId="25" fillId="4" borderId="18" xfId="0" applyNumberFormat="1" applyFont="1" applyFill="1" applyBorder="1" applyProtection="1"/>
    <xf numFmtId="3" fontId="30" fillId="4" borderId="59" xfId="0" applyNumberFormat="1" applyFont="1" applyFill="1" applyBorder="1"/>
    <xf numFmtId="3" fontId="30" fillId="4" borderId="60" xfId="0" applyNumberFormat="1" applyFont="1" applyFill="1" applyBorder="1"/>
    <xf numFmtId="3" fontId="30" fillId="4" borderId="37" xfId="0" applyNumberFormat="1" applyFont="1" applyFill="1" applyBorder="1"/>
    <xf numFmtId="3" fontId="30" fillId="4" borderId="38" xfId="0" applyNumberFormat="1" applyFont="1" applyFill="1" applyBorder="1"/>
    <xf numFmtId="3" fontId="25" fillId="4" borderId="16" xfId="0" applyNumberFormat="1" applyFont="1" applyFill="1" applyBorder="1" applyProtection="1"/>
    <xf numFmtId="3" fontId="30" fillId="4" borderId="17" xfId="0" applyNumberFormat="1" applyFont="1" applyFill="1" applyBorder="1" applyProtection="1"/>
    <xf numFmtId="165" fontId="25" fillId="4" borderId="13" xfId="0" applyNumberFormat="1" applyFont="1" applyFill="1" applyBorder="1" applyProtection="1"/>
    <xf numFmtId="165" fontId="30" fillId="4" borderId="15" xfId="0" applyNumberFormat="1" applyFont="1" applyFill="1" applyBorder="1" applyProtection="1"/>
    <xf numFmtId="165" fontId="25" fillId="4" borderId="18" xfId="0" applyNumberFormat="1" applyFont="1" applyFill="1" applyBorder="1" applyProtection="1"/>
    <xf numFmtId="165" fontId="30" fillId="4" borderId="20" xfId="0" applyNumberFormat="1" applyFont="1" applyFill="1" applyBorder="1" applyProtection="1"/>
    <xf numFmtId="165" fontId="30" fillId="4" borderId="59" xfId="0" applyNumberFormat="1" applyFont="1" applyFill="1" applyBorder="1"/>
    <xf numFmtId="165" fontId="30" fillId="4" borderId="37" xfId="0" applyNumberFormat="1" applyFont="1" applyFill="1" applyBorder="1"/>
    <xf numFmtId="165" fontId="25" fillId="4" borderId="16" xfId="0" applyNumberFormat="1" applyFont="1" applyFill="1" applyBorder="1" applyProtection="1"/>
    <xf numFmtId="165" fontId="30" fillId="4" borderId="17" xfId="0" applyNumberFormat="1" applyFont="1" applyFill="1" applyBorder="1" applyProtection="1"/>
    <xf numFmtId="165" fontId="30" fillId="4" borderId="60" xfId="0" applyNumberFormat="1" applyFont="1" applyFill="1" applyBorder="1"/>
    <xf numFmtId="165" fontId="30" fillId="4" borderId="38" xfId="0" applyNumberFormat="1" applyFont="1" applyFill="1" applyBorder="1"/>
    <xf numFmtId="0" fontId="37" fillId="0" borderId="0" xfId="0" applyFont="1"/>
    <xf numFmtId="0" fontId="38" fillId="0" borderId="8" xfId="0" applyFont="1" applyBorder="1" applyAlignment="1" applyProtection="1">
      <alignment horizontal="left"/>
    </xf>
    <xf numFmtId="164" fontId="38" fillId="0" borderId="8" xfId="3" applyNumberFormat="1" applyFont="1" applyFill="1" applyBorder="1" applyAlignment="1">
      <alignment horizontal="left" vertical="center"/>
    </xf>
    <xf numFmtId="3" fontId="39" fillId="5" borderId="13" xfId="0" applyNumberFormat="1" applyFont="1" applyFill="1" applyBorder="1"/>
    <xf numFmtId="3" fontId="41" fillId="3" borderId="14" xfId="0" applyNumberFormat="1" applyFont="1" applyFill="1" applyBorder="1"/>
    <xf numFmtId="3" fontId="40" fillId="5" borderId="15" xfId="0" applyNumberFormat="1" applyFont="1" applyFill="1" applyBorder="1"/>
    <xf numFmtId="0" fontId="38" fillId="0" borderId="10" xfId="0" applyFont="1" applyBorder="1" applyAlignment="1" applyProtection="1">
      <alignment horizontal="left"/>
    </xf>
    <xf numFmtId="164" fontId="38" fillId="0" borderId="10" xfId="3" applyNumberFormat="1" applyFont="1" applyFill="1" applyBorder="1" applyAlignment="1">
      <alignment horizontal="left" vertical="center"/>
    </xf>
    <xf numFmtId="3" fontId="39" fillId="5" borderId="18" xfId="0" applyNumberFormat="1" applyFont="1" applyFill="1" applyBorder="1"/>
    <xf numFmtId="3" fontId="41" fillId="3" borderId="19" xfId="0" applyNumberFormat="1" applyFont="1" applyFill="1" applyBorder="1"/>
    <xf numFmtId="3" fontId="40" fillId="5" borderId="20" xfId="0" applyNumberFormat="1" applyFont="1" applyFill="1" applyBorder="1"/>
    <xf numFmtId="3" fontId="31" fillId="5" borderId="17" xfId="0" applyNumberFormat="1" applyFont="1" applyFill="1" applyBorder="1" applyProtection="1"/>
    <xf numFmtId="165" fontId="31" fillId="5" borderId="17" xfId="0" applyNumberFormat="1" applyFont="1" applyFill="1" applyBorder="1" applyProtection="1"/>
    <xf numFmtId="3" fontId="31" fillId="3" borderId="17" xfId="0" applyNumberFormat="1" applyFont="1" applyFill="1" applyBorder="1" applyProtection="1"/>
    <xf numFmtId="165" fontId="31" fillId="3" borderId="17" xfId="0" applyNumberFormat="1" applyFont="1" applyFill="1" applyBorder="1" applyProtection="1"/>
    <xf numFmtId="3" fontId="31" fillId="4" borderId="17" xfId="0" applyNumberFormat="1" applyFont="1" applyFill="1" applyBorder="1" applyProtection="1"/>
    <xf numFmtId="165" fontId="31" fillId="4" borderId="17" xfId="0" applyNumberFormat="1" applyFont="1" applyFill="1" applyBorder="1" applyProtection="1"/>
    <xf numFmtId="0" fontId="24" fillId="0" borderId="12" xfId="0" applyFont="1" applyBorder="1"/>
    <xf numFmtId="3" fontId="10" fillId="0" borderId="12" xfId="0" applyNumberFormat="1" applyFont="1" applyBorder="1" applyProtection="1"/>
    <xf numFmtId="3" fontId="10" fillId="0" borderId="12" xfId="0" applyNumberFormat="1" applyFont="1" applyBorder="1"/>
    <xf numFmtId="0" fontId="23" fillId="0" borderId="52" xfId="0" applyFont="1" applyBorder="1"/>
    <xf numFmtId="0" fontId="24" fillId="0" borderId="39" xfId="0" applyFont="1" applyBorder="1"/>
    <xf numFmtId="0" fontId="24" fillId="0" borderId="14" xfId="0" applyFont="1" applyBorder="1"/>
    <xf numFmtId="3" fontId="10" fillId="0" borderId="14" xfId="0" applyNumberFormat="1" applyFont="1" applyBorder="1" applyProtection="1"/>
    <xf numFmtId="3" fontId="10" fillId="0" borderId="14" xfId="0" applyNumberFormat="1" applyFont="1" applyBorder="1"/>
    <xf numFmtId="3" fontId="25" fillId="5" borderId="51" xfId="0" applyNumberFormat="1" applyFont="1" applyFill="1" applyBorder="1" applyProtection="1"/>
    <xf numFmtId="3" fontId="30" fillId="5" borderId="50" xfId="0" applyNumberFormat="1" applyFont="1" applyFill="1" applyBorder="1" applyProtection="1"/>
    <xf numFmtId="165" fontId="25" fillId="5" borderId="51" xfId="0" applyNumberFormat="1" applyFont="1" applyFill="1" applyBorder="1" applyProtection="1"/>
    <xf numFmtId="165" fontId="30" fillId="5" borderId="50" xfId="0" applyNumberFormat="1" applyFont="1" applyFill="1" applyBorder="1" applyProtection="1"/>
    <xf numFmtId="3" fontId="25" fillId="3" borderId="51" xfId="0" applyNumberFormat="1" applyFont="1" applyFill="1" applyBorder="1" applyProtection="1"/>
    <xf numFmtId="3" fontId="30" fillId="3" borderId="50" xfId="0" applyNumberFormat="1" applyFont="1" applyFill="1" applyBorder="1" applyProtection="1"/>
    <xf numFmtId="165" fontId="25" fillId="3" borderId="51" xfId="0" applyNumberFormat="1" applyFont="1" applyFill="1" applyBorder="1" applyProtection="1"/>
    <xf numFmtId="165" fontId="30" fillId="3" borderId="50" xfId="0" applyNumberFormat="1" applyFont="1" applyFill="1" applyBorder="1" applyProtection="1"/>
    <xf numFmtId="3" fontId="25" fillId="4" borderId="51" xfId="0" applyNumberFormat="1" applyFont="1" applyFill="1" applyBorder="1" applyProtection="1"/>
    <xf numFmtId="3" fontId="30" fillId="4" borderId="50" xfId="0" applyNumberFormat="1" applyFont="1" applyFill="1" applyBorder="1" applyProtection="1"/>
    <xf numFmtId="165" fontId="25" fillId="4" borderId="51" xfId="0" applyNumberFormat="1" applyFont="1" applyFill="1" applyBorder="1" applyProtection="1"/>
    <xf numFmtId="165" fontId="30" fillId="4" borderId="50" xfId="0" applyNumberFormat="1" applyFont="1" applyFill="1" applyBorder="1" applyProtection="1"/>
    <xf numFmtId="3" fontId="30" fillId="4" borderId="28" xfId="0" applyNumberFormat="1" applyFont="1" applyFill="1" applyBorder="1" applyProtection="1"/>
    <xf numFmtId="3" fontId="30" fillId="4" borderId="30" xfId="0" applyNumberFormat="1" applyFont="1" applyFill="1" applyBorder="1" applyProtection="1"/>
    <xf numFmtId="3" fontId="30" fillId="4" borderId="61" xfId="0" applyNumberFormat="1" applyFont="1" applyFill="1" applyBorder="1"/>
    <xf numFmtId="3" fontId="30" fillId="4" borderId="54" xfId="0" applyNumberFormat="1" applyFont="1" applyFill="1" applyBorder="1"/>
    <xf numFmtId="3" fontId="30" fillId="4" borderId="29" xfId="0" applyNumberFormat="1" applyFont="1" applyFill="1" applyBorder="1" applyProtection="1"/>
    <xf numFmtId="3" fontId="31" fillId="4" borderId="29" xfId="0" applyNumberFormat="1" applyFont="1" applyFill="1" applyBorder="1" applyProtection="1"/>
    <xf numFmtId="165" fontId="25" fillId="4" borderId="62" xfId="0" applyNumberFormat="1" applyFont="1" applyFill="1" applyBorder="1" applyProtection="1"/>
    <xf numFmtId="165" fontId="25" fillId="4" borderId="63" xfId="0" applyNumberFormat="1" applyFont="1" applyFill="1" applyBorder="1" applyProtection="1"/>
    <xf numFmtId="165" fontId="30" fillId="4" borderId="64" xfId="0" applyNumberFormat="1" applyFont="1" applyFill="1" applyBorder="1"/>
    <xf numFmtId="165" fontId="30" fillId="4" borderId="53" xfId="0" applyNumberFormat="1" applyFont="1" applyFill="1" applyBorder="1"/>
    <xf numFmtId="165" fontId="25" fillId="4" borderId="21" xfId="0" applyNumberFormat="1" applyFont="1" applyFill="1" applyBorder="1" applyProtection="1"/>
    <xf numFmtId="3" fontId="39" fillId="5" borderId="62" xfId="0" applyNumberFormat="1" applyFont="1" applyFill="1" applyBorder="1"/>
    <xf numFmtId="3" fontId="39" fillId="5" borderId="63" xfId="0" applyNumberFormat="1" applyFont="1" applyFill="1" applyBorder="1"/>
    <xf numFmtId="3" fontId="25" fillId="5" borderId="66" xfId="0" applyNumberFormat="1" applyFont="1" applyFill="1" applyBorder="1" applyProtection="1"/>
    <xf numFmtId="3" fontId="25" fillId="5" borderId="67" xfId="0" applyNumberFormat="1" applyFont="1" applyFill="1" applyBorder="1" applyProtection="1"/>
    <xf numFmtId="3" fontId="30" fillId="5" borderId="68" xfId="0" applyNumberFormat="1" applyFont="1" applyFill="1" applyBorder="1"/>
    <xf numFmtId="3" fontId="30" fillId="5" borderId="69" xfId="0" applyNumberFormat="1" applyFont="1" applyFill="1" applyBorder="1"/>
    <xf numFmtId="3" fontId="25" fillId="5" borderId="70" xfId="0" applyNumberFormat="1" applyFont="1" applyFill="1" applyBorder="1" applyProtection="1"/>
    <xf numFmtId="3" fontId="25" fillId="5" borderId="62" xfId="0" applyNumberFormat="1" applyFont="1" applyFill="1" applyBorder="1" applyProtection="1"/>
    <xf numFmtId="3" fontId="25" fillId="5" borderId="63" xfId="0" applyNumberFormat="1" applyFont="1" applyFill="1" applyBorder="1" applyProtection="1"/>
    <xf numFmtId="3" fontId="30" fillId="5" borderId="64" xfId="0" applyNumberFormat="1" applyFont="1" applyFill="1" applyBorder="1"/>
    <xf numFmtId="3" fontId="30" fillId="5" borderId="53" xfId="0" applyNumberFormat="1" applyFont="1" applyFill="1" applyBorder="1"/>
    <xf numFmtId="3" fontId="25" fillId="5" borderId="21" xfId="0" applyNumberFormat="1" applyFont="1" applyFill="1" applyBorder="1" applyProtection="1"/>
    <xf numFmtId="3" fontId="40" fillId="4" borderId="28" xfId="0" applyNumberFormat="1" applyFont="1" applyFill="1" applyBorder="1"/>
    <xf numFmtId="3" fontId="40" fillId="4" borderId="15" xfId="0" applyNumberFormat="1" applyFont="1" applyFill="1" applyBorder="1"/>
    <xf numFmtId="3" fontId="40" fillId="4" borderId="30" xfId="0" applyNumberFormat="1" applyFont="1" applyFill="1" applyBorder="1"/>
    <xf numFmtId="3" fontId="40" fillId="4" borderId="20" xfId="0" applyNumberFormat="1" applyFont="1" applyFill="1" applyBorder="1"/>
    <xf numFmtId="3" fontId="30" fillId="4" borderId="51" xfId="0" applyNumberFormat="1" applyFont="1" applyFill="1" applyBorder="1"/>
    <xf numFmtId="3" fontId="30" fillId="4" borderId="50" xfId="0" applyNumberFormat="1" applyFont="1" applyFill="1" applyBorder="1"/>
    <xf numFmtId="3" fontId="39" fillId="4" borderId="13" xfId="0" applyNumberFormat="1" applyFont="1" applyFill="1" applyBorder="1"/>
    <xf numFmtId="3" fontId="39" fillId="4" borderId="18" xfId="0" applyNumberFormat="1" applyFont="1" applyFill="1" applyBorder="1"/>
    <xf numFmtId="3" fontId="39" fillId="4" borderId="62" xfId="0" applyNumberFormat="1" applyFont="1" applyFill="1" applyBorder="1"/>
    <xf numFmtId="3" fontId="39" fillId="4" borderId="63" xfId="0" applyNumberFormat="1" applyFont="1" applyFill="1" applyBorder="1"/>
    <xf numFmtId="3" fontId="39" fillId="3" borderId="13" xfId="0" applyNumberFormat="1" applyFont="1" applyFill="1" applyBorder="1"/>
    <xf numFmtId="3" fontId="40" fillId="3" borderId="15" xfId="0" applyNumberFormat="1" applyFont="1" applyFill="1" applyBorder="1"/>
    <xf numFmtId="3" fontId="39" fillId="3" borderId="18" xfId="0" applyNumberFormat="1" applyFont="1" applyFill="1" applyBorder="1"/>
    <xf numFmtId="3" fontId="40" fillId="3" borderId="20" xfId="0" applyNumberFormat="1" applyFont="1" applyFill="1" applyBorder="1"/>
    <xf numFmtId="165" fontId="39" fillId="3" borderId="13" xfId="0" applyNumberFormat="1" applyFont="1" applyFill="1" applyBorder="1"/>
    <xf numFmtId="165" fontId="40" fillId="3" borderId="15" xfId="0" applyNumberFormat="1" applyFont="1" applyFill="1" applyBorder="1"/>
    <xf numFmtId="165" fontId="39" fillId="3" borderId="18" xfId="0" applyNumberFormat="1" applyFont="1" applyFill="1" applyBorder="1"/>
    <xf numFmtId="165" fontId="40" fillId="3" borderId="20" xfId="0" applyNumberFormat="1" applyFont="1" applyFill="1" applyBorder="1"/>
    <xf numFmtId="3" fontId="41" fillId="3" borderId="13" xfId="0" applyNumberFormat="1" applyFont="1" applyFill="1" applyBorder="1"/>
    <xf numFmtId="3" fontId="41" fillId="3" borderId="18" xfId="0" applyNumberFormat="1" applyFont="1" applyFill="1" applyBorder="1"/>
    <xf numFmtId="0" fontId="30" fillId="0" borderId="0" xfId="0" applyFont="1" applyFill="1" applyBorder="1" applyAlignment="1">
      <alignment horizontal="center"/>
    </xf>
    <xf numFmtId="3" fontId="31" fillId="5" borderId="20" xfId="0" applyNumberFormat="1" applyFont="1" applyFill="1" applyBorder="1" applyProtection="1"/>
    <xf numFmtId="165" fontId="31" fillId="5" borderId="20" xfId="0" applyNumberFormat="1" applyFont="1" applyFill="1" applyBorder="1" applyProtection="1"/>
    <xf numFmtId="3" fontId="31" fillId="3" borderId="20" xfId="0" applyNumberFormat="1" applyFont="1" applyFill="1" applyBorder="1" applyProtection="1"/>
    <xf numFmtId="165" fontId="31" fillId="3" borderId="20" xfId="0" applyNumberFormat="1" applyFont="1" applyFill="1" applyBorder="1" applyProtection="1"/>
    <xf numFmtId="3" fontId="31" fillId="4" borderId="30" xfId="0" applyNumberFormat="1" applyFont="1" applyFill="1" applyBorder="1" applyProtection="1"/>
    <xf numFmtId="3" fontId="31" fillId="4" borderId="20" xfId="0" applyNumberFormat="1" applyFont="1" applyFill="1" applyBorder="1" applyProtection="1"/>
    <xf numFmtId="165" fontId="31" fillId="4" borderId="20" xfId="0" applyNumberFormat="1" applyFont="1" applyFill="1" applyBorder="1" applyProtection="1"/>
    <xf numFmtId="0" fontId="36" fillId="0" borderId="41" xfId="0" applyFont="1" applyBorder="1" applyAlignment="1" applyProtection="1">
      <alignment horizontal="left"/>
    </xf>
    <xf numFmtId="0" fontId="36" fillId="0" borderId="43" xfId="0" applyFont="1" applyBorder="1" applyAlignment="1" applyProtection="1">
      <alignment horizontal="left"/>
    </xf>
    <xf numFmtId="0" fontId="10" fillId="5" borderId="56" xfId="0" applyFont="1" applyFill="1" applyBorder="1" applyAlignment="1">
      <alignment horizontal="center"/>
    </xf>
    <xf numFmtId="3" fontId="30" fillId="5" borderId="51" xfId="0" applyNumberFormat="1" applyFont="1" applyFill="1" applyBorder="1"/>
    <xf numFmtId="3" fontId="30" fillId="5" borderId="50" xfId="0" applyNumberFormat="1" applyFont="1" applyFill="1" applyBorder="1"/>
    <xf numFmtId="0" fontId="36" fillId="0" borderId="3" xfId="0" applyFont="1" applyBorder="1" applyAlignment="1" applyProtection="1">
      <alignment horizontal="center"/>
    </xf>
    <xf numFmtId="0" fontId="36" fillId="0" borderId="26" xfId="0" applyFont="1" applyBorder="1" applyAlignment="1" applyProtection="1">
      <alignment horizontal="left"/>
    </xf>
    <xf numFmtId="3" fontId="36" fillId="0" borderId="27" xfId="0" applyNumberFormat="1" applyFont="1" applyBorder="1" applyAlignment="1" applyProtection="1">
      <alignment horizontal="center"/>
    </xf>
    <xf numFmtId="0" fontId="36" fillId="0" borderId="27" xfId="0" applyFont="1" applyBorder="1" applyAlignment="1" applyProtection="1">
      <alignment horizontal="left"/>
    </xf>
    <xf numFmtId="3" fontId="36" fillId="0" borderId="27" xfId="0" applyNumberFormat="1" applyFont="1" applyBorder="1" applyAlignment="1">
      <alignment horizontal="center"/>
    </xf>
    <xf numFmtId="3" fontId="36" fillId="0" borderId="26" xfId="0" applyNumberFormat="1" applyFont="1" applyBorder="1" applyAlignment="1">
      <alignment horizontal="center"/>
    </xf>
    <xf numFmtId="3" fontId="36" fillId="0" borderId="25" xfId="0" applyNumberFormat="1" applyFont="1" applyBorder="1" applyAlignment="1" applyProtection="1">
      <alignment horizontal="center"/>
    </xf>
    <xf numFmtId="0" fontId="42" fillId="0" borderId="0" xfId="0" applyFont="1"/>
    <xf numFmtId="0" fontId="30" fillId="2" borderId="0" xfId="0" applyFont="1" applyFill="1" applyBorder="1" applyAlignment="1" applyProtection="1">
      <alignment horizontal="left"/>
    </xf>
    <xf numFmtId="0" fontId="30" fillId="2" borderId="4" xfId="0" applyFont="1" applyFill="1" applyBorder="1" applyAlignment="1">
      <alignment horizontal="center"/>
    </xf>
    <xf numFmtId="0" fontId="30" fillId="0" borderId="32" xfId="0" applyFont="1" applyFill="1" applyBorder="1" applyAlignment="1">
      <alignment horizontal="center"/>
    </xf>
    <xf numFmtId="0" fontId="30" fillId="0" borderId="33" xfId="0" applyFont="1" applyFill="1" applyBorder="1" applyAlignment="1">
      <alignment horizontal="center"/>
    </xf>
    <xf numFmtId="3" fontId="30" fillId="0" borderId="15" xfId="0" applyNumberFormat="1" applyFont="1" applyFill="1" applyBorder="1" applyAlignment="1" applyProtection="1">
      <alignment horizontal="center"/>
    </xf>
    <xf numFmtId="3" fontId="30" fillId="0" borderId="17" xfId="0" applyNumberFormat="1" applyFont="1" applyFill="1" applyBorder="1" applyAlignment="1" applyProtection="1">
      <alignment horizontal="center"/>
    </xf>
    <xf numFmtId="3" fontId="30" fillId="0" borderId="20" xfId="0" applyNumberFormat="1" applyFont="1" applyFill="1" applyBorder="1" applyAlignment="1" applyProtection="1">
      <alignment horizontal="center"/>
    </xf>
    <xf numFmtId="3" fontId="30" fillId="0" borderId="23" xfId="0" applyNumberFormat="1" applyFont="1" applyFill="1" applyBorder="1" applyAlignment="1" applyProtection="1">
      <alignment horizontal="center"/>
    </xf>
    <xf numFmtId="3" fontId="27" fillId="0" borderId="27" xfId="0" applyNumberFormat="1" applyFont="1" applyFill="1" applyBorder="1" applyAlignment="1" applyProtection="1">
      <alignment horizontal="center"/>
    </xf>
    <xf numFmtId="3" fontId="30" fillId="0" borderId="0" xfId="0" applyNumberFormat="1" applyFont="1" applyFill="1" applyBorder="1" applyAlignment="1" applyProtection="1">
      <alignment horizontal="center"/>
    </xf>
    <xf numFmtId="0" fontId="22" fillId="0" borderId="0" xfId="0" applyFont="1" applyAlignment="1">
      <alignment horizontal="center"/>
    </xf>
    <xf numFmtId="0" fontId="30" fillId="2" borderId="32" xfId="0" applyFont="1" applyFill="1" applyBorder="1" applyAlignment="1">
      <alignment horizontal="center"/>
    </xf>
    <xf numFmtId="0" fontId="30" fillId="2" borderId="33" xfId="0" applyFont="1" applyFill="1" applyBorder="1" applyAlignment="1">
      <alignment horizontal="center"/>
    </xf>
    <xf numFmtId="0" fontId="30" fillId="2" borderId="10" xfId="0" applyFont="1" applyFill="1" applyBorder="1" applyAlignment="1" applyProtection="1">
      <alignment horizontal="left"/>
    </xf>
    <xf numFmtId="0" fontId="30" fillId="2" borderId="6" xfId="0" applyFont="1" applyFill="1" applyBorder="1" applyAlignment="1">
      <alignment horizontal="center"/>
    </xf>
    <xf numFmtId="3" fontId="30" fillId="0" borderId="13" xfId="0" applyNumberFormat="1" applyFont="1" applyFill="1" applyBorder="1" applyAlignment="1" applyProtection="1">
      <alignment horizontal="left"/>
    </xf>
    <xf numFmtId="3" fontId="30" fillId="0" borderId="16" xfId="0" applyNumberFormat="1" applyFont="1" applyFill="1" applyBorder="1" applyAlignment="1" applyProtection="1">
      <alignment horizontal="left"/>
    </xf>
    <xf numFmtId="3" fontId="30" fillId="0" borderId="18" xfId="0" applyNumberFormat="1" applyFont="1" applyFill="1" applyBorder="1" applyAlignment="1" applyProtection="1">
      <alignment horizontal="left"/>
    </xf>
    <xf numFmtId="0" fontId="30" fillId="2" borderId="32" xfId="0" applyFont="1" applyFill="1" applyBorder="1" applyAlignment="1" applyProtection="1">
      <alignment horizontal="left"/>
    </xf>
    <xf numFmtId="3" fontId="30" fillId="0" borderId="34" xfId="0" applyNumberFormat="1" applyFont="1" applyFill="1" applyBorder="1" applyAlignment="1" applyProtection="1">
      <alignment horizontal="left"/>
    </xf>
    <xf numFmtId="3" fontId="30" fillId="0" borderId="34" xfId="0" applyNumberFormat="1" applyFont="1" applyFill="1" applyBorder="1" applyAlignment="1" applyProtection="1">
      <alignment horizontal="center"/>
    </xf>
    <xf numFmtId="3" fontId="30" fillId="0" borderId="35" xfId="0" applyNumberFormat="1" applyFont="1" applyFill="1" applyBorder="1" applyAlignment="1" applyProtection="1">
      <alignment horizontal="left"/>
    </xf>
    <xf numFmtId="3" fontId="30" fillId="0" borderId="35" xfId="0" applyNumberFormat="1" applyFont="1" applyFill="1" applyBorder="1" applyAlignment="1" applyProtection="1">
      <alignment horizontal="center"/>
    </xf>
    <xf numFmtId="3" fontId="30" fillId="0" borderId="36" xfId="0" applyNumberFormat="1" applyFont="1" applyFill="1" applyBorder="1" applyAlignment="1" applyProtection="1">
      <alignment horizontal="left"/>
    </xf>
    <xf numFmtId="3" fontId="30" fillId="0" borderId="36" xfId="0" applyNumberFormat="1" applyFont="1" applyFill="1" applyBorder="1" applyAlignment="1" applyProtection="1">
      <alignment horizontal="center"/>
    </xf>
    <xf numFmtId="0" fontId="30" fillId="0" borderId="4" xfId="0" applyFont="1" applyFill="1" applyBorder="1" applyAlignment="1">
      <alignment horizontal="center"/>
    </xf>
    <xf numFmtId="3" fontId="30" fillId="0" borderId="44" xfId="0" applyNumberFormat="1" applyFont="1" applyFill="1" applyBorder="1" applyAlignment="1" applyProtection="1">
      <alignment horizontal="center"/>
    </xf>
    <xf numFmtId="3" fontId="30" fillId="0" borderId="45" xfId="0" applyNumberFormat="1" applyFont="1" applyFill="1" applyBorder="1" applyAlignment="1" applyProtection="1">
      <alignment horizontal="center"/>
    </xf>
    <xf numFmtId="3" fontId="30" fillId="0" borderId="46" xfId="0" applyNumberFormat="1" applyFont="1" applyFill="1" applyBorder="1" applyAlignment="1" applyProtection="1">
      <alignment horizontal="center"/>
    </xf>
    <xf numFmtId="3" fontId="30" fillId="0" borderId="24" xfId="0" applyNumberFormat="1" applyFont="1" applyFill="1" applyBorder="1" applyAlignment="1" applyProtection="1">
      <alignment horizontal="center"/>
    </xf>
    <xf numFmtId="3" fontId="27" fillId="0" borderId="25" xfId="0" applyNumberFormat="1" applyFont="1" applyFill="1" applyBorder="1" applyAlignment="1" applyProtection="1">
      <alignment horizontal="center"/>
    </xf>
    <xf numFmtId="3" fontId="30" fillId="0" borderId="4" xfId="0" applyNumberFormat="1" applyFont="1" applyFill="1" applyBorder="1" applyAlignment="1" applyProtection="1">
      <alignment horizontal="center"/>
    </xf>
    <xf numFmtId="165" fontId="30" fillId="0" borderId="44" xfId="0" applyNumberFormat="1" applyFont="1" applyFill="1" applyBorder="1" applyAlignment="1" applyProtection="1">
      <alignment horizontal="center"/>
    </xf>
    <xf numFmtId="165" fontId="30" fillId="0" borderId="45" xfId="0" applyNumberFormat="1" applyFont="1" applyFill="1" applyBorder="1" applyAlignment="1" applyProtection="1">
      <alignment horizontal="center"/>
    </xf>
    <xf numFmtId="165" fontId="30" fillId="0" borderId="46" xfId="0" applyNumberFormat="1" applyFont="1" applyFill="1" applyBorder="1" applyAlignment="1" applyProtection="1">
      <alignment horizontal="center"/>
    </xf>
    <xf numFmtId="165" fontId="30" fillId="0" borderId="24" xfId="0" applyNumberFormat="1" applyFont="1" applyFill="1" applyBorder="1" applyAlignment="1" applyProtection="1">
      <alignment horizontal="center"/>
    </xf>
    <xf numFmtId="165" fontId="30" fillId="0" borderId="4" xfId="0" applyNumberFormat="1" applyFont="1" applyFill="1" applyBorder="1" applyAlignment="1" applyProtection="1">
      <alignment horizontal="center"/>
    </xf>
    <xf numFmtId="165" fontId="36" fillId="0" borderId="25" xfId="0" applyNumberFormat="1" applyFont="1" applyBorder="1" applyAlignment="1" applyProtection="1">
      <alignment horizontal="center"/>
    </xf>
    <xf numFmtId="0" fontId="8" fillId="5" borderId="1" xfId="0" applyFont="1" applyFill="1" applyBorder="1" applyAlignment="1" applyProtection="1">
      <alignment horizontal="center"/>
    </xf>
    <xf numFmtId="0" fontId="8" fillId="5" borderId="3" xfId="0" applyFont="1" applyFill="1" applyBorder="1" applyAlignment="1" applyProtection="1">
      <alignment horizontal="center"/>
    </xf>
    <xf numFmtId="0" fontId="6" fillId="5" borderId="3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5" xfId="0" applyFont="1" applyFill="1" applyBorder="1"/>
    <xf numFmtId="0" fontId="8" fillId="5" borderId="55" xfId="0" applyFont="1" applyFill="1" applyBorder="1"/>
    <xf numFmtId="0" fontId="10" fillId="5" borderId="57" xfId="0" applyFont="1" applyFill="1" applyBorder="1" applyAlignment="1">
      <alignment horizontal="center"/>
    </xf>
    <xf numFmtId="3" fontId="25" fillId="5" borderId="13" xfId="0" applyNumberFormat="1" applyFont="1" applyFill="1" applyBorder="1"/>
    <xf numFmtId="2" fontId="4" fillId="0" borderId="0" xfId="0" applyNumberFormat="1" applyFont="1" applyProtection="1"/>
    <xf numFmtId="3" fontId="25" fillId="5" borderId="18" xfId="0" applyNumberFormat="1" applyFont="1" applyFill="1" applyBorder="1"/>
    <xf numFmtId="3" fontId="25" fillId="5" borderId="12" xfId="0" applyNumberFormat="1" applyFont="1" applyFill="1" applyBorder="1" applyProtection="1"/>
    <xf numFmtId="3" fontId="25" fillId="5" borderId="17" xfId="0" applyNumberFormat="1" applyFont="1" applyFill="1" applyBorder="1" applyProtection="1"/>
    <xf numFmtId="0" fontId="8" fillId="5" borderId="59" xfId="0" applyFont="1" applyFill="1" applyBorder="1"/>
    <xf numFmtId="0" fontId="43" fillId="0" borderId="0" xfId="0" applyFont="1"/>
    <xf numFmtId="0" fontId="44" fillId="0" borderId="41" xfId="0" applyFont="1" applyBorder="1" applyAlignment="1" applyProtection="1">
      <alignment horizontal="left"/>
    </xf>
    <xf numFmtId="3" fontId="39" fillId="5" borderId="14" xfId="0" applyNumberFormat="1" applyFont="1" applyFill="1" applyBorder="1"/>
    <xf numFmtId="3" fontId="40" fillId="5" borderId="14" xfId="0" applyNumberFormat="1" applyFont="1" applyFill="1" applyBorder="1"/>
    <xf numFmtId="165" fontId="39" fillId="5" borderId="14" xfId="0" applyNumberFormat="1" applyFont="1" applyFill="1" applyBorder="1"/>
    <xf numFmtId="165" fontId="40" fillId="5" borderId="14" xfId="0" applyNumberFormat="1" applyFont="1" applyFill="1" applyBorder="1"/>
    <xf numFmtId="0" fontId="45" fillId="0" borderId="0" xfId="0" applyFont="1"/>
    <xf numFmtId="0" fontId="44" fillId="0" borderId="43" xfId="0" applyFont="1" applyBorder="1" applyAlignment="1" applyProtection="1">
      <alignment horizontal="left"/>
    </xf>
    <xf numFmtId="3" fontId="39" fillId="5" borderId="19" xfId="0" applyNumberFormat="1" applyFont="1" applyFill="1" applyBorder="1"/>
    <xf numFmtId="3" fontId="40" fillId="5" borderId="19" xfId="0" applyNumberFormat="1" applyFont="1" applyFill="1" applyBorder="1"/>
    <xf numFmtId="165" fontId="39" fillId="5" borderId="19" xfId="0" applyNumberFormat="1" applyFont="1" applyFill="1" applyBorder="1"/>
    <xf numFmtId="165" fontId="40" fillId="5" borderId="19" xfId="0" applyNumberFormat="1" applyFont="1" applyFill="1" applyBorder="1"/>
    <xf numFmtId="0" fontId="19" fillId="0" borderId="71" xfId="0" applyFont="1" applyBorder="1" applyAlignment="1" applyProtection="1">
      <alignment horizontal="left"/>
    </xf>
    <xf numFmtId="0" fontId="8" fillId="5" borderId="37" xfId="0" applyFont="1" applyFill="1" applyBorder="1"/>
    <xf numFmtId="3" fontId="25" fillId="5" borderId="16" xfId="0" applyNumberFormat="1" applyFont="1" applyFill="1" applyBorder="1" applyAlignment="1" applyProtection="1">
      <alignment horizontal="right"/>
      <protection locked="0"/>
    </xf>
    <xf numFmtId="1" fontId="13" fillId="0" borderId="0" xfId="0" applyNumberFormat="1" applyFont="1"/>
    <xf numFmtId="3" fontId="25" fillId="5" borderId="18" xfId="0" applyNumberFormat="1" applyFont="1" applyFill="1" applyBorder="1" applyAlignment="1" applyProtection="1">
      <alignment horizontal="right"/>
      <protection locked="0"/>
    </xf>
    <xf numFmtId="0" fontId="8" fillId="5" borderId="0" xfId="0" applyFont="1" applyFill="1"/>
    <xf numFmtId="0" fontId="8" fillId="3" borderId="0" xfId="0" applyFont="1" applyFill="1"/>
    <xf numFmtId="0" fontId="8" fillId="4" borderId="0" xfId="0" applyFont="1" applyFill="1"/>
    <xf numFmtId="0" fontId="23" fillId="0" borderId="13" xfId="0" applyFont="1" applyBorder="1" applyAlignment="1" applyProtection="1">
      <alignment horizontal="left"/>
    </xf>
    <xf numFmtId="0" fontId="23" fillId="0" borderId="16" xfId="0" applyFont="1" applyBorder="1" applyAlignment="1" applyProtection="1">
      <alignment horizontal="left"/>
    </xf>
    <xf numFmtId="0" fontId="23" fillId="0" borderId="16" xfId="0" applyFont="1" applyBorder="1"/>
    <xf numFmtId="0" fontId="23" fillId="0" borderId="18" xfId="0" applyFont="1" applyBorder="1" applyAlignment="1" applyProtection="1">
      <alignment horizontal="left"/>
    </xf>
    <xf numFmtId="0" fontId="24" fillId="0" borderId="19" xfId="0" applyFont="1" applyBorder="1" applyAlignment="1" applyProtection="1">
      <alignment horizontal="left"/>
    </xf>
    <xf numFmtId="3" fontId="10" fillId="0" borderId="19" xfId="0" applyNumberFormat="1" applyFont="1" applyBorder="1"/>
    <xf numFmtId="0" fontId="23" fillId="0" borderId="53" xfId="0" applyFont="1" applyBorder="1"/>
    <xf numFmtId="0" fontId="24" fillId="0" borderId="49" xfId="0" applyFont="1" applyBorder="1"/>
    <xf numFmtId="3" fontId="10" fillId="0" borderId="49" xfId="0" applyNumberFormat="1" applyFont="1" applyBorder="1"/>
    <xf numFmtId="3" fontId="25" fillId="0" borderId="37" xfId="0" applyNumberFormat="1" applyFont="1" applyFill="1" applyBorder="1" applyProtection="1"/>
    <xf numFmtId="3" fontId="30" fillId="0" borderId="38" xfId="0" applyNumberFormat="1" applyFont="1" applyFill="1" applyBorder="1" applyProtection="1"/>
    <xf numFmtId="165" fontId="25" fillId="0" borderId="37" xfId="0" applyNumberFormat="1" applyFont="1" applyFill="1" applyBorder="1" applyProtection="1"/>
    <xf numFmtId="165" fontId="30" fillId="0" borderId="38" xfId="0" applyNumberFormat="1" applyFont="1" applyFill="1" applyBorder="1" applyProtection="1"/>
    <xf numFmtId="3" fontId="25" fillId="0" borderId="49" xfId="0" applyNumberFormat="1" applyFont="1" applyFill="1" applyBorder="1" applyProtection="1"/>
    <xf numFmtId="3" fontId="25" fillId="0" borderId="38" xfId="0" applyNumberFormat="1" applyFont="1" applyFill="1" applyBorder="1" applyProtection="1"/>
    <xf numFmtId="2" fontId="4" fillId="0" borderId="0" xfId="0" applyNumberFormat="1" applyFont="1" applyFill="1" applyProtection="1"/>
    <xf numFmtId="0" fontId="23" fillId="0" borderId="21" xfId="0" applyFont="1" applyBorder="1"/>
    <xf numFmtId="3" fontId="25" fillId="0" borderId="16" xfId="0" applyNumberFormat="1" applyFont="1" applyFill="1" applyBorder="1" applyProtection="1"/>
    <xf numFmtId="3" fontId="30" fillId="0" borderId="17" xfId="0" applyNumberFormat="1" applyFont="1" applyFill="1" applyBorder="1" applyProtection="1"/>
    <xf numFmtId="165" fontId="25" fillId="0" borderId="16" xfId="0" applyNumberFormat="1" applyFont="1" applyFill="1" applyBorder="1" applyProtection="1"/>
    <xf numFmtId="165" fontId="30" fillId="0" borderId="17" xfId="0" applyNumberFormat="1" applyFont="1" applyFill="1" applyBorder="1" applyProtection="1"/>
    <xf numFmtId="3" fontId="25" fillId="0" borderId="12" xfId="0" applyNumberFormat="1" applyFont="1" applyFill="1" applyBorder="1" applyProtection="1"/>
    <xf numFmtId="3" fontId="25" fillId="0" borderId="17" xfId="0" applyNumberFormat="1" applyFont="1" applyFill="1" applyBorder="1" applyProtection="1"/>
    <xf numFmtId="0" fontId="36" fillId="0" borderId="21" xfId="0" applyFont="1" applyBorder="1" applyAlignment="1" applyProtection="1">
      <alignment horizontal="left"/>
    </xf>
    <xf numFmtId="3" fontId="10" fillId="0" borderId="39" xfId="0" applyNumberFormat="1" applyFont="1" applyBorder="1"/>
    <xf numFmtId="3" fontId="25" fillId="0" borderId="51" xfId="0" applyNumberFormat="1" applyFont="1" applyFill="1" applyBorder="1" applyProtection="1"/>
    <xf numFmtId="3" fontId="30" fillId="0" borderId="50" xfId="0" applyNumberFormat="1" applyFont="1" applyFill="1" applyBorder="1" applyProtection="1"/>
    <xf numFmtId="165" fontId="25" fillId="0" borderId="51" xfId="0" applyNumberFormat="1" applyFont="1" applyFill="1" applyBorder="1" applyProtection="1"/>
    <xf numFmtId="165" fontId="30" fillId="0" borderId="50" xfId="0" applyNumberFormat="1" applyFont="1" applyFill="1" applyBorder="1" applyProtection="1"/>
    <xf numFmtId="3" fontId="25" fillId="0" borderId="39" xfId="0" applyNumberFormat="1" applyFont="1" applyFill="1" applyBorder="1" applyProtection="1"/>
    <xf numFmtId="3" fontId="25" fillId="0" borderId="50" xfId="0" applyNumberFormat="1" applyFont="1" applyFill="1" applyBorder="1" applyProtection="1"/>
    <xf numFmtId="0" fontId="24" fillId="0" borderId="14" xfId="0" applyFont="1" applyBorder="1" applyAlignment="1" applyProtection="1">
      <alignment horizontal="left"/>
    </xf>
    <xf numFmtId="0" fontId="24" fillId="0" borderId="12" xfId="0" applyFont="1" applyBorder="1" applyAlignment="1" applyProtection="1">
      <alignment horizontal="left"/>
    </xf>
    <xf numFmtId="3" fontId="25" fillId="5" borderId="37" xfId="0" applyNumberFormat="1" applyFont="1" applyFill="1" applyBorder="1" applyProtection="1"/>
    <xf numFmtId="3" fontId="30" fillId="5" borderId="38" xfId="0" applyNumberFormat="1" applyFont="1" applyFill="1" applyBorder="1" applyProtection="1"/>
    <xf numFmtId="165" fontId="25" fillId="5" borderId="37" xfId="0" applyNumberFormat="1" applyFont="1" applyFill="1" applyBorder="1" applyProtection="1"/>
    <xf numFmtId="165" fontId="30" fillId="5" borderId="38" xfId="0" applyNumberFormat="1" applyFont="1" applyFill="1" applyBorder="1" applyProtection="1"/>
    <xf numFmtId="3" fontId="25" fillId="5" borderId="49" xfId="0" applyNumberFormat="1" applyFont="1" applyFill="1" applyBorder="1" applyProtection="1"/>
    <xf numFmtId="3" fontId="25" fillId="5" borderId="38" xfId="0" applyNumberFormat="1" applyFont="1" applyFill="1" applyBorder="1" applyProtection="1"/>
    <xf numFmtId="3" fontId="25" fillId="3" borderId="37" xfId="0" applyNumberFormat="1" applyFont="1" applyFill="1" applyBorder="1" applyProtection="1"/>
    <xf numFmtId="3" fontId="30" fillId="3" borderId="38" xfId="0" applyNumberFormat="1" applyFont="1" applyFill="1" applyBorder="1" applyProtection="1"/>
    <xf numFmtId="3" fontId="25" fillId="3" borderId="49" xfId="0" applyNumberFormat="1" applyFont="1" applyFill="1" applyBorder="1" applyProtection="1"/>
    <xf numFmtId="165" fontId="25" fillId="3" borderId="37" xfId="0" applyNumberFormat="1" applyFont="1" applyFill="1" applyBorder="1" applyProtection="1"/>
    <xf numFmtId="165" fontId="30" fillId="3" borderId="38" xfId="0" applyNumberFormat="1" applyFont="1" applyFill="1" applyBorder="1" applyProtection="1"/>
    <xf numFmtId="3" fontId="25" fillId="4" borderId="37" xfId="0" applyNumberFormat="1" applyFont="1" applyFill="1" applyBorder="1" applyProtection="1"/>
    <xf numFmtId="3" fontId="30" fillId="4" borderId="38" xfId="0" applyNumberFormat="1" applyFont="1" applyFill="1" applyBorder="1" applyProtection="1"/>
    <xf numFmtId="165" fontId="25" fillId="4" borderId="37" xfId="0" applyNumberFormat="1" applyFont="1" applyFill="1" applyBorder="1" applyProtection="1"/>
    <xf numFmtId="165" fontId="30" fillId="4" borderId="38" xfId="0" applyNumberFormat="1" applyFont="1" applyFill="1" applyBorder="1" applyProtection="1"/>
    <xf numFmtId="3" fontId="25" fillId="5" borderId="39" xfId="0" applyNumberFormat="1" applyFont="1" applyFill="1" applyBorder="1" applyProtection="1"/>
    <xf numFmtId="3" fontId="25" fillId="5" borderId="50" xfId="0" applyNumberFormat="1" applyFont="1" applyFill="1" applyBorder="1" applyProtection="1"/>
    <xf numFmtId="0" fontId="23" fillId="0" borderId="13" xfId="0" applyFont="1" applyBorder="1"/>
    <xf numFmtId="0" fontId="23" fillId="0" borderId="16" xfId="0" applyFont="1" applyBorder="1" applyAlignment="1" applyProtection="1">
      <alignment horizontal="left"/>
      <protection locked="0"/>
    </xf>
    <xf numFmtId="0" fontId="23" fillId="0" borderId="18" xfId="0" applyFont="1" applyBorder="1"/>
    <xf numFmtId="0" fontId="24" fillId="0" borderId="19" xfId="0" applyFont="1" applyBorder="1"/>
    <xf numFmtId="0" fontId="8" fillId="0" borderId="0" xfId="0" applyFont="1"/>
    <xf numFmtId="3" fontId="10" fillId="5" borderId="0" xfId="0" applyNumberFormat="1" applyFont="1" applyFill="1"/>
    <xf numFmtId="0" fontId="18" fillId="5" borderId="0" xfId="0" applyFont="1" applyFill="1"/>
    <xf numFmtId="0" fontId="18" fillId="3" borderId="0" xfId="0" applyFont="1" applyFill="1"/>
    <xf numFmtId="0" fontId="18" fillId="4" borderId="0" xfId="0" applyFont="1" applyFill="1"/>
    <xf numFmtId="0" fontId="10" fillId="5" borderId="0" xfId="0" applyFont="1" applyFill="1"/>
    <xf numFmtId="0" fontId="25" fillId="5" borderId="0" xfId="0" applyFont="1" applyFill="1"/>
    <xf numFmtId="0" fontId="25" fillId="3" borderId="0" xfId="0" applyFont="1" applyFill="1"/>
    <xf numFmtId="0" fontId="25" fillId="4" borderId="0" xfId="0" applyFont="1" applyFill="1"/>
    <xf numFmtId="0" fontId="10" fillId="5" borderId="72" xfId="0" applyFont="1" applyFill="1" applyBorder="1" applyAlignment="1">
      <alignment horizontal="center"/>
    </xf>
    <xf numFmtId="3" fontId="25" fillId="5" borderId="29" xfId="0" applyNumberFormat="1" applyFont="1" applyFill="1" applyBorder="1" applyProtection="1"/>
    <xf numFmtId="3" fontId="25" fillId="0" borderId="54" xfId="0" applyNumberFormat="1" applyFont="1" applyFill="1" applyBorder="1" applyProtection="1"/>
    <xf numFmtId="3" fontId="25" fillId="0" borderId="29" xfId="0" applyNumberFormat="1" applyFont="1" applyFill="1" applyBorder="1" applyProtection="1"/>
    <xf numFmtId="3" fontId="25" fillId="0" borderId="40" xfId="0" applyNumberFormat="1" applyFont="1" applyFill="1" applyBorder="1" applyProtection="1"/>
    <xf numFmtId="3" fontId="25" fillId="5" borderId="54" xfId="0" applyNumberFormat="1" applyFont="1" applyFill="1" applyBorder="1" applyProtection="1"/>
    <xf numFmtId="3" fontId="25" fillId="5" borderId="40" xfId="0" applyNumberFormat="1" applyFont="1" applyFill="1" applyBorder="1" applyProtection="1"/>
    <xf numFmtId="0" fontId="10" fillId="5" borderId="8" xfId="0" applyFont="1" applyFill="1" applyBorder="1" applyAlignment="1">
      <alignment horizontal="center"/>
    </xf>
    <xf numFmtId="3" fontId="25" fillId="5" borderId="65" xfId="0" applyNumberFormat="1" applyFont="1" applyFill="1" applyBorder="1" applyProtection="1"/>
    <xf numFmtId="3" fontId="25" fillId="5" borderId="35" xfId="0" applyNumberFormat="1" applyFont="1" applyFill="1" applyBorder="1" applyProtection="1"/>
    <xf numFmtId="3" fontId="25" fillId="0" borderId="73" xfId="0" applyNumberFormat="1" applyFont="1" applyFill="1" applyBorder="1" applyProtection="1"/>
    <xf numFmtId="3" fontId="25" fillId="0" borderId="35" xfId="0" applyNumberFormat="1" applyFont="1" applyFill="1" applyBorder="1" applyProtection="1"/>
    <xf numFmtId="3" fontId="25" fillId="0" borderId="65" xfId="0" applyNumberFormat="1" applyFont="1" applyFill="1" applyBorder="1" applyProtection="1"/>
    <xf numFmtId="3" fontId="25" fillId="5" borderId="73" xfId="0" applyNumberFormat="1" applyFont="1" applyFill="1" applyBorder="1" applyProtection="1"/>
    <xf numFmtId="3" fontId="39" fillId="5" borderId="28" xfId="0" applyNumberFormat="1" applyFont="1" applyFill="1" applyBorder="1"/>
    <xf numFmtId="3" fontId="39" fillId="5" borderId="30" xfId="0" applyNumberFormat="1" applyFont="1" applyFill="1" applyBorder="1"/>
    <xf numFmtId="3" fontId="39" fillId="4" borderId="14" xfId="0" applyNumberFormat="1" applyFont="1" applyFill="1" applyBorder="1"/>
    <xf numFmtId="165" fontId="39" fillId="4" borderId="62" xfId="0" applyNumberFormat="1" applyFont="1" applyFill="1" applyBorder="1"/>
    <xf numFmtId="165" fontId="40" fillId="4" borderId="14" xfId="0" applyNumberFormat="1" applyFont="1" applyFill="1" applyBorder="1"/>
    <xf numFmtId="165" fontId="39" fillId="4" borderId="14" xfId="0" applyNumberFormat="1" applyFont="1" applyFill="1" applyBorder="1"/>
    <xf numFmtId="3" fontId="39" fillId="4" borderId="19" xfId="0" applyNumberFormat="1" applyFont="1" applyFill="1" applyBorder="1"/>
    <xf numFmtId="165" fontId="39" fillId="4" borderId="63" xfId="0" applyNumberFormat="1" applyFont="1" applyFill="1" applyBorder="1"/>
    <xf numFmtId="165" fontId="40" fillId="4" borderId="19" xfId="0" applyNumberFormat="1" applyFont="1" applyFill="1" applyBorder="1"/>
    <xf numFmtId="165" fontId="39" fillId="4" borderId="19" xfId="0" applyNumberFormat="1" applyFont="1" applyFill="1" applyBorder="1"/>
    <xf numFmtId="3" fontId="39" fillId="3" borderId="14" xfId="0" applyNumberFormat="1" applyFont="1" applyFill="1" applyBorder="1"/>
    <xf numFmtId="3" fontId="39" fillId="3" borderId="19" xfId="0" applyNumberFormat="1" applyFont="1" applyFill="1" applyBorder="1"/>
    <xf numFmtId="3" fontId="40" fillId="3" borderId="28" xfId="0" applyNumberFormat="1" applyFont="1" applyFill="1" applyBorder="1"/>
    <xf numFmtId="3" fontId="40" fillId="3" borderId="30" xfId="0" applyNumberFormat="1" applyFont="1" applyFill="1" applyBorder="1"/>
    <xf numFmtId="3" fontId="4" fillId="5" borderId="28" xfId="0" applyNumberFormat="1" applyFont="1" applyFill="1" applyBorder="1" applyProtection="1"/>
    <xf numFmtId="3" fontId="4" fillId="5" borderId="29" xfId="0" applyNumberFormat="1" applyFont="1" applyFill="1" applyBorder="1" applyProtection="1"/>
    <xf numFmtId="3" fontId="4" fillId="5" borderId="29" xfId="0" applyNumberFormat="1" applyFont="1" applyFill="1" applyBorder="1"/>
    <xf numFmtId="3" fontId="4" fillId="5" borderId="30" xfId="0" applyNumberFormat="1" applyFont="1" applyFill="1" applyBorder="1"/>
    <xf numFmtId="3" fontId="4" fillId="5" borderId="54" xfId="0" applyNumberFormat="1" applyFont="1" applyFill="1" applyBorder="1" applyProtection="1"/>
    <xf numFmtId="3" fontId="4" fillId="5" borderId="40" xfId="0" applyNumberFormat="1" applyFont="1" applyFill="1" applyBorder="1" applyProtection="1"/>
    <xf numFmtId="3" fontId="4" fillId="5" borderId="54" xfId="0" applyNumberFormat="1" applyFont="1" applyFill="1" applyBorder="1"/>
    <xf numFmtId="0" fontId="4" fillId="5" borderId="40" xfId="0" applyFont="1" applyFill="1" applyBorder="1"/>
    <xf numFmtId="0" fontId="46" fillId="0" borderId="0" xfId="0" applyFont="1" applyFill="1" applyAlignment="1" applyProtection="1">
      <alignment horizontal="center"/>
    </xf>
    <xf numFmtId="168" fontId="13" fillId="0" borderId="0" xfId="0" applyNumberFormat="1" applyFont="1"/>
    <xf numFmtId="0" fontId="6" fillId="0" borderId="0" xfId="0" applyFont="1" applyFill="1"/>
    <xf numFmtId="0" fontId="6" fillId="0" borderId="0" xfId="0" applyFont="1" applyFill="1" applyAlignment="1" applyProtection="1">
      <alignment horizontal="center"/>
    </xf>
    <xf numFmtId="0" fontId="48" fillId="0" borderId="0" xfId="0" applyFont="1" applyFill="1" applyAlignment="1" applyProtection="1">
      <alignment horizontal="center"/>
    </xf>
    <xf numFmtId="0" fontId="6" fillId="5" borderId="32" xfId="0" applyFont="1" applyFill="1" applyBorder="1" applyAlignment="1" applyProtection="1">
      <alignment horizontal="center"/>
    </xf>
    <xf numFmtId="0" fontId="6" fillId="5" borderId="8" xfId="0" applyFont="1" applyFill="1" applyBorder="1" applyAlignment="1" applyProtection="1">
      <alignment horizontal="center"/>
    </xf>
    <xf numFmtId="0" fontId="6" fillId="5" borderId="0" xfId="0" applyFont="1" applyFill="1" applyBorder="1" applyAlignment="1" applyProtection="1">
      <alignment horizontal="center"/>
    </xf>
    <xf numFmtId="0" fontId="6" fillId="5" borderId="0" xfId="0" applyFont="1" applyFill="1" applyBorder="1" applyAlignment="1">
      <alignment horizontal="center"/>
    </xf>
    <xf numFmtId="0" fontId="6" fillId="5" borderId="10" xfId="0" applyFont="1" applyFill="1" applyBorder="1" applyAlignment="1" applyProtection="1">
      <alignment horizontal="center"/>
    </xf>
    <xf numFmtId="0" fontId="6" fillId="5" borderId="56" xfId="0" applyFont="1" applyFill="1" applyBorder="1" applyAlignment="1">
      <alignment horizontal="center"/>
    </xf>
    <xf numFmtId="2" fontId="6" fillId="5" borderId="15" xfId="0" applyNumberFormat="1" applyFont="1" applyFill="1" applyBorder="1" applyAlignment="1" applyProtection="1">
      <alignment horizontal="center"/>
    </xf>
    <xf numFmtId="2" fontId="6" fillId="5" borderId="20" xfId="0" applyNumberFormat="1" applyFont="1" applyFill="1" applyBorder="1" applyAlignment="1" applyProtection="1">
      <alignment horizontal="center"/>
    </xf>
    <xf numFmtId="0" fontId="6" fillId="5" borderId="60" xfId="0" applyFont="1" applyFill="1" applyBorder="1" applyAlignment="1">
      <alignment horizontal="center"/>
    </xf>
    <xf numFmtId="4" fontId="41" fillId="5" borderId="14" xfId="0" applyNumberFormat="1" applyFont="1" applyFill="1" applyBorder="1" applyAlignment="1">
      <alignment horizontal="center"/>
    </xf>
    <xf numFmtId="4" fontId="41" fillId="5" borderId="19" xfId="0" applyNumberFormat="1" applyFont="1" applyFill="1" applyBorder="1" applyAlignment="1">
      <alignment horizontal="center"/>
    </xf>
    <xf numFmtId="0" fontId="6" fillId="5" borderId="38" xfId="0" applyFont="1" applyFill="1" applyBorder="1"/>
    <xf numFmtId="166" fontId="6" fillId="5" borderId="17" xfId="0" applyNumberFormat="1" applyFont="1" applyFill="1" applyBorder="1"/>
    <xf numFmtId="166" fontId="6" fillId="5" borderId="17" xfId="0" applyNumberFormat="1" applyFont="1" applyFill="1" applyBorder="1" applyAlignment="1"/>
    <xf numFmtId="166" fontId="6" fillId="5" borderId="20" xfId="0" applyNumberFormat="1" applyFont="1" applyFill="1" applyBorder="1"/>
    <xf numFmtId="0" fontId="6" fillId="5" borderId="0" xfId="0" applyFont="1" applyFill="1"/>
    <xf numFmtId="2" fontId="6" fillId="5" borderId="17" xfId="0" applyNumberFormat="1" applyFont="1" applyFill="1" applyBorder="1" applyAlignment="1" applyProtection="1">
      <alignment horizontal="center"/>
    </xf>
    <xf numFmtId="2" fontId="6" fillId="0" borderId="38" xfId="0" applyNumberFormat="1" applyFont="1" applyFill="1" applyBorder="1" applyAlignment="1" applyProtection="1">
      <alignment horizontal="center"/>
    </xf>
    <xf numFmtId="2" fontId="6" fillId="0" borderId="17" xfId="0" applyNumberFormat="1" applyFont="1" applyFill="1" applyBorder="1" applyAlignment="1" applyProtection="1">
      <alignment horizontal="center"/>
    </xf>
    <xf numFmtId="2" fontId="6" fillId="0" borderId="50" xfId="0" applyNumberFormat="1" applyFont="1" applyFill="1" applyBorder="1" applyAlignment="1" applyProtection="1">
      <alignment horizontal="center"/>
    </xf>
    <xf numFmtId="2" fontId="6" fillId="5" borderId="38" xfId="0" applyNumberFormat="1" applyFont="1" applyFill="1" applyBorder="1" applyAlignment="1" applyProtection="1">
      <alignment horizontal="center"/>
    </xf>
    <xf numFmtId="2" fontId="6" fillId="5" borderId="50" xfId="0" applyNumberFormat="1" applyFont="1" applyFill="1" applyBorder="1" applyAlignment="1" applyProtection="1">
      <alignment horizontal="center"/>
    </xf>
    <xf numFmtId="0" fontId="14" fillId="5" borderId="0" xfId="0" applyFont="1" applyFill="1"/>
    <xf numFmtId="0" fontId="4" fillId="0" borderId="0" xfId="0" applyFont="1" applyFill="1" applyAlignment="1" applyProtection="1">
      <alignment horizontal="left"/>
    </xf>
    <xf numFmtId="0" fontId="8" fillId="0" borderId="0" xfId="0" applyFont="1" applyFill="1" applyAlignment="1" applyProtection="1">
      <alignment horizontal="left"/>
    </xf>
    <xf numFmtId="0" fontId="10" fillId="0" borderId="0" xfId="0" applyFont="1" applyFill="1" applyAlignment="1" applyProtection="1">
      <alignment horizontal="left"/>
    </xf>
    <xf numFmtId="0" fontId="10" fillId="0" borderId="0" xfId="0" applyFont="1" applyFill="1"/>
    <xf numFmtId="2" fontId="8" fillId="0" borderId="0" xfId="0" applyNumberFormat="1" applyFont="1" applyFill="1" applyProtection="1"/>
    <xf numFmtId="2" fontId="6" fillId="0" borderId="0" xfId="0" applyNumberFormat="1" applyFont="1" applyFill="1" applyProtection="1"/>
    <xf numFmtId="2" fontId="23" fillId="0" borderId="0" xfId="0" applyNumberFormat="1" applyFont="1" applyFill="1" applyProtection="1"/>
    <xf numFmtId="2" fontId="8" fillId="0" borderId="11" xfId="0" applyNumberFormat="1" applyFont="1" applyFill="1" applyBorder="1" applyProtection="1"/>
    <xf numFmtId="2" fontId="8" fillId="0" borderId="4" xfId="0" applyNumberFormat="1" applyFont="1" applyFill="1" applyBorder="1" applyProtection="1"/>
    <xf numFmtId="3" fontId="27" fillId="0" borderId="47" xfId="0" applyNumberFormat="1" applyFont="1" applyFill="1" applyBorder="1" applyAlignment="1" applyProtection="1">
      <alignment horizontal="center"/>
    </xf>
    <xf numFmtId="165" fontId="27" fillId="0" borderId="25" xfId="0" applyNumberFormat="1" applyFont="1" applyFill="1" applyBorder="1" applyAlignment="1" applyProtection="1">
      <alignment horizontal="center"/>
    </xf>
    <xf numFmtId="0" fontId="36" fillId="0" borderId="13" xfId="0" applyFont="1" applyBorder="1" applyAlignment="1" applyProtection="1">
      <alignment horizontal="left"/>
    </xf>
    <xf numFmtId="0" fontId="36" fillId="0" borderId="16" xfId="0" applyFont="1" applyBorder="1" applyAlignment="1" applyProtection="1">
      <alignment horizontal="left"/>
    </xf>
    <xf numFmtId="3" fontId="30" fillId="5" borderId="11" xfId="0" applyNumberFormat="1" applyFont="1" applyFill="1" applyBorder="1"/>
    <xf numFmtId="0" fontId="23" fillId="0" borderId="37" xfId="0" applyFont="1" applyBorder="1"/>
    <xf numFmtId="3" fontId="4" fillId="5" borderId="30" xfId="0" applyNumberFormat="1" applyFont="1" applyFill="1" applyBorder="1" applyProtection="1"/>
    <xf numFmtId="0" fontId="23" fillId="0" borderId="74" xfId="0" applyFont="1" applyBorder="1" applyAlignment="1" applyProtection="1">
      <alignment horizontal="left"/>
    </xf>
    <xf numFmtId="3" fontId="25" fillId="5" borderId="75" xfId="0" applyNumberFormat="1" applyFont="1" applyFill="1" applyBorder="1"/>
    <xf numFmtId="2" fontId="6" fillId="5" borderId="76" xfId="0" applyNumberFormat="1" applyFont="1" applyFill="1" applyBorder="1" applyAlignment="1" applyProtection="1">
      <alignment horizontal="center"/>
    </xf>
    <xf numFmtId="3" fontId="25" fillId="5" borderId="75" xfId="0" applyNumberFormat="1" applyFont="1" applyFill="1" applyBorder="1" applyProtection="1"/>
    <xf numFmtId="3" fontId="30" fillId="5" borderId="76" xfId="0" applyNumberFormat="1" applyFont="1" applyFill="1" applyBorder="1" applyProtection="1"/>
    <xf numFmtId="165" fontId="25" fillId="5" borderId="75" xfId="0" applyNumberFormat="1" applyFont="1" applyFill="1" applyBorder="1" applyProtection="1"/>
    <xf numFmtId="165" fontId="30" fillId="5" borderId="76" xfId="0" applyNumberFormat="1" applyFont="1" applyFill="1" applyBorder="1" applyProtection="1"/>
    <xf numFmtId="3" fontId="25" fillId="5" borderId="31" xfId="0" applyNumberFormat="1" applyFont="1" applyFill="1" applyBorder="1" applyProtection="1"/>
    <xf numFmtId="3" fontId="25" fillId="5" borderId="77" xfId="0" applyNumberFormat="1" applyFont="1" applyFill="1" applyBorder="1" applyProtection="1"/>
    <xf numFmtId="3" fontId="25" fillId="3" borderId="75" xfId="0" applyNumberFormat="1" applyFont="1" applyFill="1" applyBorder="1" applyProtection="1"/>
    <xf numFmtId="3" fontId="30" fillId="3" borderId="76" xfId="0" applyNumberFormat="1" applyFont="1" applyFill="1" applyBorder="1" applyProtection="1"/>
    <xf numFmtId="3" fontId="25" fillId="3" borderId="78" xfId="0" applyNumberFormat="1" applyFont="1" applyFill="1" applyBorder="1" applyProtection="1"/>
    <xf numFmtId="165" fontId="25" fillId="3" borderId="75" xfId="0" applyNumberFormat="1" applyFont="1" applyFill="1" applyBorder="1" applyProtection="1"/>
    <xf numFmtId="165" fontId="30" fillId="3" borderId="76" xfId="0" applyNumberFormat="1" applyFont="1" applyFill="1" applyBorder="1" applyProtection="1"/>
    <xf numFmtId="3" fontId="25" fillId="4" borderId="75" xfId="0" applyNumberFormat="1" applyFont="1" applyFill="1" applyBorder="1" applyProtection="1"/>
    <xf numFmtId="3" fontId="30" fillId="4" borderId="79" xfId="0" applyNumberFormat="1" applyFont="1" applyFill="1" applyBorder="1" applyProtection="1"/>
    <xf numFmtId="3" fontId="30" fillId="4" borderId="76" xfId="0" applyNumberFormat="1" applyFont="1" applyFill="1" applyBorder="1" applyProtection="1"/>
    <xf numFmtId="165" fontId="25" fillId="4" borderId="77" xfId="0" applyNumberFormat="1" applyFont="1" applyFill="1" applyBorder="1" applyProtection="1"/>
    <xf numFmtId="165" fontId="30" fillId="4" borderId="76" xfId="0" applyNumberFormat="1" applyFont="1" applyFill="1" applyBorder="1" applyProtection="1"/>
    <xf numFmtId="165" fontId="25" fillId="4" borderId="75" xfId="0" applyNumberFormat="1" applyFont="1" applyFill="1" applyBorder="1" applyProtection="1"/>
  </cellXfs>
  <cellStyles count="6">
    <cellStyle name="Normaali" xfId="0" builtinId="0"/>
    <cellStyle name="Normaali 2" xfId="1"/>
    <cellStyle name="Normaali 3" xfId="2"/>
    <cellStyle name="Normaali 4" xfId="4"/>
    <cellStyle name="Normaali 5" xfId="5"/>
    <cellStyle name="Normaali_Taul1" xfId="3"/>
  </cellStyles>
  <dxfs count="0"/>
  <tableStyles count="0" defaultTableStyle="TableStyleMedium2" defaultPivotStyle="PivotStyleLight16"/>
  <colors>
    <mruColors>
      <color rgb="FF0000FF"/>
      <color rgb="FFEDF7F9"/>
      <color rgb="FFF5E4E3"/>
      <color rgb="FFF5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07"/>
  <sheetViews>
    <sheetView tabSelected="1" workbookViewId="0">
      <pane xSplit="1" ySplit="14" topLeftCell="B15" activePane="bottomRight" state="frozen"/>
      <selection pane="topRight" activeCell="C1" sqref="C1"/>
      <selection pane="bottomLeft" activeCell="A14" sqref="A14"/>
      <selection pane="bottomRight" activeCell="H21" sqref="H21"/>
    </sheetView>
  </sheetViews>
  <sheetFormatPr defaultColWidth="9.109375" defaultRowHeight="13.8" x14ac:dyDescent="0.3"/>
  <cols>
    <col min="1" max="1" width="14.33203125" style="1" customWidth="1"/>
    <col min="2" max="2" width="8.109375" style="396" customWidth="1"/>
    <col min="3" max="3" width="5.33203125" style="518" customWidth="1"/>
    <col min="4" max="4" width="5.109375" style="396" customWidth="1"/>
    <col min="5" max="5" width="5.77734375" style="396" customWidth="1"/>
    <col min="6" max="6" width="5.88671875" style="396" customWidth="1"/>
    <col min="7" max="7" width="5.77734375" style="396" customWidth="1"/>
    <col min="8" max="8" width="5.33203125" style="396" customWidth="1"/>
    <col min="9" max="9" width="5.44140625" style="396" customWidth="1"/>
    <col min="10" max="11" width="5.77734375" style="396" customWidth="1"/>
    <col min="12" max="12" width="5.5546875" style="396" customWidth="1"/>
    <col min="13" max="14" width="5.6640625" style="396" customWidth="1"/>
    <col min="15" max="15" width="6" style="396" customWidth="1"/>
    <col min="16" max="16" width="6.21875" style="396" customWidth="1"/>
    <col min="17" max="17" width="4.88671875" style="396" customWidth="1"/>
    <col min="18" max="18" width="5.109375" style="396" customWidth="1"/>
    <col min="19" max="19" width="5.6640625" style="396" customWidth="1"/>
    <col min="20" max="20" width="6.6640625" style="396" customWidth="1"/>
    <col min="21" max="21" width="4.88671875" style="396" customWidth="1"/>
    <col min="22" max="22" width="5.5546875" style="396" customWidth="1"/>
    <col min="23" max="23" width="5.33203125" style="396" customWidth="1"/>
    <col min="24" max="24" width="5.6640625" style="396" customWidth="1"/>
    <col min="25" max="25" width="6.109375" style="397" customWidth="1"/>
    <col min="26" max="26" width="6.5546875" style="397" customWidth="1"/>
    <col min="27" max="27" width="5.109375" style="397" customWidth="1"/>
    <col min="28" max="28" width="5.88671875" style="397" customWidth="1"/>
    <col min="29" max="29" width="6" style="397" customWidth="1"/>
    <col min="30" max="30" width="7.21875" style="397" customWidth="1"/>
    <col min="31" max="31" width="5.5546875" style="397" customWidth="1"/>
    <col min="32" max="32" width="6.33203125" style="397" customWidth="1"/>
    <col min="33" max="33" width="5.109375" style="397" customWidth="1"/>
    <col min="34" max="34" width="5.88671875" style="397" customWidth="1"/>
    <col min="35" max="35" width="6.109375" style="397" customWidth="1"/>
    <col min="36" max="36" width="4.77734375" style="397" customWidth="1"/>
    <col min="37" max="37" width="5.21875" style="397" customWidth="1"/>
    <col min="38" max="38" width="5.77734375" style="398" customWidth="1"/>
    <col min="39" max="39" width="6" style="398" customWidth="1"/>
    <col min="40" max="41" width="5.5546875" style="398" customWidth="1"/>
    <col min="42" max="42" width="4.88671875" style="398" customWidth="1"/>
    <col min="43" max="43" width="6" style="398" customWidth="1"/>
    <col min="44" max="44" width="5.33203125" style="398" customWidth="1"/>
    <col min="45" max="45" width="5.109375" style="398" customWidth="1"/>
    <col min="46" max="46" width="5.77734375" style="398" customWidth="1"/>
    <col min="47" max="47" width="5.88671875" style="398" customWidth="1"/>
    <col min="48" max="48" width="7.33203125" style="1" customWidth="1"/>
    <col min="49" max="49" width="9.109375" style="1"/>
    <col min="50" max="50" width="13.6640625" style="1" hidden="1" customWidth="1"/>
    <col min="51" max="52" width="7.109375" style="1" hidden="1" customWidth="1"/>
    <col min="53" max="16384" width="9.109375" style="1"/>
  </cols>
  <sheetData>
    <row r="1" spans="1:52" x14ac:dyDescent="0.3">
      <c r="A1" s="6" t="s">
        <v>957</v>
      </c>
      <c r="B1" s="101"/>
      <c r="C1" s="500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"/>
    </row>
    <row r="2" spans="1:52" ht="17.399999999999999" x14ac:dyDescent="0.3">
      <c r="A2" s="24" t="s">
        <v>942</v>
      </c>
      <c r="B2" s="102"/>
      <c r="C2" s="501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1"/>
    </row>
    <row r="3" spans="1:52" ht="13.2" x14ac:dyDescent="0.25">
      <c r="A3" s="23" t="s">
        <v>958</v>
      </c>
      <c r="B3" s="498"/>
      <c r="C3" s="502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8"/>
      <c r="Z3" s="498"/>
      <c r="AA3" s="498"/>
      <c r="AB3" s="498"/>
      <c r="AC3" s="498"/>
      <c r="AD3" s="498"/>
      <c r="AE3" s="498"/>
      <c r="AF3" s="498"/>
      <c r="AG3" s="498"/>
      <c r="AH3" s="498"/>
      <c r="AI3" s="498"/>
      <c r="AJ3" s="498"/>
      <c r="AK3" s="498"/>
      <c r="AL3" s="498"/>
      <c r="AM3" s="498"/>
      <c r="AN3" s="498"/>
      <c r="AO3" s="498"/>
      <c r="AP3" s="498"/>
      <c r="AQ3" s="498"/>
      <c r="AR3" s="498"/>
      <c r="AS3" s="498"/>
      <c r="AT3" s="498"/>
      <c r="AU3" s="498"/>
      <c r="AV3" s="498">
        <v>1</v>
      </c>
    </row>
    <row r="4" spans="1:52" x14ac:dyDescent="0.3">
      <c r="A4" s="23" t="s">
        <v>937</v>
      </c>
      <c r="B4" s="102"/>
      <c r="C4" s="501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1"/>
    </row>
    <row r="5" spans="1:52" x14ac:dyDescent="0.3">
      <c r="A5" s="23"/>
      <c r="B5" s="102"/>
      <c r="C5" s="501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1"/>
    </row>
    <row r="6" spans="1:52" ht="14.25" customHeight="1" x14ac:dyDescent="0.3">
      <c r="A6" s="93"/>
      <c r="B6" s="103" t="s">
        <v>619</v>
      </c>
      <c r="C6" s="503"/>
      <c r="D6" s="105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6"/>
      <c r="X6" s="107"/>
      <c r="Y6" s="108" t="s">
        <v>620</v>
      </c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10"/>
      <c r="AL6" s="111" t="s">
        <v>621</v>
      </c>
      <c r="AM6" s="112"/>
      <c r="AN6" s="112"/>
      <c r="AO6" s="112"/>
      <c r="AP6" s="112"/>
      <c r="AQ6" s="112"/>
      <c r="AR6" s="112"/>
      <c r="AS6" s="112"/>
      <c r="AT6" s="112"/>
      <c r="AU6" s="113"/>
      <c r="AV6" s="11"/>
    </row>
    <row r="7" spans="1:52" x14ac:dyDescent="0.3">
      <c r="A7" s="94" t="s">
        <v>0</v>
      </c>
      <c r="B7" s="366" t="s">
        <v>1</v>
      </c>
      <c r="C7" s="504" t="s">
        <v>2</v>
      </c>
      <c r="D7" s="79" t="s">
        <v>590</v>
      </c>
      <c r="E7" s="80"/>
      <c r="F7" s="79" t="s">
        <v>593</v>
      </c>
      <c r="G7" s="80"/>
      <c r="H7" s="79" t="s">
        <v>918</v>
      </c>
      <c r="I7" s="80"/>
      <c r="J7" s="79" t="s">
        <v>597</v>
      </c>
      <c r="K7" s="80"/>
      <c r="L7" s="81" t="s">
        <v>576</v>
      </c>
      <c r="M7" s="79" t="s">
        <v>921</v>
      </c>
      <c r="N7" s="80"/>
      <c r="O7" s="79" t="s">
        <v>935</v>
      </c>
      <c r="P7" s="80"/>
      <c r="Q7" s="79" t="s">
        <v>600</v>
      </c>
      <c r="R7" s="80"/>
      <c r="S7" s="79" t="s">
        <v>922</v>
      </c>
      <c r="T7" s="80"/>
      <c r="U7" s="79" t="s">
        <v>601</v>
      </c>
      <c r="V7" s="80"/>
      <c r="W7" s="79" t="s">
        <v>602</v>
      </c>
      <c r="X7" s="80"/>
      <c r="Y7" s="63" t="s">
        <v>604</v>
      </c>
      <c r="Z7" s="64"/>
      <c r="AA7" s="63" t="s">
        <v>919</v>
      </c>
      <c r="AB7" s="64"/>
      <c r="AC7" s="63" t="s">
        <v>635</v>
      </c>
      <c r="AD7" s="136"/>
      <c r="AE7" s="64"/>
      <c r="AF7" s="63" t="s">
        <v>606</v>
      </c>
      <c r="AG7" s="64"/>
      <c r="AH7" s="63" t="s">
        <v>608</v>
      </c>
      <c r="AI7" s="64"/>
      <c r="AJ7" s="63" t="s">
        <v>609</v>
      </c>
      <c r="AK7" s="64"/>
      <c r="AL7" s="71" t="s">
        <v>612</v>
      </c>
      <c r="AM7" s="72"/>
      <c r="AN7" s="71" t="s">
        <v>946</v>
      </c>
      <c r="AO7" s="72"/>
      <c r="AP7" s="71" t="s">
        <v>936</v>
      </c>
      <c r="AQ7" s="72"/>
      <c r="AR7" s="71" t="s">
        <v>616</v>
      </c>
      <c r="AS7" s="72"/>
      <c r="AT7" s="71" t="s">
        <v>618</v>
      </c>
      <c r="AU7" s="72"/>
      <c r="AV7" s="12"/>
      <c r="AW7" s="2" t="s">
        <v>586</v>
      </c>
      <c r="AX7" s="5" t="s">
        <v>486</v>
      </c>
      <c r="AY7" s="17"/>
      <c r="AZ7" s="18"/>
    </row>
    <row r="8" spans="1:52" x14ac:dyDescent="0.3">
      <c r="A8" s="95"/>
      <c r="B8" s="367" t="s">
        <v>3</v>
      </c>
      <c r="C8" s="505" t="s">
        <v>4</v>
      </c>
      <c r="D8" s="82" t="s">
        <v>598</v>
      </c>
      <c r="E8" s="83"/>
      <c r="F8" s="82" t="s">
        <v>599</v>
      </c>
      <c r="G8" s="83"/>
      <c r="H8" s="82" t="s">
        <v>595</v>
      </c>
      <c r="I8" s="83"/>
      <c r="J8" s="82" t="s">
        <v>598</v>
      </c>
      <c r="K8" s="83"/>
      <c r="L8" s="368" t="s">
        <v>397</v>
      </c>
      <c r="M8" s="82" t="s">
        <v>598</v>
      </c>
      <c r="N8" s="83"/>
      <c r="O8" s="82" t="s">
        <v>934</v>
      </c>
      <c r="P8" s="83"/>
      <c r="Q8" s="82" t="s">
        <v>598</v>
      </c>
      <c r="R8" s="83"/>
      <c r="S8" s="82" t="s">
        <v>924</v>
      </c>
      <c r="T8" s="83"/>
      <c r="U8" s="82" t="s">
        <v>959</v>
      </c>
      <c r="V8" s="83"/>
      <c r="W8" s="82" t="s">
        <v>603</v>
      </c>
      <c r="X8" s="83"/>
      <c r="Y8" s="65" t="s">
        <v>605</v>
      </c>
      <c r="Z8" s="66"/>
      <c r="AA8" s="65" t="s">
        <v>920</v>
      </c>
      <c r="AB8" s="66"/>
      <c r="AC8" s="67" t="s">
        <v>637</v>
      </c>
      <c r="AD8" s="137"/>
      <c r="AE8" s="66"/>
      <c r="AF8" s="65" t="s">
        <v>607</v>
      </c>
      <c r="AG8" s="66"/>
      <c r="AH8" s="65" t="s">
        <v>598</v>
      </c>
      <c r="AI8" s="66"/>
      <c r="AJ8" s="65" t="s">
        <v>610</v>
      </c>
      <c r="AK8" s="66"/>
      <c r="AL8" s="73" t="s">
        <v>599</v>
      </c>
      <c r="AM8" s="74"/>
      <c r="AN8" s="73" t="s">
        <v>611</v>
      </c>
      <c r="AO8" s="74"/>
      <c r="AP8" s="73" t="s">
        <v>925</v>
      </c>
      <c r="AQ8" s="74"/>
      <c r="AR8" s="73" t="s">
        <v>614</v>
      </c>
      <c r="AS8" s="74"/>
      <c r="AT8" s="73" t="s">
        <v>617</v>
      </c>
      <c r="AU8" s="74"/>
      <c r="AV8" s="12"/>
      <c r="AX8" s="16" t="s">
        <v>399</v>
      </c>
      <c r="AY8" s="21" t="s">
        <v>385</v>
      </c>
      <c r="AZ8" s="19" t="s">
        <v>386</v>
      </c>
    </row>
    <row r="9" spans="1:52" x14ac:dyDescent="0.3">
      <c r="A9" s="95"/>
      <c r="B9" s="369" t="s">
        <v>362</v>
      </c>
      <c r="C9" s="505" t="s">
        <v>577</v>
      </c>
      <c r="D9" s="84"/>
      <c r="E9" s="85"/>
      <c r="F9" s="84"/>
      <c r="G9" s="85"/>
      <c r="H9" s="86" t="s">
        <v>960</v>
      </c>
      <c r="I9" s="85"/>
      <c r="J9" s="84"/>
      <c r="K9" s="85"/>
      <c r="L9" s="368"/>
      <c r="M9" s="84"/>
      <c r="N9" s="85"/>
      <c r="O9" s="84"/>
      <c r="P9" s="85"/>
      <c r="Q9" s="84"/>
      <c r="R9" s="85"/>
      <c r="S9" s="86"/>
      <c r="T9" s="85"/>
      <c r="U9" s="86"/>
      <c r="V9" s="85"/>
      <c r="W9" s="86"/>
      <c r="X9" s="85"/>
      <c r="Y9" s="67" t="s">
        <v>599</v>
      </c>
      <c r="Z9" s="68"/>
      <c r="AA9" s="67"/>
      <c r="AB9" s="68"/>
      <c r="AC9" s="139"/>
      <c r="AD9" s="136" t="s">
        <v>585</v>
      </c>
      <c r="AE9" s="69"/>
      <c r="AF9" s="67"/>
      <c r="AG9" s="68"/>
      <c r="AH9" s="67"/>
      <c r="AI9" s="68"/>
      <c r="AJ9" s="67"/>
      <c r="AK9" s="68"/>
      <c r="AL9" s="75"/>
      <c r="AM9" s="76"/>
      <c r="AN9" s="75"/>
      <c r="AO9" s="76"/>
      <c r="AP9" s="75"/>
      <c r="AQ9" s="76"/>
      <c r="AR9" s="75" t="s">
        <v>615</v>
      </c>
      <c r="AS9" s="76"/>
      <c r="AT9" s="75"/>
      <c r="AU9" s="76"/>
      <c r="AV9" s="12"/>
      <c r="AX9" s="16"/>
      <c r="AY9" s="19" t="s">
        <v>243</v>
      </c>
      <c r="AZ9" s="19" t="s">
        <v>387</v>
      </c>
    </row>
    <row r="10" spans="1:52" x14ac:dyDescent="0.3">
      <c r="A10" s="95"/>
      <c r="B10" s="369">
        <v>2017</v>
      </c>
      <c r="C10" s="506">
        <v>2017</v>
      </c>
      <c r="D10" s="81" t="s">
        <v>0</v>
      </c>
      <c r="E10" s="143" t="s">
        <v>591</v>
      </c>
      <c r="F10" s="81" t="s">
        <v>0</v>
      </c>
      <c r="G10" s="143" t="s">
        <v>591</v>
      </c>
      <c r="H10" s="81" t="s">
        <v>0</v>
      </c>
      <c r="I10" s="143" t="s">
        <v>591</v>
      </c>
      <c r="J10" s="81" t="s">
        <v>0</v>
      </c>
      <c r="K10" s="143" t="s">
        <v>591</v>
      </c>
      <c r="L10" s="368" t="s">
        <v>396</v>
      </c>
      <c r="M10" s="81" t="s">
        <v>0</v>
      </c>
      <c r="N10" s="143" t="s">
        <v>591</v>
      </c>
      <c r="O10" s="81" t="s">
        <v>0</v>
      </c>
      <c r="P10" s="143" t="s">
        <v>591</v>
      </c>
      <c r="Q10" s="81" t="s">
        <v>0</v>
      </c>
      <c r="R10" s="143" t="s">
        <v>591</v>
      </c>
      <c r="S10" s="81" t="s">
        <v>0</v>
      </c>
      <c r="T10" s="143" t="s">
        <v>591</v>
      </c>
      <c r="U10" s="81" t="s">
        <v>0</v>
      </c>
      <c r="V10" s="143" t="s">
        <v>591</v>
      </c>
      <c r="W10" s="81" t="s">
        <v>0</v>
      </c>
      <c r="X10" s="143" t="s">
        <v>591</v>
      </c>
      <c r="Y10" s="69" t="s">
        <v>0</v>
      </c>
      <c r="Z10" s="146" t="s">
        <v>591</v>
      </c>
      <c r="AA10" s="69" t="s">
        <v>0</v>
      </c>
      <c r="AB10" s="146" t="s">
        <v>591</v>
      </c>
      <c r="AC10" s="138" t="s">
        <v>0</v>
      </c>
      <c r="AD10" s="140" t="s">
        <v>636</v>
      </c>
      <c r="AE10" s="148" t="s">
        <v>591</v>
      </c>
      <c r="AF10" s="69" t="s">
        <v>0</v>
      </c>
      <c r="AG10" s="146" t="s">
        <v>591</v>
      </c>
      <c r="AH10" s="69" t="s">
        <v>0</v>
      </c>
      <c r="AI10" s="146" t="s">
        <v>591</v>
      </c>
      <c r="AJ10" s="69" t="s">
        <v>0</v>
      </c>
      <c r="AK10" s="146" t="s">
        <v>591</v>
      </c>
      <c r="AL10" s="77" t="s">
        <v>0</v>
      </c>
      <c r="AM10" s="150" t="s">
        <v>591</v>
      </c>
      <c r="AN10" s="77" t="s">
        <v>0</v>
      </c>
      <c r="AO10" s="150" t="s">
        <v>591</v>
      </c>
      <c r="AP10" s="77" t="s">
        <v>0</v>
      </c>
      <c r="AQ10" s="150" t="s">
        <v>591</v>
      </c>
      <c r="AR10" s="77" t="s">
        <v>0</v>
      </c>
      <c r="AS10" s="150" t="s">
        <v>591</v>
      </c>
      <c r="AT10" s="77" t="s">
        <v>0</v>
      </c>
      <c r="AU10" s="150" t="s">
        <v>591</v>
      </c>
      <c r="AV10" s="13"/>
      <c r="AX10" s="16"/>
      <c r="AY10" s="19">
        <v>2017</v>
      </c>
      <c r="AZ10" s="22">
        <v>2017</v>
      </c>
    </row>
    <row r="11" spans="1:52" x14ac:dyDescent="0.3">
      <c r="A11" s="96"/>
      <c r="B11" s="370"/>
      <c r="C11" s="507"/>
      <c r="D11" s="87"/>
      <c r="E11" s="144" t="s">
        <v>592</v>
      </c>
      <c r="F11" s="87"/>
      <c r="G11" s="144" t="s">
        <v>592</v>
      </c>
      <c r="H11" s="87"/>
      <c r="I11" s="144" t="s">
        <v>592</v>
      </c>
      <c r="J11" s="87"/>
      <c r="K11" s="144" t="s">
        <v>592</v>
      </c>
      <c r="L11" s="87" t="s">
        <v>0</v>
      </c>
      <c r="M11" s="87"/>
      <c r="N11" s="144" t="s">
        <v>592</v>
      </c>
      <c r="O11" s="87"/>
      <c r="P11" s="144" t="s">
        <v>592</v>
      </c>
      <c r="Q11" s="87"/>
      <c r="R11" s="144" t="s">
        <v>592</v>
      </c>
      <c r="S11" s="87"/>
      <c r="T11" s="144" t="s">
        <v>592</v>
      </c>
      <c r="U11" s="87"/>
      <c r="V11" s="144" t="s">
        <v>592</v>
      </c>
      <c r="W11" s="87"/>
      <c r="X11" s="144" t="s">
        <v>592</v>
      </c>
      <c r="Y11" s="70"/>
      <c r="Z11" s="147" t="s">
        <v>592</v>
      </c>
      <c r="AA11" s="70"/>
      <c r="AB11" s="147" t="s">
        <v>592</v>
      </c>
      <c r="AC11" s="70"/>
      <c r="AD11" s="141" t="s">
        <v>638</v>
      </c>
      <c r="AE11" s="149" t="s">
        <v>592</v>
      </c>
      <c r="AF11" s="70"/>
      <c r="AG11" s="147" t="s">
        <v>592</v>
      </c>
      <c r="AH11" s="70"/>
      <c r="AI11" s="147" t="s">
        <v>592</v>
      </c>
      <c r="AJ11" s="70"/>
      <c r="AK11" s="147" t="s">
        <v>592</v>
      </c>
      <c r="AL11" s="78"/>
      <c r="AM11" s="151" t="s">
        <v>592</v>
      </c>
      <c r="AN11" s="78"/>
      <c r="AO11" s="151" t="s">
        <v>592</v>
      </c>
      <c r="AP11" s="78"/>
      <c r="AQ11" s="151" t="s">
        <v>592</v>
      </c>
      <c r="AR11" s="78"/>
      <c r="AS11" s="151" t="s">
        <v>592</v>
      </c>
      <c r="AT11" s="78"/>
      <c r="AU11" s="151" t="s">
        <v>592</v>
      </c>
      <c r="AV11" s="14"/>
      <c r="AX11" s="16"/>
      <c r="AY11" s="19"/>
      <c r="AZ11" s="19"/>
    </row>
    <row r="12" spans="1:52" x14ac:dyDescent="0.3">
      <c r="A12" s="156"/>
      <c r="B12" s="371"/>
      <c r="C12" s="508"/>
      <c r="D12" s="157"/>
      <c r="E12" s="158"/>
      <c r="F12" s="157"/>
      <c r="G12" s="158"/>
      <c r="H12" s="157"/>
      <c r="I12" s="158"/>
      <c r="J12" s="159"/>
      <c r="K12" s="160"/>
      <c r="L12" s="159"/>
      <c r="M12" s="372"/>
      <c r="N12" s="462"/>
      <c r="O12" s="317"/>
      <c r="P12" s="469"/>
      <c r="Q12" s="159"/>
      <c r="R12" s="160"/>
      <c r="S12" s="159"/>
      <c r="T12" s="160"/>
      <c r="U12" s="159"/>
      <c r="V12" s="160"/>
      <c r="W12" s="159"/>
      <c r="X12" s="160"/>
      <c r="Y12" s="186"/>
      <c r="Z12" s="187"/>
      <c r="AA12" s="186"/>
      <c r="AB12" s="187"/>
      <c r="AC12" s="186"/>
      <c r="AD12" s="161"/>
      <c r="AE12" s="198"/>
      <c r="AF12" s="186"/>
      <c r="AG12" s="187"/>
      <c r="AH12" s="186"/>
      <c r="AI12" s="187"/>
      <c r="AJ12" s="186"/>
      <c r="AK12" s="187"/>
      <c r="AL12" s="207"/>
      <c r="AM12" s="208"/>
      <c r="AN12" s="207"/>
      <c r="AO12" s="208"/>
      <c r="AP12" s="207"/>
      <c r="AQ12" s="208"/>
      <c r="AR12" s="207"/>
      <c r="AS12" s="208"/>
      <c r="AT12" s="207"/>
      <c r="AU12" s="208"/>
      <c r="AV12" s="3"/>
      <c r="AX12" s="16"/>
      <c r="AY12" s="20"/>
      <c r="AZ12" s="20"/>
    </row>
    <row r="13" spans="1:52" ht="13.5" customHeight="1" x14ac:dyDescent="0.3">
      <c r="A13" s="315" t="s">
        <v>5</v>
      </c>
      <c r="B13" s="373">
        <v>5513130</v>
      </c>
      <c r="C13" s="509">
        <v>19.886127005537912</v>
      </c>
      <c r="D13" s="171">
        <v>1303.9650797278498</v>
      </c>
      <c r="E13" s="172">
        <v>4473.4666151532792</v>
      </c>
      <c r="F13" s="171">
        <v>6502.7848064529589</v>
      </c>
      <c r="G13" s="172">
        <v>9220.0709941539553</v>
      </c>
      <c r="H13" s="173">
        <v>20.282928343196517</v>
      </c>
      <c r="I13" s="174">
        <v>48.518787089488889</v>
      </c>
      <c r="J13" s="171">
        <v>-5124.9148850108741</v>
      </c>
      <c r="K13" s="172">
        <v>-4731.7474828273598</v>
      </c>
      <c r="L13" s="277">
        <v>4089.5910308663138</v>
      </c>
      <c r="M13" s="171">
        <v>1549.1562869005447</v>
      </c>
      <c r="N13" s="172">
        <v>1766.4154482118142</v>
      </c>
      <c r="O13" s="171">
        <v>5638.747317766858</v>
      </c>
      <c r="P13" s="172">
        <v>5856.006479078128</v>
      </c>
      <c r="Q13" s="282">
        <v>596.01714452588635</v>
      </c>
      <c r="R13" s="172">
        <v>1077.2356175167283</v>
      </c>
      <c r="S13" s="171">
        <v>400.12406745351552</v>
      </c>
      <c r="T13" s="172">
        <v>754.686720610615</v>
      </c>
      <c r="U13" s="171">
        <v>148.95808400606361</v>
      </c>
      <c r="V13" s="172">
        <v>142.73944248616695</v>
      </c>
      <c r="W13" s="171">
        <v>218.1392421364996</v>
      </c>
      <c r="X13" s="172">
        <v>337.81282139184094</v>
      </c>
      <c r="Y13" s="188">
        <v>609.92575905157321</v>
      </c>
      <c r="Z13" s="189">
        <v>1295.3552700553043</v>
      </c>
      <c r="AA13" s="188">
        <v>97.719621721287098</v>
      </c>
      <c r="AB13" s="189">
        <v>83.161403085250626</v>
      </c>
      <c r="AC13" s="188">
        <v>86.382145895344394</v>
      </c>
      <c r="AD13" s="175">
        <v>-254.43949262941379</v>
      </c>
      <c r="AE13" s="189">
        <v>-74.168212975206458</v>
      </c>
      <c r="AF13" s="199">
        <v>1.7089939764576507</v>
      </c>
      <c r="AG13" s="200">
        <v>1.8878130583997503</v>
      </c>
      <c r="AH13" s="188">
        <v>948.59889028555472</v>
      </c>
      <c r="AI13" s="189">
        <v>1381.4954481392604</v>
      </c>
      <c r="AJ13" s="188">
        <v>46.192698413205441</v>
      </c>
      <c r="AK13" s="189">
        <v>45.043282074820119</v>
      </c>
      <c r="AL13" s="209">
        <v>2933.0409404458082</v>
      </c>
      <c r="AM13" s="264">
        <v>6298.8349630790499</v>
      </c>
      <c r="AN13" s="209">
        <v>1036.2594388305736</v>
      </c>
      <c r="AO13" s="176">
        <v>217.01574241855351</v>
      </c>
      <c r="AP13" s="270">
        <v>60.789207580756688</v>
      </c>
      <c r="AQ13" s="218">
        <v>44.364285544382014</v>
      </c>
      <c r="AR13" s="217">
        <v>56.152388766288375</v>
      </c>
      <c r="AS13" s="218">
        <v>78.663325219590433</v>
      </c>
      <c r="AT13" s="209">
        <v>2071.8278001788458</v>
      </c>
      <c r="AU13" s="176">
        <v>2254.1585270073442</v>
      </c>
      <c r="AV13" s="374"/>
      <c r="AX13" s="169" t="s">
        <v>578</v>
      </c>
      <c r="AY13" s="170"/>
      <c r="AZ13" s="170"/>
    </row>
    <row r="14" spans="1:52" ht="13.5" customHeight="1" x14ac:dyDescent="0.3">
      <c r="A14" s="316" t="s">
        <v>579</v>
      </c>
      <c r="B14" s="375">
        <v>5483641</v>
      </c>
      <c r="C14" s="510">
        <v>19.899139284564459</v>
      </c>
      <c r="D14" s="180">
        <v>1304.8447190470711</v>
      </c>
      <c r="E14" s="181">
        <v>4484.7498222440163</v>
      </c>
      <c r="F14" s="180">
        <v>6507.9063344956394</v>
      </c>
      <c r="G14" s="181">
        <v>9235.1085711117848</v>
      </c>
      <c r="H14" s="182">
        <v>20.281566062411883</v>
      </c>
      <c r="I14" s="183">
        <v>48.56196099602662</v>
      </c>
      <c r="J14" s="180">
        <v>-5128.8042014420707</v>
      </c>
      <c r="K14" s="181">
        <v>-4735.423599028456</v>
      </c>
      <c r="L14" s="278">
        <v>4091.220595950756</v>
      </c>
      <c r="M14" s="89">
        <v>1550.7131119633834</v>
      </c>
      <c r="N14" s="88">
        <v>1769.1406129613517</v>
      </c>
      <c r="O14" s="89">
        <v>5641.9337079141396</v>
      </c>
      <c r="P14" s="88">
        <v>5860.3612089121079</v>
      </c>
      <c r="Q14" s="283">
        <v>595.60226499145369</v>
      </c>
      <c r="R14" s="181">
        <v>1077.7986742749936</v>
      </c>
      <c r="S14" s="180">
        <v>400.3954671722675</v>
      </c>
      <c r="T14" s="181">
        <v>756.06317043730621</v>
      </c>
      <c r="U14" s="180">
        <v>148.75349843438656</v>
      </c>
      <c r="V14" s="181">
        <v>142.55405056320836</v>
      </c>
      <c r="W14" s="180">
        <v>217.57259455898006</v>
      </c>
      <c r="X14" s="181">
        <v>337.08151208293907</v>
      </c>
      <c r="Y14" s="190">
        <v>611.54222167351952</v>
      </c>
      <c r="Z14" s="191">
        <v>1299.5637387640802</v>
      </c>
      <c r="AA14" s="190">
        <v>97.393482229494268</v>
      </c>
      <c r="AB14" s="191">
        <v>82.935422259473697</v>
      </c>
      <c r="AC14" s="190">
        <v>84.837428270742009</v>
      </c>
      <c r="AD14" s="184">
        <v>-268.19188199956926</v>
      </c>
      <c r="AE14" s="191">
        <v>-76.996834767265028</v>
      </c>
      <c r="AF14" s="201">
        <v>1.7039612115970462</v>
      </c>
      <c r="AG14" s="202">
        <v>1.8849734298729435</v>
      </c>
      <c r="AH14" s="190">
        <v>945.05511939968358</v>
      </c>
      <c r="AI14" s="191">
        <v>1378.6934629746916</v>
      </c>
      <c r="AJ14" s="190">
        <v>45.975037437633517</v>
      </c>
      <c r="AK14" s="191">
        <v>44.869566554958396</v>
      </c>
      <c r="AL14" s="210">
        <v>2940.6757298663424</v>
      </c>
      <c r="AM14" s="265">
        <v>6314.1367204745902</v>
      </c>
      <c r="AN14" s="215">
        <v>1041.8145535055996</v>
      </c>
      <c r="AO14" s="216">
        <v>218.14867165811913</v>
      </c>
      <c r="AP14" s="271">
        <v>60.705959782292133</v>
      </c>
      <c r="AQ14" s="220">
        <v>44.280168250560322</v>
      </c>
      <c r="AR14" s="219">
        <v>56.235265420560111</v>
      </c>
      <c r="AS14" s="220">
        <v>78.718035620680823</v>
      </c>
      <c r="AT14" s="210">
        <v>2062.7484549043238</v>
      </c>
      <c r="AU14" s="185">
        <v>2245.4453163509429</v>
      </c>
      <c r="AV14" s="374"/>
      <c r="AW14" s="2"/>
      <c r="AX14" s="178" t="s">
        <v>580</v>
      </c>
      <c r="AY14" s="179"/>
      <c r="AZ14" s="179"/>
    </row>
    <row r="15" spans="1:52" ht="12" customHeight="1" x14ac:dyDescent="0.3">
      <c r="A15" s="162"/>
      <c r="B15" s="378"/>
      <c r="C15" s="511"/>
      <c r="D15" s="163"/>
      <c r="E15" s="164"/>
      <c r="F15" s="163"/>
      <c r="G15" s="164"/>
      <c r="H15" s="165"/>
      <c r="I15" s="166"/>
      <c r="J15" s="163"/>
      <c r="K15" s="164"/>
      <c r="L15" s="279"/>
      <c r="M15" s="318"/>
      <c r="N15" s="319"/>
      <c r="O15" s="318"/>
      <c r="P15" s="319"/>
      <c r="Q15" s="284"/>
      <c r="R15" s="164"/>
      <c r="S15" s="163"/>
      <c r="T15" s="164"/>
      <c r="U15" s="163"/>
      <c r="V15" s="164"/>
      <c r="W15" s="163"/>
      <c r="X15" s="164"/>
      <c r="Y15" s="192"/>
      <c r="Z15" s="193"/>
      <c r="AA15" s="192"/>
      <c r="AB15" s="193"/>
      <c r="AC15" s="192"/>
      <c r="AD15" s="167"/>
      <c r="AE15" s="193"/>
      <c r="AF15" s="203"/>
      <c r="AG15" s="193"/>
      <c r="AH15" s="192"/>
      <c r="AI15" s="193"/>
      <c r="AJ15" s="192"/>
      <c r="AK15" s="193"/>
      <c r="AL15" s="211"/>
      <c r="AM15" s="266"/>
      <c r="AN15" s="291"/>
      <c r="AO15" s="292"/>
      <c r="AP15" s="272"/>
      <c r="AQ15" s="212"/>
      <c r="AR15" s="221"/>
      <c r="AS15" s="225"/>
      <c r="AT15" s="211"/>
      <c r="AU15" s="212"/>
      <c r="AV15" s="379"/>
      <c r="AX15" s="15"/>
      <c r="AY15" s="19"/>
      <c r="AZ15" s="19"/>
    </row>
    <row r="16" spans="1:52" s="227" customFormat="1" ht="13.5" customHeight="1" x14ac:dyDescent="0.3">
      <c r="A16" s="380" t="s">
        <v>581</v>
      </c>
      <c r="B16" s="230">
        <v>92</v>
      </c>
      <c r="C16" s="512">
        <v>16.5</v>
      </c>
      <c r="D16" s="381">
        <v>334.76164970540975</v>
      </c>
      <c r="E16" s="382">
        <v>536.82170542635663</v>
      </c>
      <c r="F16" s="381">
        <v>4577.0734719078</v>
      </c>
      <c r="G16" s="382">
        <v>4843.0232558139533</v>
      </c>
      <c r="H16" s="383">
        <v>5.2729266852273682</v>
      </c>
      <c r="I16" s="384">
        <v>11.036036036036036</v>
      </c>
      <c r="J16" s="381">
        <v>-8551.1482254697294</v>
      </c>
      <c r="K16" s="382">
        <v>-8221.2943632567858</v>
      </c>
      <c r="L16" s="476">
        <v>2328.8650580875783</v>
      </c>
      <c r="M16" s="230">
        <v>-82.709891936824604</v>
      </c>
      <c r="N16" s="232">
        <v>-82.709891936824604</v>
      </c>
      <c r="O16" s="230">
        <v>4535.089524593538</v>
      </c>
      <c r="P16" s="232">
        <v>4535.089524593538</v>
      </c>
      <c r="Q16" s="275">
        <v>-195.72649572649573</v>
      </c>
      <c r="R16" s="382">
        <v>8.0808080808080813</v>
      </c>
      <c r="S16" s="381">
        <v>120.0532091785833</v>
      </c>
      <c r="T16" s="382">
        <v>246.51162790697674</v>
      </c>
      <c r="U16" s="381">
        <v>-57.012448132780086</v>
      </c>
      <c r="V16" s="382">
        <v>3.2520325203252032</v>
      </c>
      <c r="W16" s="381">
        <v>-539.03133903133903</v>
      </c>
      <c r="X16" s="382">
        <v>-573.94218684541261</v>
      </c>
      <c r="Y16" s="486">
        <v>15.923566878980891</v>
      </c>
      <c r="Z16" s="488">
        <v>15.923566878980891</v>
      </c>
      <c r="AA16" s="297">
        <v>-71.861924686192481</v>
      </c>
      <c r="AB16" s="298">
        <v>1.8099547511312217</v>
      </c>
      <c r="AC16" s="305">
        <v>-2066.8325630998934</v>
      </c>
      <c r="AD16" s="231">
        <v>-4844.2503639010192</v>
      </c>
      <c r="AE16" s="298">
        <v>-2071.0984713828652</v>
      </c>
      <c r="AF16" s="301">
        <v>-723.66666666666663</v>
      </c>
      <c r="AG16" s="302">
        <v>-8.6744186046511622</v>
      </c>
      <c r="AH16" s="297">
        <v>0</v>
      </c>
      <c r="AI16" s="298">
        <v>161.55883465758609</v>
      </c>
      <c r="AJ16" s="297">
        <v>0</v>
      </c>
      <c r="AK16" s="298">
        <v>5.4013169294749614</v>
      </c>
      <c r="AL16" s="295">
        <v>0</v>
      </c>
      <c r="AM16" s="287">
        <v>3.8784744667097608</v>
      </c>
      <c r="AN16" s="293">
        <v>0</v>
      </c>
      <c r="AO16" s="288">
        <v>-187.35124107446447</v>
      </c>
      <c r="AP16" s="479">
        <v>12.573136162428609</v>
      </c>
      <c r="AQ16" s="480">
        <v>9.0263036455929857</v>
      </c>
      <c r="AR16" s="481">
        <v>9.0929778933680101</v>
      </c>
      <c r="AS16" s="480">
        <v>10.091852558749851</v>
      </c>
      <c r="AT16" s="478">
        <v>-1039.6357793251204</v>
      </c>
      <c r="AU16" s="288">
        <v>-1498.6609534011784</v>
      </c>
      <c r="AV16" s="385"/>
      <c r="AX16" s="228"/>
      <c r="AY16" s="229"/>
      <c r="AZ16" s="229"/>
    </row>
    <row r="17" spans="1:52" s="227" customFormat="1" ht="13.5" customHeight="1" x14ac:dyDescent="0.3">
      <c r="A17" s="386" t="s">
        <v>582</v>
      </c>
      <c r="B17" s="235">
        <v>643272</v>
      </c>
      <c r="C17" s="513">
        <v>22.5</v>
      </c>
      <c r="D17" s="387">
        <v>5427.2088353413656</v>
      </c>
      <c r="E17" s="388">
        <v>10528.40909090909</v>
      </c>
      <c r="F17" s="387">
        <v>11610.943775100402</v>
      </c>
      <c r="G17" s="388">
        <v>17197.418375094912</v>
      </c>
      <c r="H17" s="389">
        <v>46.742185135544119</v>
      </c>
      <c r="I17" s="390">
        <v>63.535059146236925</v>
      </c>
      <c r="J17" s="387">
        <v>-3896.4807573574808</v>
      </c>
      <c r="K17" s="388">
        <v>-3354.622927781716</v>
      </c>
      <c r="L17" s="477">
        <v>7197.6309226932672</v>
      </c>
      <c r="M17" s="235">
        <v>5704.8951048951049</v>
      </c>
      <c r="N17" s="237">
        <v>5925.226586102719</v>
      </c>
      <c r="O17" s="235">
        <v>9365.3444676409199</v>
      </c>
      <c r="P17" s="237">
        <v>9365.3444676409199</v>
      </c>
      <c r="Q17" s="276">
        <v>1590.1771336553945</v>
      </c>
      <c r="R17" s="388">
        <v>2185.0179099828688</v>
      </c>
      <c r="S17" s="387">
        <v>958.09659090909088</v>
      </c>
      <c r="T17" s="388">
        <v>1311.1664849711883</v>
      </c>
      <c r="U17" s="387">
        <v>622.61072261072252</v>
      </c>
      <c r="V17" s="388">
        <v>313.65384615384613</v>
      </c>
      <c r="W17" s="387">
        <v>1398.1883133452411</v>
      </c>
      <c r="X17" s="388">
        <v>1247.1819645732689</v>
      </c>
      <c r="Y17" s="487">
        <v>2386.9209809264307</v>
      </c>
      <c r="Z17" s="489">
        <v>2902.3985710640468</v>
      </c>
      <c r="AA17" s="299">
        <v>6040.0000000000009</v>
      </c>
      <c r="AB17" s="300">
        <v>6040.0000000000009</v>
      </c>
      <c r="AC17" s="306">
        <v>1535.7963353816845</v>
      </c>
      <c r="AD17" s="236">
        <v>5782.608695652174</v>
      </c>
      <c r="AE17" s="300">
        <v>1578.5315377575225</v>
      </c>
      <c r="AF17" s="303">
        <v>3965.5</v>
      </c>
      <c r="AG17" s="304">
        <v>195</v>
      </c>
      <c r="AH17" s="299">
        <v>10877.819548872181</v>
      </c>
      <c r="AI17" s="300">
        <v>10877.819548872181</v>
      </c>
      <c r="AJ17" s="299">
        <v>440.42014178482066</v>
      </c>
      <c r="AK17" s="300">
        <v>440.42014178482066</v>
      </c>
      <c r="AL17" s="296">
        <v>10508.354070387486</v>
      </c>
      <c r="AM17" s="289">
        <v>12290.817935522713</v>
      </c>
      <c r="AN17" s="294">
        <v>3861.2061251285827</v>
      </c>
      <c r="AO17" s="290">
        <v>2114.82254697286</v>
      </c>
      <c r="AP17" s="483">
        <v>92.807209635307004</v>
      </c>
      <c r="AQ17" s="484">
        <v>92.807209635307004</v>
      </c>
      <c r="AR17" s="485">
        <v>134.68819599109131</v>
      </c>
      <c r="AS17" s="484">
        <v>147.25046516140154</v>
      </c>
      <c r="AT17" s="482">
        <v>12201.127819548872</v>
      </c>
      <c r="AU17" s="290">
        <v>12201.127819548872</v>
      </c>
      <c r="AV17" s="385"/>
      <c r="AX17" s="233"/>
      <c r="AY17" s="234"/>
      <c r="AZ17" s="234"/>
    </row>
    <row r="18" spans="1:52" ht="12" customHeight="1" x14ac:dyDescent="0.3">
      <c r="A18" s="391"/>
      <c r="B18" s="392"/>
      <c r="C18" s="514"/>
      <c r="D18" s="152"/>
      <c r="E18" s="142"/>
      <c r="F18" s="152"/>
      <c r="G18" s="142"/>
      <c r="H18" s="153"/>
      <c r="I18" s="154"/>
      <c r="J18" s="152"/>
      <c r="K18" s="142"/>
      <c r="L18" s="280"/>
      <c r="M18" s="152"/>
      <c r="N18" s="142"/>
      <c r="O18" s="152"/>
      <c r="P18" s="142"/>
      <c r="Q18" s="285"/>
      <c r="R18" s="142"/>
      <c r="S18" s="152"/>
      <c r="T18" s="142"/>
      <c r="U18" s="152"/>
      <c r="V18" s="142"/>
      <c r="W18" s="152"/>
      <c r="X18" s="142"/>
      <c r="Y18" s="194"/>
      <c r="Z18" s="195"/>
      <c r="AA18" s="194"/>
      <c r="AB18" s="195"/>
      <c r="AC18" s="194"/>
      <c r="AD18" s="155"/>
      <c r="AE18" s="195"/>
      <c r="AF18" s="204"/>
      <c r="AG18" s="195"/>
      <c r="AH18" s="194"/>
      <c r="AI18" s="195"/>
      <c r="AJ18" s="194"/>
      <c r="AK18" s="195"/>
      <c r="AL18" s="213"/>
      <c r="AM18" s="267"/>
      <c r="AN18" s="213"/>
      <c r="AO18" s="214"/>
      <c r="AP18" s="273"/>
      <c r="AQ18" s="226"/>
      <c r="AR18" s="222"/>
      <c r="AS18" s="226"/>
      <c r="AT18" s="213"/>
      <c r="AU18" s="214"/>
      <c r="AV18" s="379"/>
      <c r="AX18" s="15"/>
      <c r="AY18" s="19"/>
      <c r="AZ18" s="19"/>
    </row>
    <row r="19" spans="1:52" ht="12" customHeight="1" x14ac:dyDescent="0.3">
      <c r="A19" s="537" t="s">
        <v>224</v>
      </c>
      <c r="B19" s="490">
        <v>1655624</v>
      </c>
      <c r="C19" s="509">
        <v>18.848525240814972</v>
      </c>
      <c r="D19" s="171">
        <v>1401.0560368779384</v>
      </c>
      <c r="E19" s="172">
        <v>4394.7526733122977</v>
      </c>
      <c r="F19" s="171">
        <v>6201.0293399950715</v>
      </c>
      <c r="G19" s="172">
        <v>8424.905654907152</v>
      </c>
      <c r="H19" s="173">
        <v>23.130679220428913</v>
      </c>
      <c r="I19" s="174">
        <v>52.1638206209768</v>
      </c>
      <c r="J19" s="171">
        <v>-4656.077104463332</v>
      </c>
      <c r="K19" s="172">
        <v>-4011.1100104854727</v>
      </c>
      <c r="L19" s="171">
        <v>4885.0596512251577</v>
      </c>
      <c r="M19" s="89">
        <v>562.81861098896854</v>
      </c>
      <c r="N19" s="88">
        <v>651.40937797470929</v>
      </c>
      <c r="O19" s="89">
        <v>5447.8782622141262</v>
      </c>
      <c r="P19" s="88">
        <v>5536.4690291998668</v>
      </c>
      <c r="Q19" s="171">
        <v>900.50216715872682</v>
      </c>
      <c r="R19" s="172">
        <v>1477.5353582697521</v>
      </c>
      <c r="S19" s="171">
        <v>488.69368890521037</v>
      </c>
      <c r="T19" s="172">
        <v>916.47378873464027</v>
      </c>
      <c r="U19" s="171">
        <v>184.26719796117379</v>
      </c>
      <c r="V19" s="172">
        <v>161.21959803234088</v>
      </c>
      <c r="W19" s="171">
        <v>411.94196266785212</v>
      </c>
      <c r="X19" s="172">
        <v>564.95677762583773</v>
      </c>
      <c r="Y19" s="188">
        <v>817.67780607191003</v>
      </c>
      <c r="Z19" s="189">
        <v>1705.1196406913648</v>
      </c>
      <c r="AA19" s="188">
        <v>110.12921721389279</v>
      </c>
      <c r="AB19" s="189">
        <v>86.652884818725369</v>
      </c>
      <c r="AC19" s="188">
        <v>116.99637115673607</v>
      </c>
      <c r="AD19" s="175">
        <v>-49.877870820911028</v>
      </c>
      <c r="AE19" s="189">
        <v>-80.51465791749817</v>
      </c>
      <c r="AF19" s="199">
        <v>2.5679869833907532</v>
      </c>
      <c r="AG19" s="200">
        <v>2.7275408693910843</v>
      </c>
      <c r="AH19" s="188">
        <v>1615.7557513058521</v>
      </c>
      <c r="AI19" s="189">
        <v>1963.4077544176698</v>
      </c>
      <c r="AJ19" s="188">
        <v>80.865248170562737</v>
      </c>
      <c r="AK19" s="189">
        <v>66.450066962924325</v>
      </c>
      <c r="AL19" s="209">
        <v>2677.3893106164201</v>
      </c>
      <c r="AM19" s="176">
        <v>7814.551492367832</v>
      </c>
      <c r="AN19" s="215">
        <v>1565.2871666513654</v>
      </c>
      <c r="AO19" s="216">
        <v>542.35321546438081</v>
      </c>
      <c r="AP19" s="217">
        <v>70.748637415298603</v>
      </c>
      <c r="AQ19" s="218">
        <v>50.938182617592872</v>
      </c>
      <c r="AR19" s="217">
        <v>56.106086287817725</v>
      </c>
      <c r="AS19" s="218">
        <v>96.395206333356697</v>
      </c>
      <c r="AT19" s="209">
        <v>4203.1258305025776</v>
      </c>
      <c r="AU19" s="176">
        <v>4030.8832198615146</v>
      </c>
      <c r="AV19" s="374"/>
      <c r="AW19" s="4">
        <v>1</v>
      </c>
      <c r="AX19" s="249" t="s">
        <v>548</v>
      </c>
      <c r="AY19" s="19"/>
      <c r="AZ19" s="19"/>
    </row>
    <row r="20" spans="1:52" ht="12" customHeight="1" x14ac:dyDescent="0.3">
      <c r="A20" s="391"/>
      <c r="B20" s="392"/>
      <c r="C20" s="514"/>
      <c r="D20" s="152"/>
      <c r="E20" s="142"/>
      <c r="F20" s="152"/>
      <c r="G20" s="142"/>
      <c r="H20" s="153"/>
      <c r="I20" s="154"/>
      <c r="J20" s="152"/>
      <c r="K20" s="142"/>
      <c r="L20" s="280"/>
      <c r="M20" s="152"/>
      <c r="N20" s="142"/>
      <c r="O20" s="152"/>
      <c r="P20" s="142"/>
      <c r="Q20" s="285"/>
      <c r="R20" s="142"/>
      <c r="S20" s="152"/>
      <c r="T20" s="142"/>
      <c r="U20" s="152"/>
      <c r="V20" s="142"/>
      <c r="W20" s="152"/>
      <c r="X20" s="142"/>
      <c r="Y20" s="194"/>
      <c r="Z20" s="195"/>
      <c r="AA20" s="194"/>
      <c r="AB20" s="195"/>
      <c r="AC20" s="194"/>
      <c r="AD20" s="155"/>
      <c r="AE20" s="195"/>
      <c r="AF20" s="204"/>
      <c r="AG20" s="195"/>
      <c r="AH20" s="194"/>
      <c r="AI20" s="195"/>
      <c r="AJ20" s="194"/>
      <c r="AK20" s="195"/>
      <c r="AL20" s="213"/>
      <c r="AM20" s="267"/>
      <c r="AN20" s="213"/>
      <c r="AO20" s="214"/>
      <c r="AP20" s="273"/>
      <c r="AQ20" s="226"/>
      <c r="AR20" s="222"/>
      <c r="AS20" s="226"/>
      <c r="AT20" s="213"/>
      <c r="AU20" s="214"/>
      <c r="AV20" s="379"/>
      <c r="AX20" s="15"/>
      <c r="AY20" s="19"/>
      <c r="AZ20" s="19"/>
    </row>
    <row r="21" spans="1:52" ht="14.25" customHeight="1" x14ac:dyDescent="0.3">
      <c r="A21" s="97" t="s">
        <v>643</v>
      </c>
      <c r="B21" s="393">
        <v>4990</v>
      </c>
      <c r="C21" s="515">
        <v>20.75</v>
      </c>
      <c r="D21" s="89">
        <v>916.03206412825648</v>
      </c>
      <c r="E21" s="88">
        <v>3098.3967935871742</v>
      </c>
      <c r="F21" s="89">
        <v>6005.6112224448898</v>
      </c>
      <c r="G21" s="88">
        <v>8002.8056112224449</v>
      </c>
      <c r="H21" s="92">
        <v>15.252936465563268</v>
      </c>
      <c r="I21" s="145">
        <v>38.716382030350076</v>
      </c>
      <c r="J21" s="89">
        <v>-5089.5791583166329</v>
      </c>
      <c r="K21" s="88">
        <v>-4910.4208416833671</v>
      </c>
      <c r="L21" s="278">
        <v>3758.7174348697395</v>
      </c>
      <c r="M21" s="89">
        <v>1467.935871743487</v>
      </c>
      <c r="N21" s="88">
        <v>1467.935871743487</v>
      </c>
      <c r="O21" s="89">
        <v>5226.653306613227</v>
      </c>
      <c r="P21" s="88">
        <v>5226.653306613227</v>
      </c>
      <c r="Q21" s="286">
        <v>166.13226452905812</v>
      </c>
      <c r="R21" s="88">
        <v>330.26052104208418</v>
      </c>
      <c r="S21" s="89">
        <v>268.13627254509021</v>
      </c>
      <c r="T21" s="88">
        <v>424.84969939879761</v>
      </c>
      <c r="U21" s="89">
        <v>61.958146487294464</v>
      </c>
      <c r="V21" s="88">
        <v>77.735849056603769</v>
      </c>
      <c r="W21" s="89">
        <v>-102.00400801603206</v>
      </c>
      <c r="X21" s="88">
        <v>-94.589178356713433</v>
      </c>
      <c r="Y21" s="196">
        <v>664.12825651302603</v>
      </c>
      <c r="Z21" s="197">
        <v>809.81963927855713</v>
      </c>
      <c r="AA21" s="196">
        <v>25.015087507543754</v>
      </c>
      <c r="AB21" s="197">
        <v>40.781984657263052</v>
      </c>
      <c r="AC21" s="196">
        <v>-478.75751503006012</v>
      </c>
      <c r="AD21" s="90">
        <v>-1179.5591182364728</v>
      </c>
      <c r="AE21" s="197">
        <v>-455.11022044088179</v>
      </c>
      <c r="AF21" s="205">
        <v>0.93658536585365859</v>
      </c>
      <c r="AG21" s="206">
        <v>1.4330708661417322</v>
      </c>
      <c r="AH21" s="196">
        <v>345.29058116232466</v>
      </c>
      <c r="AI21" s="197">
        <v>510.82164328657313</v>
      </c>
      <c r="AJ21" s="196">
        <v>18.319642284948586</v>
      </c>
      <c r="AK21" s="197">
        <v>20.533767380269257</v>
      </c>
      <c r="AL21" s="215">
        <v>3893.987975951904</v>
      </c>
      <c r="AM21" s="268">
        <v>4928.6573146292585</v>
      </c>
      <c r="AN21" s="215">
        <v>0</v>
      </c>
      <c r="AO21" s="216">
        <v>0</v>
      </c>
      <c r="AP21" s="274">
        <v>22.13725544919204</v>
      </c>
      <c r="AQ21" s="224">
        <v>16.146705583999236</v>
      </c>
      <c r="AR21" s="223">
        <v>74.174605245987209</v>
      </c>
      <c r="AS21" s="224">
        <v>71.397621684078757</v>
      </c>
      <c r="AT21" s="215">
        <v>-262.32464929859719</v>
      </c>
      <c r="AU21" s="216">
        <v>-501.60320641282567</v>
      </c>
      <c r="AV21" s="499"/>
      <c r="AW21" s="4">
        <v>18</v>
      </c>
      <c r="AX21" s="5" t="s">
        <v>10</v>
      </c>
      <c r="AY21" s="34" t="s">
        <v>372</v>
      </c>
      <c r="AZ21" s="33" t="s">
        <v>573</v>
      </c>
    </row>
    <row r="22" spans="1:52" ht="14.25" customHeight="1" x14ac:dyDescent="0.3">
      <c r="A22" s="97" t="s">
        <v>649</v>
      </c>
      <c r="B22" s="393">
        <v>279044</v>
      </c>
      <c r="C22" s="515">
        <v>18</v>
      </c>
      <c r="D22" s="89">
        <v>1155.7066269118848</v>
      </c>
      <c r="E22" s="88">
        <v>3628.2629262768596</v>
      </c>
      <c r="F22" s="89">
        <v>6020.0470176746321</v>
      </c>
      <c r="G22" s="88">
        <v>8116.4619199839453</v>
      </c>
      <c r="H22" s="92">
        <v>19.363599245853997</v>
      </c>
      <c r="I22" s="145">
        <v>44.702518930613508</v>
      </c>
      <c r="J22" s="89">
        <v>-4812.7427932512437</v>
      </c>
      <c r="K22" s="88">
        <v>-4484.6368314674392</v>
      </c>
      <c r="L22" s="278">
        <v>5340.627284585943</v>
      </c>
      <c r="M22" s="89">
        <v>130.4453777898826</v>
      </c>
      <c r="N22" s="88">
        <v>303.03106320150226</v>
      </c>
      <c r="O22" s="89">
        <v>5471.0726623758255</v>
      </c>
      <c r="P22" s="88">
        <v>5643.6583477874456</v>
      </c>
      <c r="Q22" s="286">
        <v>827.55049382893026</v>
      </c>
      <c r="R22" s="88">
        <v>1144.2675707056951</v>
      </c>
      <c r="S22" s="89">
        <v>517.67463195768414</v>
      </c>
      <c r="T22" s="88">
        <v>960.34675535041072</v>
      </c>
      <c r="U22" s="89">
        <v>159.85919393024767</v>
      </c>
      <c r="V22" s="88">
        <v>119.15150067729188</v>
      </c>
      <c r="W22" s="89">
        <v>309.87586187124612</v>
      </c>
      <c r="X22" s="88">
        <v>188.22121242528061</v>
      </c>
      <c r="Y22" s="196">
        <v>954.00725333639139</v>
      </c>
      <c r="Z22" s="197">
        <v>2035.8545605710926</v>
      </c>
      <c r="AA22" s="196">
        <v>86.744675256376539</v>
      </c>
      <c r="AB22" s="197">
        <v>56.205762084729088</v>
      </c>
      <c r="AC22" s="196">
        <v>-107.39166583047835</v>
      </c>
      <c r="AD22" s="90">
        <v>-1330.7865426241024</v>
      </c>
      <c r="AE22" s="197">
        <v>-830.60735941285247</v>
      </c>
      <c r="AF22" s="205">
        <v>3.6269561518125739</v>
      </c>
      <c r="AG22" s="206">
        <v>1.9841792278827195</v>
      </c>
      <c r="AH22" s="196">
        <v>3413.5046802654779</v>
      </c>
      <c r="AI22" s="197">
        <v>3871.3822909648657</v>
      </c>
      <c r="AJ22" s="196">
        <v>169.63562909092684</v>
      </c>
      <c r="AK22" s="197">
        <v>128.31356909834932</v>
      </c>
      <c r="AL22" s="215">
        <v>2886.9998996574018</v>
      </c>
      <c r="AM22" s="268">
        <v>12290.817935522713</v>
      </c>
      <c r="AN22" s="215">
        <v>1040.2122962686888</v>
      </c>
      <c r="AO22" s="216">
        <v>747.33375381660244</v>
      </c>
      <c r="AP22" s="274">
        <v>71.603604365739756</v>
      </c>
      <c r="AQ22" s="224">
        <v>40.947317298399824</v>
      </c>
      <c r="AR22" s="223">
        <v>57.076201503058414</v>
      </c>
      <c r="AS22" s="224">
        <v>147.25046516140154</v>
      </c>
      <c r="AT22" s="215">
        <v>1748.5127793466263</v>
      </c>
      <c r="AU22" s="216">
        <v>2150.9188515072892</v>
      </c>
      <c r="AV22" s="394"/>
      <c r="AW22" s="4">
        <v>49</v>
      </c>
      <c r="AX22" s="35" t="s">
        <v>401</v>
      </c>
      <c r="AY22" s="34" t="s">
        <v>372</v>
      </c>
      <c r="AZ22" s="32" t="s">
        <v>244</v>
      </c>
    </row>
    <row r="23" spans="1:52" ht="14.25" customHeight="1" x14ac:dyDescent="0.3">
      <c r="A23" s="97" t="s">
        <v>663</v>
      </c>
      <c r="B23" s="393">
        <v>8517</v>
      </c>
      <c r="C23" s="515">
        <v>21.75</v>
      </c>
      <c r="D23" s="89">
        <v>2052.9529176940237</v>
      </c>
      <c r="E23" s="88">
        <v>6402.6065516026774</v>
      </c>
      <c r="F23" s="89">
        <v>7568.0403898086179</v>
      </c>
      <c r="G23" s="88">
        <v>10738.288129623106</v>
      </c>
      <c r="H23" s="92">
        <v>27.239021046564162</v>
      </c>
      <c r="I23" s="145">
        <v>59.624089746112972</v>
      </c>
      <c r="J23" s="89">
        <v>-5483.8558177762125</v>
      </c>
      <c r="K23" s="88">
        <v>-4335.6815780204297</v>
      </c>
      <c r="L23" s="278">
        <v>4582.3646823999061</v>
      </c>
      <c r="M23" s="89">
        <v>1487.3781848068568</v>
      </c>
      <c r="N23" s="88">
        <v>1487.3781848068568</v>
      </c>
      <c r="O23" s="89">
        <v>6069.7428672067626</v>
      </c>
      <c r="P23" s="88">
        <v>6069.7428672067626</v>
      </c>
      <c r="Q23" s="286">
        <v>817.65880004696487</v>
      </c>
      <c r="R23" s="88">
        <v>1619.3495362216743</v>
      </c>
      <c r="S23" s="89">
        <v>448.9843841728308</v>
      </c>
      <c r="T23" s="88">
        <v>688.85757895972756</v>
      </c>
      <c r="U23" s="89">
        <v>182.11297071129707</v>
      </c>
      <c r="V23" s="88">
        <v>235.07755241179478</v>
      </c>
      <c r="W23" s="89">
        <v>368.67441587413407</v>
      </c>
      <c r="X23" s="88">
        <v>934.9536221674299</v>
      </c>
      <c r="Y23" s="196">
        <v>368.43959140542444</v>
      </c>
      <c r="Z23" s="197">
        <v>1700.1291534577904</v>
      </c>
      <c r="AA23" s="196">
        <v>221.92479286169535</v>
      </c>
      <c r="AB23" s="197">
        <v>95.248618784530379</v>
      </c>
      <c r="AC23" s="196">
        <v>428.67206762944699</v>
      </c>
      <c r="AD23" s="90">
        <v>2425.9715862392864</v>
      </c>
      <c r="AE23" s="197">
        <v>-105.31877421627334</v>
      </c>
      <c r="AF23" s="205">
        <v>1.4623294073658628</v>
      </c>
      <c r="AG23" s="206">
        <v>13.805942432683381</v>
      </c>
      <c r="AH23" s="196">
        <v>167.66467065868264</v>
      </c>
      <c r="AI23" s="197">
        <v>791.59328402019491</v>
      </c>
      <c r="AJ23" s="196">
        <v>7.1702525724976613</v>
      </c>
      <c r="AK23" s="197">
        <v>22.969002305459366</v>
      </c>
      <c r="AL23" s="215">
        <v>7270.2829634847949</v>
      </c>
      <c r="AM23" s="268">
        <v>8603.2640601150633</v>
      </c>
      <c r="AN23" s="215">
        <v>3672.0676294469886</v>
      </c>
      <c r="AO23" s="216">
        <v>48.960901725959843</v>
      </c>
      <c r="AP23" s="274">
        <v>38.189622200501468</v>
      </c>
      <c r="AQ23" s="224">
        <v>30.301002315402425</v>
      </c>
      <c r="AR23" s="223">
        <v>100.25585059481649</v>
      </c>
      <c r="AS23" s="224">
        <v>81.627081627081623</v>
      </c>
      <c r="AT23" s="215">
        <v>702.71222261359628</v>
      </c>
      <c r="AU23" s="216">
        <v>-55.418574615474931</v>
      </c>
      <c r="AV23" s="394"/>
      <c r="AW23" s="4">
        <v>78</v>
      </c>
      <c r="AX23" s="35" t="s">
        <v>405</v>
      </c>
      <c r="AY23" s="34" t="s">
        <v>372</v>
      </c>
      <c r="AZ23" s="33" t="s">
        <v>499</v>
      </c>
    </row>
    <row r="24" spans="1:52" ht="14.25" customHeight="1" x14ac:dyDescent="0.3">
      <c r="A24" s="97" t="s">
        <v>669</v>
      </c>
      <c r="B24" s="393">
        <v>643272</v>
      </c>
      <c r="C24" s="515">
        <v>18.5</v>
      </c>
      <c r="D24" s="89">
        <v>1833.9613724831797</v>
      </c>
      <c r="E24" s="88">
        <v>5235.7540822544743</v>
      </c>
      <c r="F24" s="89">
        <v>6490.5141215535577</v>
      </c>
      <c r="G24" s="88">
        <v>8626.6493800445223</v>
      </c>
      <c r="H24" s="92">
        <v>29.200685033057376</v>
      </c>
      <c r="I24" s="145">
        <v>60.692788724739522</v>
      </c>
      <c r="J24" s="89">
        <v>-4446.5809175589793</v>
      </c>
      <c r="K24" s="88">
        <v>-3354.622927781716</v>
      </c>
      <c r="L24" s="278">
        <v>5255.622815853947</v>
      </c>
      <c r="M24" s="89">
        <v>342.68862938228307</v>
      </c>
      <c r="N24" s="88">
        <v>342.68862938228307</v>
      </c>
      <c r="O24" s="89">
        <v>5598.3114452362297</v>
      </c>
      <c r="P24" s="88">
        <v>5598.3114452362297</v>
      </c>
      <c r="Q24" s="286">
        <v>1302.5594149908593</v>
      </c>
      <c r="R24" s="88">
        <v>2164.9690954992602</v>
      </c>
      <c r="S24" s="89">
        <v>551.56605603850312</v>
      </c>
      <c r="T24" s="88">
        <v>1102.6626372669725</v>
      </c>
      <c r="U24" s="89">
        <v>236.15655835426023</v>
      </c>
      <c r="V24" s="88">
        <v>196.34011549219525</v>
      </c>
      <c r="W24" s="89">
        <v>750.99335895235606</v>
      </c>
      <c r="X24" s="88">
        <v>1066.1804026912409</v>
      </c>
      <c r="Y24" s="196">
        <v>951.03781914959768</v>
      </c>
      <c r="Z24" s="197">
        <v>2102.7108283898569</v>
      </c>
      <c r="AA24" s="196">
        <v>136.96189454963908</v>
      </c>
      <c r="AB24" s="197">
        <v>102.96085730233659</v>
      </c>
      <c r="AC24" s="196">
        <v>380.94460819062544</v>
      </c>
      <c r="AD24" s="90">
        <v>876.48770660000741</v>
      </c>
      <c r="AE24" s="197">
        <v>266.24040841199366</v>
      </c>
      <c r="AF24" s="205">
        <v>4.6665103956563927</v>
      </c>
      <c r="AG24" s="206">
        <v>3.5091778349525748</v>
      </c>
      <c r="AH24" s="196">
        <v>2046.6629979231182</v>
      </c>
      <c r="AI24" s="197">
        <v>2382.2597594796603</v>
      </c>
      <c r="AJ24" s="196">
        <v>98.913323772945802</v>
      </c>
      <c r="AK24" s="197">
        <v>75.878925069860344</v>
      </c>
      <c r="AL24" s="215">
        <v>1874.7217351291522</v>
      </c>
      <c r="AM24" s="268">
        <v>7749.0532776181772</v>
      </c>
      <c r="AN24" s="215">
        <v>2944.6734818241739</v>
      </c>
      <c r="AO24" s="216">
        <v>746.79140394731928</v>
      </c>
      <c r="AP24" s="274">
        <v>79.550127966608514</v>
      </c>
      <c r="AQ24" s="224">
        <v>61.91198449445816</v>
      </c>
      <c r="AR24" s="223">
        <v>47.696274377621457</v>
      </c>
      <c r="AS24" s="224">
        <v>89.174790806070845</v>
      </c>
      <c r="AT24" s="215">
        <v>8387.8701389147973</v>
      </c>
      <c r="AU24" s="216">
        <v>7416.1272370008328</v>
      </c>
      <c r="AV24" s="394"/>
      <c r="AW24" s="4">
        <v>91</v>
      </c>
      <c r="AX24" s="35" t="s">
        <v>406</v>
      </c>
      <c r="AY24" s="34" t="s">
        <v>372</v>
      </c>
      <c r="AZ24" s="32" t="s">
        <v>244</v>
      </c>
    </row>
    <row r="25" spans="1:52" ht="14.25" customHeight="1" x14ac:dyDescent="0.3">
      <c r="A25" s="97" t="s">
        <v>670</v>
      </c>
      <c r="B25" s="393">
        <v>223027</v>
      </c>
      <c r="C25" s="515">
        <v>19</v>
      </c>
      <c r="D25" s="89">
        <v>1129.8228465611787</v>
      </c>
      <c r="E25" s="88">
        <v>4561.7167428158918</v>
      </c>
      <c r="F25" s="89">
        <v>6003.6318472651292</v>
      </c>
      <c r="G25" s="88">
        <v>8243.7507566348468</v>
      </c>
      <c r="H25" s="92">
        <v>19.987483084713659</v>
      </c>
      <c r="I25" s="145">
        <v>55.335451998527127</v>
      </c>
      <c r="J25" s="89">
        <v>-4522.8290745066743</v>
      </c>
      <c r="K25" s="88">
        <v>-3656.3958623843751</v>
      </c>
      <c r="L25" s="278">
        <v>4380.6803660543346</v>
      </c>
      <c r="M25" s="89">
        <v>757.45985912019626</v>
      </c>
      <c r="N25" s="88">
        <v>781.38969721154842</v>
      </c>
      <c r="O25" s="89">
        <v>5138.1402251745312</v>
      </c>
      <c r="P25" s="88">
        <v>5162.0700632658827</v>
      </c>
      <c r="Q25" s="286">
        <v>735.35939594757588</v>
      </c>
      <c r="R25" s="88">
        <v>1469.6023351432787</v>
      </c>
      <c r="S25" s="89">
        <v>554.07192851089781</v>
      </c>
      <c r="T25" s="88">
        <v>968.81543490250056</v>
      </c>
      <c r="U25" s="89">
        <v>132.71912149094058</v>
      </c>
      <c r="V25" s="88">
        <v>151.6906401569847</v>
      </c>
      <c r="W25" s="89">
        <v>181.28746743667807</v>
      </c>
      <c r="X25" s="88">
        <v>504.44565007824167</v>
      </c>
      <c r="Y25" s="196">
        <v>496.06101503405415</v>
      </c>
      <c r="Z25" s="197">
        <v>1360.0012554533755</v>
      </c>
      <c r="AA25" s="196">
        <v>148.23970714511682</v>
      </c>
      <c r="AB25" s="197">
        <v>108.05889547898735</v>
      </c>
      <c r="AC25" s="196">
        <v>284.33777076318114</v>
      </c>
      <c r="AD25" s="90">
        <v>-142.62398723024566</v>
      </c>
      <c r="AE25" s="197">
        <v>338.32674967604817</v>
      </c>
      <c r="AF25" s="205">
        <v>0.86060837838117188</v>
      </c>
      <c r="AG25" s="206">
        <v>2.6703391329084241</v>
      </c>
      <c r="AH25" s="196">
        <v>957.251812560811</v>
      </c>
      <c r="AI25" s="197">
        <v>1274.231371089599</v>
      </c>
      <c r="AJ25" s="196">
        <v>49.768319288981537</v>
      </c>
      <c r="AK25" s="197">
        <v>45.604459474669028</v>
      </c>
      <c r="AL25" s="215">
        <v>4517.0001838342441</v>
      </c>
      <c r="AM25" s="268">
        <v>8836.8941876992467</v>
      </c>
      <c r="AN25" s="215">
        <v>1290.8930308886368</v>
      </c>
      <c r="AO25" s="216">
        <v>871.62092482076162</v>
      </c>
      <c r="AP25" s="274">
        <v>45.056384327756255</v>
      </c>
      <c r="AQ25" s="224">
        <v>34.37961362050082</v>
      </c>
      <c r="AR25" s="223">
        <v>81.107713217804957</v>
      </c>
      <c r="AS25" s="224">
        <v>110.77241883036039</v>
      </c>
      <c r="AT25" s="215">
        <v>2094.4011263210282</v>
      </c>
      <c r="AU25" s="216">
        <v>2835.0289426840695</v>
      </c>
      <c r="AV25" s="394"/>
      <c r="AW25" s="4">
        <v>92</v>
      </c>
      <c r="AX25" s="35" t="s">
        <v>407</v>
      </c>
      <c r="AY25" s="34" t="s">
        <v>372</v>
      </c>
      <c r="AZ25" s="32" t="s">
        <v>244</v>
      </c>
    </row>
    <row r="26" spans="1:52" ht="14.25" customHeight="1" x14ac:dyDescent="0.3">
      <c r="A26" s="97" t="s">
        <v>677</v>
      </c>
      <c r="B26" s="393">
        <v>46739</v>
      </c>
      <c r="C26" s="515">
        <v>19.75</v>
      </c>
      <c r="D26" s="89">
        <v>1200.5391642953423</v>
      </c>
      <c r="E26" s="88">
        <v>3792.2291876163376</v>
      </c>
      <c r="F26" s="89">
        <v>6081.7090652346005</v>
      </c>
      <c r="G26" s="88">
        <v>8195.1903121590112</v>
      </c>
      <c r="H26" s="92">
        <v>20.199067657805216</v>
      </c>
      <c r="I26" s="145">
        <v>46.273839205294557</v>
      </c>
      <c r="J26" s="89">
        <v>-4742.9983525535417</v>
      </c>
      <c r="K26" s="88">
        <v>-4397.9118081259758</v>
      </c>
      <c r="L26" s="278">
        <v>4243.629517105629</v>
      </c>
      <c r="M26" s="89">
        <v>1094.7816598557949</v>
      </c>
      <c r="N26" s="88">
        <v>1094.7816598557949</v>
      </c>
      <c r="O26" s="89">
        <v>5338.4111769614237</v>
      </c>
      <c r="P26" s="88">
        <v>5338.4111769614237</v>
      </c>
      <c r="Q26" s="286">
        <v>572.24159695329388</v>
      </c>
      <c r="R26" s="88">
        <v>861.07961231519721</v>
      </c>
      <c r="S26" s="89">
        <v>411.24114764971438</v>
      </c>
      <c r="T26" s="88">
        <v>653.37298615717066</v>
      </c>
      <c r="U26" s="89">
        <v>139.14988814317672</v>
      </c>
      <c r="V26" s="88">
        <v>131.78990110681772</v>
      </c>
      <c r="W26" s="89">
        <v>161.00044930357944</v>
      </c>
      <c r="X26" s="88">
        <v>212.79873339181412</v>
      </c>
      <c r="Y26" s="196">
        <v>440.33890327135799</v>
      </c>
      <c r="Z26" s="197">
        <v>1171.2060591797001</v>
      </c>
      <c r="AA26" s="196">
        <v>129.95481269131724</v>
      </c>
      <c r="AB26" s="197">
        <v>73.520761403701059</v>
      </c>
      <c r="AC26" s="196">
        <v>177.38933224929929</v>
      </c>
      <c r="AD26" s="90">
        <v>269.32540276856588</v>
      </c>
      <c r="AE26" s="197">
        <v>-268.59795887802477</v>
      </c>
      <c r="AF26" s="205">
        <v>2.6703184476835951</v>
      </c>
      <c r="AG26" s="206">
        <v>2.3334584651686598</v>
      </c>
      <c r="AH26" s="196">
        <v>986.26414771390057</v>
      </c>
      <c r="AI26" s="197">
        <v>1101.9491217184793</v>
      </c>
      <c r="AJ26" s="196">
        <v>54.27567508282285</v>
      </c>
      <c r="AK26" s="197">
        <v>41.069078516188227</v>
      </c>
      <c r="AL26" s="215">
        <v>2240.9550910374633</v>
      </c>
      <c r="AM26" s="268">
        <v>5059.7787714756414</v>
      </c>
      <c r="AN26" s="215">
        <v>70.176940028669847</v>
      </c>
      <c r="AO26" s="216">
        <v>42.919189541924304</v>
      </c>
      <c r="AP26" s="274">
        <v>55.227328429646363</v>
      </c>
      <c r="AQ26" s="224">
        <v>40.371754227053138</v>
      </c>
      <c r="AR26" s="223">
        <v>51.571211684946206</v>
      </c>
      <c r="AS26" s="224">
        <v>73.284289569400443</v>
      </c>
      <c r="AT26" s="215">
        <v>645.28552172703735</v>
      </c>
      <c r="AU26" s="216">
        <v>1209.3968634331072</v>
      </c>
      <c r="AV26" s="394"/>
      <c r="AW26" s="4">
        <v>106</v>
      </c>
      <c r="AX26" s="35" t="s">
        <v>408</v>
      </c>
      <c r="AY26" s="34" t="s">
        <v>372</v>
      </c>
      <c r="AZ26" s="32" t="s">
        <v>244</v>
      </c>
    </row>
    <row r="27" spans="1:52" ht="14.25" customHeight="1" x14ac:dyDescent="0.3">
      <c r="A27" s="97" t="s">
        <v>688</v>
      </c>
      <c r="B27" s="393">
        <v>5481</v>
      </c>
      <c r="C27" s="515">
        <v>20.75</v>
      </c>
      <c r="D27" s="89">
        <v>984.67432950191574</v>
      </c>
      <c r="E27" s="88">
        <v>2791.2789636927569</v>
      </c>
      <c r="F27" s="89">
        <v>6386.9731800766285</v>
      </c>
      <c r="G27" s="88">
        <v>8097.9748221127529</v>
      </c>
      <c r="H27" s="92">
        <v>15.416916616676664</v>
      </c>
      <c r="I27" s="145">
        <v>34.46885208966993</v>
      </c>
      <c r="J27" s="89">
        <v>-5402.2988505747126</v>
      </c>
      <c r="K27" s="88">
        <v>-5306.6958584199965</v>
      </c>
      <c r="L27" s="278">
        <v>4666.666666666667</v>
      </c>
      <c r="M27" s="89">
        <v>1116.2196679438059</v>
      </c>
      <c r="N27" s="88">
        <v>1145.4114212734903</v>
      </c>
      <c r="O27" s="89">
        <v>5782.8863346104727</v>
      </c>
      <c r="P27" s="88">
        <v>5812.0780879401573</v>
      </c>
      <c r="Q27" s="286">
        <v>365.99160737091773</v>
      </c>
      <c r="R27" s="88">
        <v>481.66392993979201</v>
      </c>
      <c r="S27" s="89">
        <v>290.4579456303594</v>
      </c>
      <c r="T27" s="88">
        <v>397.00784528370735</v>
      </c>
      <c r="U27" s="89">
        <v>126.00502512562814</v>
      </c>
      <c r="V27" s="88">
        <v>121.32352941176471</v>
      </c>
      <c r="W27" s="89">
        <v>75.533661740558287</v>
      </c>
      <c r="X27" s="88">
        <v>84.656084656084658</v>
      </c>
      <c r="Y27" s="196">
        <v>228.0605728881591</v>
      </c>
      <c r="Z27" s="197">
        <v>395.36580915891261</v>
      </c>
      <c r="AA27" s="196">
        <v>160.47999999999999</v>
      </c>
      <c r="AB27" s="197">
        <v>121.82741116751268</v>
      </c>
      <c r="AC27" s="196">
        <v>145.95876664842183</v>
      </c>
      <c r="AD27" s="90">
        <v>-119.86863711001642</v>
      </c>
      <c r="AE27" s="197">
        <v>97.609925196132096</v>
      </c>
      <c r="AF27" s="205">
        <v>0.8592057761732852</v>
      </c>
      <c r="AG27" s="206">
        <v>1.0816802800466745</v>
      </c>
      <c r="AH27" s="196">
        <v>424.55756248859694</v>
      </c>
      <c r="AI27" s="197">
        <v>543.87885422368186</v>
      </c>
      <c r="AJ27" s="196">
        <v>21.917707473162675</v>
      </c>
      <c r="AK27" s="197">
        <v>22.12323614330446</v>
      </c>
      <c r="AL27" s="215">
        <v>2762.8170041963144</v>
      </c>
      <c r="AM27" s="268">
        <v>3045.977011494253</v>
      </c>
      <c r="AN27" s="215">
        <v>0</v>
      </c>
      <c r="AO27" s="216">
        <v>0</v>
      </c>
      <c r="AP27" s="274">
        <v>43.863590541202221</v>
      </c>
      <c r="AQ27" s="224">
        <v>40.30072058479228</v>
      </c>
      <c r="AR27" s="223">
        <v>52.32523656754644</v>
      </c>
      <c r="AS27" s="224">
        <v>47.897359770968087</v>
      </c>
      <c r="AT27" s="215">
        <v>1346.4696223316912</v>
      </c>
      <c r="AU27" s="216">
        <v>1398.8323298668126</v>
      </c>
      <c r="AV27" s="394"/>
      <c r="AW27" s="4">
        <v>149</v>
      </c>
      <c r="AX27" s="35" t="s">
        <v>415</v>
      </c>
      <c r="AY27" s="34" t="s">
        <v>372</v>
      </c>
      <c r="AZ27" s="33" t="s">
        <v>499</v>
      </c>
    </row>
    <row r="28" spans="1:52" ht="14.25" customHeight="1" x14ac:dyDescent="0.3">
      <c r="A28" s="97" t="s">
        <v>699</v>
      </c>
      <c r="B28" s="393">
        <v>42572</v>
      </c>
      <c r="C28" s="515">
        <v>19.75</v>
      </c>
      <c r="D28" s="89">
        <v>1249.6946349713426</v>
      </c>
      <c r="E28" s="88">
        <v>3003.9697453725453</v>
      </c>
      <c r="F28" s="89">
        <v>5786.8317203795923</v>
      </c>
      <c r="G28" s="88">
        <v>7530.7479094240343</v>
      </c>
      <c r="H28" s="92">
        <v>21.695620259358943</v>
      </c>
      <c r="I28" s="145">
        <v>39.889394539596196</v>
      </c>
      <c r="J28" s="89">
        <v>-4510.4293902095278</v>
      </c>
      <c r="K28" s="88">
        <v>-4514.2581978765384</v>
      </c>
      <c r="L28" s="278">
        <v>4272.761439443766</v>
      </c>
      <c r="M28" s="89">
        <v>591.7739359203232</v>
      </c>
      <c r="N28" s="88">
        <v>860.61260922672182</v>
      </c>
      <c r="O28" s="89">
        <v>4864.5353753640893</v>
      </c>
      <c r="P28" s="88">
        <v>5133.3740486704883</v>
      </c>
      <c r="Q28" s="286">
        <v>372.49835572676875</v>
      </c>
      <c r="R28" s="88">
        <v>581.69688997463118</v>
      </c>
      <c r="S28" s="89">
        <v>413.81659306586488</v>
      </c>
      <c r="T28" s="88">
        <v>784.48275862068965</v>
      </c>
      <c r="U28" s="89">
        <v>90.015326105466315</v>
      </c>
      <c r="V28" s="88">
        <v>74.150372787974973</v>
      </c>
      <c r="W28" s="89">
        <v>-44.324908390491402</v>
      </c>
      <c r="X28" s="88">
        <v>-201.44696044348399</v>
      </c>
      <c r="Y28" s="196">
        <v>686.50756365686368</v>
      </c>
      <c r="Z28" s="197">
        <v>1093.4886780043221</v>
      </c>
      <c r="AA28" s="196">
        <v>54.259905563539313</v>
      </c>
      <c r="AB28" s="197">
        <v>53.196425502663686</v>
      </c>
      <c r="AC28" s="196">
        <v>-244.4094710138119</v>
      </c>
      <c r="AD28" s="90">
        <v>-1220.1446960443484</v>
      </c>
      <c r="AE28" s="197">
        <v>-422.03795922202386</v>
      </c>
      <c r="AF28" s="205">
        <v>3965.5</v>
      </c>
      <c r="AG28" s="206">
        <v>3.5679332968835431</v>
      </c>
      <c r="AH28" s="196">
        <v>11.55689185380062</v>
      </c>
      <c r="AI28" s="197">
        <v>327.13990416236021</v>
      </c>
      <c r="AJ28" s="196">
        <v>0.65273098018689957</v>
      </c>
      <c r="AK28" s="197">
        <v>13.516361818612085</v>
      </c>
      <c r="AL28" s="215">
        <v>2143.9678662031383</v>
      </c>
      <c r="AM28" s="268">
        <v>7033.2612985060605</v>
      </c>
      <c r="AN28" s="215">
        <v>117.23668138682702</v>
      </c>
      <c r="AO28" s="216">
        <v>9.3958470356102608E-2</v>
      </c>
      <c r="AP28" s="274">
        <v>55.268947625545394</v>
      </c>
      <c r="AQ28" s="224">
        <v>28.887324804473018</v>
      </c>
      <c r="AR28" s="223">
        <v>50.206496475153195</v>
      </c>
      <c r="AS28" s="224">
        <v>103.23959394388369</v>
      </c>
      <c r="AT28" s="215">
        <v>1268.6507563656864</v>
      </c>
      <c r="AU28" s="216">
        <v>848.06915343418211</v>
      </c>
      <c r="AV28" s="394"/>
      <c r="AW28" s="4">
        <v>186</v>
      </c>
      <c r="AX28" s="35" t="s">
        <v>420</v>
      </c>
      <c r="AY28" s="34" t="s">
        <v>372</v>
      </c>
      <c r="AZ28" s="32" t="s">
        <v>244</v>
      </c>
    </row>
    <row r="29" spans="1:52" ht="14.25" customHeight="1" x14ac:dyDescent="0.3">
      <c r="A29" s="97" t="s">
        <v>710</v>
      </c>
      <c r="B29" s="393">
        <v>8900</v>
      </c>
      <c r="C29" s="515">
        <v>20.75</v>
      </c>
      <c r="D29" s="89">
        <v>726.74157303370782</v>
      </c>
      <c r="E29" s="88">
        <v>5698.2022471910113</v>
      </c>
      <c r="F29" s="89">
        <v>5866.2921348314603</v>
      </c>
      <c r="G29" s="88">
        <v>10920.561797752809</v>
      </c>
      <c r="H29" s="92">
        <v>12.388431334993296</v>
      </c>
      <c r="I29" s="145">
        <v>52.178654841398043</v>
      </c>
      <c r="J29" s="89">
        <v>-5139.5505617977524</v>
      </c>
      <c r="K29" s="88">
        <v>-5222.3595505617977</v>
      </c>
      <c r="L29" s="278">
        <v>3545.8426966292136</v>
      </c>
      <c r="M29" s="89">
        <v>1956.9662921348315</v>
      </c>
      <c r="N29" s="88">
        <v>2207.8651685393256</v>
      </c>
      <c r="O29" s="89">
        <v>5502.8089887640454</v>
      </c>
      <c r="P29" s="88">
        <v>5753.7078651685388</v>
      </c>
      <c r="Q29" s="286">
        <v>335.61797752808991</v>
      </c>
      <c r="R29" s="88">
        <v>491.01123595505618</v>
      </c>
      <c r="S29" s="89">
        <v>310.33707865168537</v>
      </c>
      <c r="T29" s="88">
        <v>458.65168539325845</v>
      </c>
      <c r="U29" s="89">
        <v>108.14627081824766</v>
      </c>
      <c r="V29" s="88">
        <v>107.05536501714846</v>
      </c>
      <c r="W29" s="89">
        <v>21.011235955056179</v>
      </c>
      <c r="X29" s="88">
        <v>34.719101123595507</v>
      </c>
      <c r="Y29" s="196">
        <v>753.59550561797755</v>
      </c>
      <c r="Z29" s="197">
        <v>963.25842696629218</v>
      </c>
      <c r="AA29" s="196">
        <v>44.535559862829878</v>
      </c>
      <c r="AB29" s="197">
        <v>50.973988102181266</v>
      </c>
      <c r="AC29" s="196">
        <v>-420.67415730337081</v>
      </c>
      <c r="AD29" s="90">
        <v>-1802.6966292134832</v>
      </c>
      <c r="AE29" s="197">
        <v>-456.62921348314609</v>
      </c>
      <c r="AF29" s="205">
        <v>0.58157852435299795</v>
      </c>
      <c r="AG29" s="206">
        <v>0.78047263681592038</v>
      </c>
      <c r="AH29" s="196">
        <v>68.426966292134836</v>
      </c>
      <c r="AI29" s="197">
        <v>614.15730337078651</v>
      </c>
      <c r="AJ29" s="196">
        <v>3.4247746706725213</v>
      </c>
      <c r="AK29" s="197">
        <v>17.799000802926219</v>
      </c>
      <c r="AL29" s="215">
        <v>6652.2471910112363</v>
      </c>
      <c r="AM29" s="268">
        <v>7076.0674157303374</v>
      </c>
      <c r="AN29" s="215">
        <v>0</v>
      </c>
      <c r="AO29" s="216">
        <v>0.33707865168539325</v>
      </c>
      <c r="AP29" s="274">
        <v>12.573136162428609</v>
      </c>
      <c r="AQ29" s="224">
        <v>13.437296946068876</v>
      </c>
      <c r="AR29" s="223">
        <v>112.86005447035694</v>
      </c>
      <c r="AS29" s="224">
        <v>71.23639824563125</v>
      </c>
      <c r="AT29" s="215">
        <v>185.84269662921349</v>
      </c>
      <c r="AU29" s="216">
        <v>308.42696629213481</v>
      </c>
      <c r="AV29" s="394"/>
      <c r="AW29" s="4">
        <v>224</v>
      </c>
      <c r="AX29" s="35" t="s">
        <v>424</v>
      </c>
      <c r="AY29" s="34" t="s">
        <v>372</v>
      </c>
      <c r="AZ29" s="32" t="s">
        <v>244</v>
      </c>
    </row>
    <row r="30" spans="1:52" ht="14.25" customHeight="1" x14ac:dyDescent="0.3">
      <c r="A30" s="97" t="s">
        <v>716</v>
      </c>
      <c r="B30" s="393">
        <v>9624</v>
      </c>
      <c r="C30" s="515">
        <v>17</v>
      </c>
      <c r="D30" s="89">
        <v>1575.9559434746468</v>
      </c>
      <c r="E30" s="88">
        <v>4190.773067331671</v>
      </c>
      <c r="F30" s="89">
        <v>7319.4098088113051</v>
      </c>
      <c r="G30" s="88">
        <v>9696.0723192019941</v>
      </c>
      <c r="H30" s="92">
        <v>21.531188779421367</v>
      </c>
      <c r="I30" s="145">
        <v>43.221347050313454</v>
      </c>
      <c r="J30" s="89">
        <v>-5743.4538653366581</v>
      </c>
      <c r="K30" s="88">
        <v>-5505.1953449709063</v>
      </c>
      <c r="L30" s="278">
        <v>7197.6309226932672</v>
      </c>
      <c r="M30" s="89">
        <v>-82.709891936824604</v>
      </c>
      <c r="N30" s="88">
        <v>-82.709891936824604</v>
      </c>
      <c r="O30" s="89">
        <v>7114.9210307564426</v>
      </c>
      <c r="P30" s="88">
        <v>7114.9210307564426</v>
      </c>
      <c r="Q30" s="286">
        <v>1408.2502078137989</v>
      </c>
      <c r="R30" s="88">
        <v>1603.3873649210307</v>
      </c>
      <c r="S30" s="89">
        <v>764.33915211970077</v>
      </c>
      <c r="T30" s="88">
        <v>968.30839567747296</v>
      </c>
      <c r="U30" s="89">
        <v>184.24415443175639</v>
      </c>
      <c r="V30" s="88">
        <v>165.58643631290911</v>
      </c>
      <c r="W30" s="89">
        <v>643.91105569409808</v>
      </c>
      <c r="X30" s="88">
        <v>639.75477971737325</v>
      </c>
      <c r="Y30" s="196">
        <v>1678.09642560266</v>
      </c>
      <c r="Z30" s="197">
        <v>1881.5461346633417</v>
      </c>
      <c r="AA30" s="196">
        <v>83.919504643962853</v>
      </c>
      <c r="AB30" s="197">
        <v>85.216478904351646</v>
      </c>
      <c r="AC30" s="196">
        <v>-226.82876142975894</v>
      </c>
      <c r="AD30" s="90">
        <v>121.25935162094763</v>
      </c>
      <c r="AE30" s="197">
        <v>-252.18204488778053</v>
      </c>
      <c r="AF30" s="205"/>
      <c r="AG30" s="206">
        <v>13.018166804293973</v>
      </c>
      <c r="AH30" s="196">
        <v>954.07315045719031</v>
      </c>
      <c r="AI30" s="197">
        <v>1258.0008312551954</v>
      </c>
      <c r="AJ30" s="196">
        <v>38.700562362151985</v>
      </c>
      <c r="AK30" s="197">
        <v>39.119144152119262</v>
      </c>
      <c r="AL30" s="215">
        <v>207.81379883624274</v>
      </c>
      <c r="AM30" s="268">
        <v>2271.3009143807149</v>
      </c>
      <c r="AN30" s="215">
        <v>540.10806317539482</v>
      </c>
      <c r="AO30" s="216">
        <v>489.40149625935163</v>
      </c>
      <c r="AP30" s="274">
        <v>90.003567047441734</v>
      </c>
      <c r="AQ30" s="224">
        <v>73.355189681882052</v>
      </c>
      <c r="AR30" s="223">
        <v>13.467079542329719</v>
      </c>
      <c r="AS30" s="224">
        <v>33.267466867635974</v>
      </c>
      <c r="AT30" s="215">
        <v>5296.7581047381545</v>
      </c>
      <c r="AU30" s="216">
        <v>5097.6724854530339</v>
      </c>
      <c r="AV30" s="394"/>
      <c r="AW30" s="4">
        <v>235</v>
      </c>
      <c r="AX30" s="35" t="s">
        <v>426</v>
      </c>
      <c r="AY30" s="34" t="s">
        <v>372</v>
      </c>
      <c r="AZ30" s="32" t="s">
        <v>244</v>
      </c>
    </row>
    <row r="31" spans="1:52" ht="14.25" customHeight="1" x14ac:dyDescent="0.3">
      <c r="A31" s="97" t="s">
        <v>722</v>
      </c>
      <c r="B31" s="393">
        <v>35554</v>
      </c>
      <c r="C31" s="515">
        <v>19.25</v>
      </c>
      <c r="D31" s="89">
        <v>918.01203802666362</v>
      </c>
      <c r="E31" s="88">
        <v>5011.3067446700798</v>
      </c>
      <c r="F31" s="89">
        <v>5359.284468695505</v>
      </c>
      <c r="G31" s="88">
        <v>9221.0159194464759</v>
      </c>
      <c r="H31" s="92">
        <v>17.13819140333743</v>
      </c>
      <c r="I31" s="145">
        <v>54.346579470723881</v>
      </c>
      <c r="J31" s="89">
        <v>-4438.516060077628</v>
      </c>
      <c r="K31" s="88">
        <v>-4208.9216403217642</v>
      </c>
      <c r="L31" s="278">
        <v>4410.9242279349719</v>
      </c>
      <c r="M31" s="89">
        <v>595.20729031895144</v>
      </c>
      <c r="N31" s="88">
        <v>968.18923327895595</v>
      </c>
      <c r="O31" s="89">
        <v>5006.1315182539238</v>
      </c>
      <c r="P31" s="88">
        <v>5379.1134612139276</v>
      </c>
      <c r="Q31" s="286">
        <v>592.05715250042192</v>
      </c>
      <c r="R31" s="88">
        <v>1160.5163975923947</v>
      </c>
      <c r="S31" s="89">
        <v>344.3494402880126</v>
      </c>
      <c r="T31" s="88">
        <v>830.20194633515212</v>
      </c>
      <c r="U31" s="89">
        <v>171.93498325573799</v>
      </c>
      <c r="V31" s="88">
        <v>139.78724125080461</v>
      </c>
      <c r="W31" s="89">
        <v>247.70771221240929</v>
      </c>
      <c r="X31" s="88">
        <v>334.08336614726892</v>
      </c>
      <c r="Y31" s="196">
        <v>723.65978511559877</v>
      </c>
      <c r="Z31" s="197">
        <v>1575.2095404173933</v>
      </c>
      <c r="AA31" s="196">
        <v>81.814295153328942</v>
      </c>
      <c r="AB31" s="197">
        <v>73.673779126863664</v>
      </c>
      <c r="AC31" s="196">
        <v>-108.20160882038589</v>
      </c>
      <c r="AD31" s="90">
        <v>200.17438262924003</v>
      </c>
      <c r="AE31" s="197">
        <v>-243.17938909827305</v>
      </c>
      <c r="AF31" s="205">
        <v>2.4770792021462733</v>
      </c>
      <c r="AG31" s="206">
        <v>2.1562260291485553</v>
      </c>
      <c r="AH31" s="196">
        <v>166.28227484952467</v>
      </c>
      <c r="AI31" s="197">
        <v>641.53119198964953</v>
      </c>
      <c r="AJ31" s="196">
        <v>9.5599434700360177</v>
      </c>
      <c r="AK31" s="197">
        <v>20.592715993499603</v>
      </c>
      <c r="AL31" s="215">
        <v>1140.2936378466559</v>
      </c>
      <c r="AM31" s="268">
        <v>4997.0186195646056</v>
      </c>
      <c r="AN31" s="215">
        <v>170.36057827529953</v>
      </c>
      <c r="AO31" s="216">
        <v>6.1596444844461944</v>
      </c>
      <c r="AP31" s="274">
        <v>80.834776827113188</v>
      </c>
      <c r="AQ31" s="224">
        <v>54.552595199195679</v>
      </c>
      <c r="AR31" s="223">
        <v>30.644219402070959</v>
      </c>
      <c r="AS31" s="224">
        <v>73.805219060113799</v>
      </c>
      <c r="AT31" s="215">
        <v>2811.7230128818137</v>
      </c>
      <c r="AU31" s="216">
        <v>3871.4912527423076</v>
      </c>
      <c r="AV31" s="394"/>
      <c r="AW31" s="4">
        <v>245</v>
      </c>
      <c r="AX31" s="35" t="s">
        <v>428</v>
      </c>
      <c r="AY31" s="34" t="s">
        <v>372</v>
      </c>
      <c r="AZ31" s="32" t="s">
        <v>244</v>
      </c>
    </row>
    <row r="32" spans="1:52" ht="14.25" customHeight="1" x14ac:dyDescent="0.3">
      <c r="A32" s="97" t="s">
        <v>724</v>
      </c>
      <c r="B32" s="393">
        <v>39170</v>
      </c>
      <c r="C32" s="515">
        <v>19.5</v>
      </c>
      <c r="D32" s="89">
        <v>758.1567526167986</v>
      </c>
      <c r="E32" s="88">
        <v>2862.8797549144751</v>
      </c>
      <c r="F32" s="89">
        <v>5754.0209343885626</v>
      </c>
      <c r="G32" s="88">
        <v>7858.7439366862391</v>
      </c>
      <c r="H32" s="92">
        <v>13.176120859862014</v>
      </c>
      <c r="I32" s="145">
        <v>36.429228105396859</v>
      </c>
      <c r="J32" s="89">
        <v>-4995.8641817717644</v>
      </c>
      <c r="K32" s="88">
        <v>-4997.268317589992</v>
      </c>
      <c r="L32" s="278">
        <v>4843.4771508807762</v>
      </c>
      <c r="M32" s="89">
        <v>570.43655859075818</v>
      </c>
      <c r="N32" s="88">
        <v>740.89864692366609</v>
      </c>
      <c r="O32" s="89">
        <v>5413.9137094715343</v>
      </c>
      <c r="P32" s="88">
        <v>5584.3757978044423</v>
      </c>
      <c r="Q32" s="286">
        <v>404.62088332907837</v>
      </c>
      <c r="R32" s="88">
        <v>553.43375031912183</v>
      </c>
      <c r="S32" s="89">
        <v>361.24585141690068</v>
      </c>
      <c r="T32" s="88">
        <v>523.71713045698243</v>
      </c>
      <c r="U32" s="89">
        <v>112.00706713780919</v>
      </c>
      <c r="V32" s="88">
        <v>105.67417373501024</v>
      </c>
      <c r="W32" s="89">
        <v>43.37503191217769</v>
      </c>
      <c r="X32" s="88">
        <v>33.546081184580039</v>
      </c>
      <c r="Y32" s="196">
        <v>602.83380137860604</v>
      </c>
      <c r="Z32" s="197">
        <v>767.19428133775853</v>
      </c>
      <c r="AA32" s="196">
        <v>67.119806886037352</v>
      </c>
      <c r="AB32" s="197">
        <v>72.137366476989115</v>
      </c>
      <c r="AC32" s="196">
        <v>-196.45136584120502</v>
      </c>
      <c r="AD32" s="90">
        <v>-796.29818738830738</v>
      </c>
      <c r="AE32" s="197">
        <v>-203.19121776870054</v>
      </c>
      <c r="AF32" s="205">
        <v>1.2475872308834446</v>
      </c>
      <c r="AG32" s="206">
        <v>1.3291132054047916</v>
      </c>
      <c r="AH32" s="196">
        <v>425.98927750829716</v>
      </c>
      <c r="AI32" s="197">
        <v>711.33520551442427</v>
      </c>
      <c r="AJ32" s="196">
        <v>23.195211961717021</v>
      </c>
      <c r="AK32" s="197">
        <v>28.608466084745238</v>
      </c>
      <c r="AL32" s="215">
        <v>2797.089609394945</v>
      </c>
      <c r="AM32" s="268">
        <v>4144.9834056676027</v>
      </c>
      <c r="AN32" s="215">
        <v>24.738320142966558</v>
      </c>
      <c r="AO32" s="216">
        <v>24.559611947919326</v>
      </c>
      <c r="AP32" s="274">
        <v>36.455370952452228</v>
      </c>
      <c r="AQ32" s="224">
        <v>29.151049804609492</v>
      </c>
      <c r="AR32" s="223">
        <v>61.676869622766382</v>
      </c>
      <c r="AS32" s="224">
        <v>65.424091491573776</v>
      </c>
      <c r="AT32" s="215">
        <v>688.12866990043403</v>
      </c>
      <c r="AU32" s="216">
        <v>687.84784273678838</v>
      </c>
      <c r="AV32" s="394"/>
      <c r="AW32" s="4">
        <v>257</v>
      </c>
      <c r="AX32" s="35" t="s">
        <v>429</v>
      </c>
      <c r="AY32" s="34" t="s">
        <v>372</v>
      </c>
      <c r="AZ32" s="32" t="s">
        <v>244</v>
      </c>
    </row>
    <row r="33" spans="1:52" ht="14.25" customHeight="1" x14ac:dyDescent="0.3">
      <c r="A33" s="97" t="s">
        <v>758</v>
      </c>
      <c r="B33" s="393">
        <v>2706</v>
      </c>
      <c r="C33" s="515">
        <v>20.5</v>
      </c>
      <c r="D33" s="89">
        <v>969.32742054693279</v>
      </c>
      <c r="E33" s="88">
        <v>3563.5624538063562</v>
      </c>
      <c r="F33" s="89">
        <v>7043.2372505543235</v>
      </c>
      <c r="G33" s="88">
        <v>9355.1367331855145</v>
      </c>
      <c r="H33" s="92">
        <v>13.772643738514045</v>
      </c>
      <c r="I33" s="145">
        <v>38.09204029231681</v>
      </c>
      <c r="J33" s="89">
        <v>-6068.7361419068739</v>
      </c>
      <c r="K33" s="88">
        <v>-5791.2047302291203</v>
      </c>
      <c r="L33" s="278">
        <v>3196.6001478196599</v>
      </c>
      <c r="M33" s="89">
        <v>2512.9342202512935</v>
      </c>
      <c r="N33" s="88">
        <v>2646.3414634146343</v>
      </c>
      <c r="O33" s="89">
        <v>5709.5343680709539</v>
      </c>
      <c r="P33" s="88">
        <v>5842.9416112342942</v>
      </c>
      <c r="Q33" s="286">
        <v>-84.996304508499634</v>
      </c>
      <c r="R33" s="88">
        <v>284.18329637841833</v>
      </c>
      <c r="S33" s="89">
        <v>280.48780487804879</v>
      </c>
      <c r="T33" s="88">
        <v>627.12490761271249</v>
      </c>
      <c r="U33" s="89">
        <v>-30.303030303030305</v>
      </c>
      <c r="V33" s="88">
        <v>45.315262227460224</v>
      </c>
      <c r="W33" s="89">
        <v>-96.452328159645234</v>
      </c>
      <c r="X33" s="88">
        <v>-342.94161123429416</v>
      </c>
      <c r="Y33" s="196">
        <v>1198.4478935698448</v>
      </c>
      <c r="Z33" s="197">
        <v>815.22542498152256</v>
      </c>
      <c r="AA33" s="196">
        <v>-7.0921985815602833</v>
      </c>
      <c r="AB33" s="197">
        <v>34.85947416137806</v>
      </c>
      <c r="AC33" s="196">
        <v>-242.05469327420548</v>
      </c>
      <c r="AD33" s="90">
        <v>-564.30155210643011</v>
      </c>
      <c r="AE33" s="197">
        <v>-529.56393200295645</v>
      </c>
      <c r="AF33" s="205">
        <v>-0.56676557863501487</v>
      </c>
      <c r="AG33" s="206">
        <v>0.72832369942196529</v>
      </c>
      <c r="AH33" s="196">
        <v>171.84035476718404</v>
      </c>
      <c r="AI33" s="197">
        <v>574.27937915742791</v>
      </c>
      <c r="AJ33" s="196">
        <v>7.4604395604395606</v>
      </c>
      <c r="AK33" s="197">
        <v>19.636835727886446</v>
      </c>
      <c r="AL33" s="215">
        <v>2584.9963045084996</v>
      </c>
      <c r="AM33" s="268">
        <v>5426.8292682926831</v>
      </c>
      <c r="AN33" s="215">
        <v>92.756836659275677</v>
      </c>
      <c r="AO33" s="216">
        <v>0</v>
      </c>
      <c r="AP33" s="274">
        <v>50.410974762676545</v>
      </c>
      <c r="AQ33" s="224">
        <v>29.271687026441935</v>
      </c>
      <c r="AR33" s="223">
        <v>47.131079510872574</v>
      </c>
      <c r="AS33" s="224">
        <v>71.156719352048441</v>
      </c>
      <c r="AT33" s="215">
        <v>522.17294900221725</v>
      </c>
      <c r="AU33" s="216">
        <v>-498.1522542498152</v>
      </c>
      <c r="AV33" s="394"/>
      <c r="AW33" s="4">
        <v>407</v>
      </c>
      <c r="AX33" s="35" t="s">
        <v>438</v>
      </c>
      <c r="AY33" s="34" t="s">
        <v>372</v>
      </c>
      <c r="AZ33" s="33" t="s">
        <v>572</v>
      </c>
    </row>
    <row r="34" spans="1:52" ht="14.25" customHeight="1" x14ac:dyDescent="0.3">
      <c r="A34" s="97" t="s">
        <v>771</v>
      </c>
      <c r="B34" s="393">
        <v>15085</v>
      </c>
      <c r="C34" s="515">
        <v>19.75</v>
      </c>
      <c r="D34" s="89">
        <v>1504.209479615512</v>
      </c>
      <c r="E34" s="88">
        <v>3484.4547563805104</v>
      </c>
      <c r="F34" s="89">
        <v>7100.3646005966193</v>
      </c>
      <c r="G34" s="88">
        <v>9052.70135896586</v>
      </c>
      <c r="H34" s="92">
        <v>21.184961114378812</v>
      </c>
      <c r="I34" s="145">
        <v>38.490773286467487</v>
      </c>
      <c r="J34" s="89">
        <v>-5596.1551209811068</v>
      </c>
      <c r="K34" s="88">
        <v>-5568.9095127610208</v>
      </c>
      <c r="L34" s="278">
        <v>4371.8263175339744</v>
      </c>
      <c r="M34" s="89">
        <v>1672.3235001657276</v>
      </c>
      <c r="N34" s="88">
        <v>1846.3374212794167</v>
      </c>
      <c r="O34" s="89">
        <v>6044.149817699702</v>
      </c>
      <c r="P34" s="88">
        <v>6218.1637388133913</v>
      </c>
      <c r="Q34" s="286">
        <v>548.09413324494528</v>
      </c>
      <c r="R34" s="88">
        <v>726.08551541266161</v>
      </c>
      <c r="S34" s="89">
        <v>306.52966523036127</v>
      </c>
      <c r="T34" s="88">
        <v>432.54888962545573</v>
      </c>
      <c r="U34" s="89">
        <v>178.80622837370242</v>
      </c>
      <c r="V34" s="88">
        <v>167.86206896551724</v>
      </c>
      <c r="W34" s="89">
        <v>219.09181305933046</v>
      </c>
      <c r="X34" s="88">
        <v>287.50414318859794</v>
      </c>
      <c r="Y34" s="196">
        <v>823.33443818362616</v>
      </c>
      <c r="Z34" s="197">
        <v>1374.0802121312563</v>
      </c>
      <c r="AA34" s="196">
        <v>66.570048309178731</v>
      </c>
      <c r="AB34" s="197">
        <v>52.841566962562716</v>
      </c>
      <c r="AC34" s="196">
        <v>-41.166721909181305</v>
      </c>
      <c r="AD34" s="90">
        <v>-870.73251574411665</v>
      </c>
      <c r="AE34" s="197">
        <v>-180.17898574743123</v>
      </c>
      <c r="AF34" s="205">
        <v>1.733672431332655</v>
      </c>
      <c r="AG34" s="206">
        <v>1.6770588235294117</v>
      </c>
      <c r="AH34" s="196">
        <v>474.17964865760689</v>
      </c>
      <c r="AI34" s="197">
        <v>703.74544249254222</v>
      </c>
      <c r="AJ34" s="196">
        <v>20.641212140378062</v>
      </c>
      <c r="AK34" s="197">
        <v>23.309130939562191</v>
      </c>
      <c r="AL34" s="215">
        <v>2367.1859463042756</v>
      </c>
      <c r="AM34" s="268">
        <v>3799.933708982433</v>
      </c>
      <c r="AN34" s="215">
        <v>38.64766324163076</v>
      </c>
      <c r="AO34" s="216">
        <v>6.6291017567119651E-2</v>
      </c>
      <c r="AP34" s="274">
        <v>58.030392213756912</v>
      </c>
      <c r="AQ34" s="224">
        <v>42.178291573251151</v>
      </c>
      <c r="AR34" s="223">
        <v>43.023000518148365</v>
      </c>
      <c r="AS34" s="224">
        <v>52.458937990216171</v>
      </c>
      <c r="AT34" s="215">
        <v>1185.6148491879351</v>
      </c>
      <c r="AU34" s="216">
        <v>703.81173351010943</v>
      </c>
      <c r="AV34" s="394"/>
      <c r="AW34" s="4">
        <v>434</v>
      </c>
      <c r="AX34" s="35" t="s">
        <v>442</v>
      </c>
      <c r="AY34" s="34" t="s">
        <v>372</v>
      </c>
      <c r="AZ34" s="33" t="s">
        <v>572</v>
      </c>
    </row>
    <row r="35" spans="1:52" ht="14.25" customHeight="1" x14ac:dyDescent="0.3">
      <c r="A35" s="98" t="s">
        <v>776</v>
      </c>
      <c r="B35" s="393">
        <v>46785</v>
      </c>
      <c r="C35" s="515">
        <v>20.5</v>
      </c>
      <c r="D35" s="89">
        <v>1057.774927861494</v>
      </c>
      <c r="E35" s="88">
        <v>3499.0915891845675</v>
      </c>
      <c r="F35" s="89">
        <v>6260.4680987495994</v>
      </c>
      <c r="G35" s="88">
        <v>8680.3676392005982</v>
      </c>
      <c r="H35" s="92">
        <v>16.912960861779059</v>
      </c>
      <c r="I35" s="145">
        <v>40.310407745665593</v>
      </c>
      <c r="J35" s="89">
        <v>-5196.4518542267824</v>
      </c>
      <c r="K35" s="88">
        <v>-5179.3951052687826</v>
      </c>
      <c r="L35" s="278">
        <v>4058.0527946991556</v>
      </c>
      <c r="M35" s="89">
        <v>1457.2619429304264</v>
      </c>
      <c r="N35" s="88">
        <v>1691.0548252645078</v>
      </c>
      <c r="O35" s="89">
        <v>5515.3147376295819</v>
      </c>
      <c r="P35" s="88">
        <v>5749.1076199636636</v>
      </c>
      <c r="Q35" s="286">
        <v>328.16073527840121</v>
      </c>
      <c r="R35" s="88">
        <v>536.04787859356634</v>
      </c>
      <c r="S35" s="89">
        <v>299.15571230095117</v>
      </c>
      <c r="T35" s="88">
        <v>496.61216201774073</v>
      </c>
      <c r="U35" s="89">
        <v>109.69562732209202</v>
      </c>
      <c r="V35" s="88">
        <v>107.940948609796</v>
      </c>
      <c r="W35" s="89">
        <v>29.005022977450036</v>
      </c>
      <c r="X35" s="88">
        <v>45.463289515870471</v>
      </c>
      <c r="Y35" s="196">
        <v>860.83146307577215</v>
      </c>
      <c r="Z35" s="197">
        <v>1106.0168857539809</v>
      </c>
      <c r="AA35" s="196">
        <v>38.121368624919299</v>
      </c>
      <c r="AB35" s="197">
        <v>48.466518504203314</v>
      </c>
      <c r="AC35" s="196">
        <v>-520.42321256813079</v>
      </c>
      <c r="AD35" s="90">
        <v>-1400.5557336753234</v>
      </c>
      <c r="AE35" s="197">
        <v>-540.08763492572405</v>
      </c>
      <c r="AF35" s="205">
        <v>0.54723258392983165</v>
      </c>
      <c r="AG35" s="206">
        <v>0.75036948216725696</v>
      </c>
      <c r="AH35" s="196">
        <v>169.84076092764775</v>
      </c>
      <c r="AI35" s="197">
        <v>463.90937266217804</v>
      </c>
      <c r="AJ35" s="196">
        <v>7.9689024071921768</v>
      </c>
      <c r="AK35" s="197">
        <v>15.984745608813649</v>
      </c>
      <c r="AL35" s="215">
        <v>3066.8162872715616</v>
      </c>
      <c r="AM35" s="268">
        <v>4461.1520786576893</v>
      </c>
      <c r="AN35" s="215">
        <v>68.162872715613972</v>
      </c>
      <c r="AO35" s="216">
        <v>1.838196002992412</v>
      </c>
      <c r="AP35" s="274">
        <v>42.830361197363736</v>
      </c>
      <c r="AQ35" s="224">
        <v>34.802967008048697</v>
      </c>
      <c r="AR35" s="223">
        <v>59.997333524105592</v>
      </c>
      <c r="AS35" s="224">
        <v>63.31744003032285</v>
      </c>
      <c r="AT35" s="215">
        <v>214.44907555840547</v>
      </c>
      <c r="AU35" s="216">
        <v>401.30383669979693</v>
      </c>
      <c r="AV35" s="394"/>
      <c r="AW35" s="7">
        <v>444</v>
      </c>
      <c r="AX35" s="35" t="s">
        <v>444</v>
      </c>
      <c r="AY35" s="34" t="s">
        <v>372</v>
      </c>
      <c r="AZ35" s="32" t="s">
        <v>244</v>
      </c>
    </row>
    <row r="36" spans="1:52" ht="14.25" customHeight="1" x14ac:dyDescent="0.3">
      <c r="A36" s="97" t="s">
        <v>790</v>
      </c>
      <c r="B36" s="393">
        <v>1969</v>
      </c>
      <c r="C36" s="515">
        <v>21.5</v>
      </c>
      <c r="D36" s="89">
        <v>1198.0700863382428</v>
      </c>
      <c r="E36" s="88">
        <v>4234.1289994921281</v>
      </c>
      <c r="F36" s="89">
        <v>6659.2178770949722</v>
      </c>
      <c r="G36" s="88">
        <v>9750.6348400203151</v>
      </c>
      <c r="H36" s="92">
        <v>17.991153142159853</v>
      </c>
      <c r="I36" s="145">
        <v>43.424136673785092</v>
      </c>
      <c r="J36" s="89">
        <v>-5461.1477907567296</v>
      </c>
      <c r="K36" s="88">
        <v>-5513.9664804469276</v>
      </c>
      <c r="L36" s="278">
        <v>3239.207719654647</v>
      </c>
      <c r="M36" s="89">
        <v>2160.9954291518538</v>
      </c>
      <c r="N36" s="88">
        <v>2320.4672422549515</v>
      </c>
      <c r="O36" s="89">
        <v>5400.2031488065004</v>
      </c>
      <c r="P36" s="88">
        <v>5559.674961909599</v>
      </c>
      <c r="Q36" s="286">
        <v>83.291010665312342</v>
      </c>
      <c r="R36" s="88">
        <v>175.72371762315896</v>
      </c>
      <c r="S36" s="89">
        <v>227.01879126460133</v>
      </c>
      <c r="T36" s="88">
        <v>345.86084306754697</v>
      </c>
      <c r="U36" s="89">
        <v>36.68903803131991</v>
      </c>
      <c r="V36" s="88">
        <v>50.80763582966226</v>
      </c>
      <c r="W36" s="89">
        <v>-143.72778059928899</v>
      </c>
      <c r="X36" s="88">
        <v>-170.137125444388</v>
      </c>
      <c r="Y36" s="196">
        <v>19.299136617572373</v>
      </c>
      <c r="Z36" s="197">
        <v>72.117826307770443</v>
      </c>
      <c r="AA36" s="196">
        <v>431.5789473684211</v>
      </c>
      <c r="AB36" s="197">
        <v>243.66197183098589</v>
      </c>
      <c r="AC36" s="196">
        <v>41.645505332656171</v>
      </c>
      <c r="AD36" s="90">
        <v>-1705.9421025901472</v>
      </c>
      <c r="AE36" s="197">
        <v>114.27120365667852</v>
      </c>
      <c r="AF36" s="205">
        <v>2.9838709677419355</v>
      </c>
      <c r="AG36" s="206">
        <v>4.0526315789473681</v>
      </c>
      <c r="AH36" s="196">
        <v>696.80040629761299</v>
      </c>
      <c r="AI36" s="197">
        <v>1019.8070086338242</v>
      </c>
      <c r="AJ36" s="196">
        <v>37.89768427425458</v>
      </c>
      <c r="AK36" s="197">
        <v>37.69195165852404</v>
      </c>
      <c r="AL36" s="215">
        <v>976.13001523616049</v>
      </c>
      <c r="AM36" s="268">
        <v>1242.7628237684103</v>
      </c>
      <c r="AN36" s="215">
        <v>0</v>
      </c>
      <c r="AO36" s="216">
        <v>4.0629761300152358</v>
      </c>
      <c r="AP36" s="274">
        <v>60.942084942084939</v>
      </c>
      <c r="AQ36" s="224">
        <v>54.665300546448087</v>
      </c>
      <c r="AR36" s="223">
        <v>36.15301724137931</v>
      </c>
      <c r="AS36" s="224">
        <v>31.917651939431654</v>
      </c>
      <c r="AT36" s="215">
        <v>645.50533265617059</v>
      </c>
      <c r="AU36" s="216">
        <v>683.5957338750635</v>
      </c>
      <c r="AV36" s="394"/>
      <c r="AW36" s="4">
        <v>504</v>
      </c>
      <c r="AX36" s="35" t="s">
        <v>450</v>
      </c>
      <c r="AY36" s="34" t="s">
        <v>372</v>
      </c>
      <c r="AZ36" s="33" t="s">
        <v>573</v>
      </c>
    </row>
    <row r="37" spans="1:52" ht="14.25" customHeight="1" x14ac:dyDescent="0.3">
      <c r="A37" s="97" t="s">
        <v>791</v>
      </c>
      <c r="B37" s="393">
        <v>20803</v>
      </c>
      <c r="C37" s="515">
        <v>20.5</v>
      </c>
      <c r="D37" s="89">
        <v>1437.4369081382492</v>
      </c>
      <c r="E37" s="88">
        <v>4405.1338749218867</v>
      </c>
      <c r="F37" s="89">
        <v>6257.6551458924196</v>
      </c>
      <c r="G37" s="88">
        <v>8766.5721290198526</v>
      </c>
      <c r="H37" s="92">
        <v>22.97632676896125</v>
      </c>
      <c r="I37" s="145">
        <v>50.249217254936369</v>
      </c>
      <c r="J37" s="89">
        <v>-4818.7280680671056</v>
      </c>
      <c r="K37" s="88">
        <v>-4361.3421141181561</v>
      </c>
      <c r="L37" s="278">
        <v>3908.4266692303995</v>
      </c>
      <c r="M37" s="89">
        <v>1392.2991876171707</v>
      </c>
      <c r="N37" s="88">
        <v>1521.1267605633802</v>
      </c>
      <c r="O37" s="89">
        <v>5300.72585684757</v>
      </c>
      <c r="P37" s="88">
        <v>5429.5534297937793</v>
      </c>
      <c r="Q37" s="286">
        <v>549.72840455703499</v>
      </c>
      <c r="R37" s="88">
        <v>996.82738066625006</v>
      </c>
      <c r="S37" s="89">
        <v>316.39667355669854</v>
      </c>
      <c r="T37" s="88">
        <v>755.99673124068647</v>
      </c>
      <c r="U37" s="89">
        <v>173.746581586144</v>
      </c>
      <c r="V37" s="88">
        <v>131.85604374642335</v>
      </c>
      <c r="W37" s="89">
        <v>233.3317310003365</v>
      </c>
      <c r="X37" s="88">
        <v>244.868528577609</v>
      </c>
      <c r="Y37" s="196">
        <v>866.79805797240783</v>
      </c>
      <c r="Z37" s="197">
        <v>1810.3638898235831</v>
      </c>
      <c r="AA37" s="196">
        <v>63.420585625554558</v>
      </c>
      <c r="AB37" s="197">
        <v>55.06226600462017</v>
      </c>
      <c r="AC37" s="196">
        <v>-311.49353458635773</v>
      </c>
      <c r="AD37" s="90">
        <v>1004.9031389703408</v>
      </c>
      <c r="AE37" s="197">
        <v>-623.75618901120026</v>
      </c>
      <c r="AF37" s="205">
        <v>2.4422448979591835</v>
      </c>
      <c r="AG37" s="206">
        <v>2.6024844720496896</v>
      </c>
      <c r="AH37" s="196">
        <v>2.49963947507571</v>
      </c>
      <c r="AI37" s="197">
        <v>350.18987646012596</v>
      </c>
      <c r="AJ37" s="196">
        <v>0.12290437676861211</v>
      </c>
      <c r="AK37" s="197">
        <v>11.618718238900273</v>
      </c>
      <c r="AL37" s="215">
        <v>3013.1711772340527</v>
      </c>
      <c r="AM37" s="268">
        <v>7308.6093351920399</v>
      </c>
      <c r="AN37" s="215">
        <v>1457.2417439792337</v>
      </c>
      <c r="AO37" s="216">
        <v>0.48069989905302118</v>
      </c>
      <c r="AP37" s="274">
        <v>62.608394514475691</v>
      </c>
      <c r="AQ37" s="224">
        <v>29.215266364526787</v>
      </c>
      <c r="AR37" s="223">
        <v>57.130423616362521</v>
      </c>
      <c r="AS37" s="224">
        <v>103.44404166116306</v>
      </c>
      <c r="AT37" s="215">
        <v>3904.8694899774073</v>
      </c>
      <c r="AU37" s="216">
        <v>1499.3510551362783</v>
      </c>
      <c r="AV37" s="394"/>
      <c r="AW37" s="4">
        <v>505</v>
      </c>
      <c r="AX37" s="5" t="s">
        <v>120</v>
      </c>
      <c r="AY37" s="34" t="s">
        <v>372</v>
      </c>
      <c r="AZ37" s="32" t="s">
        <v>244</v>
      </c>
    </row>
    <row r="38" spans="1:52" ht="14.25" customHeight="1" x14ac:dyDescent="0.3">
      <c r="A38" s="97" t="s">
        <v>799</v>
      </c>
      <c r="B38" s="393">
        <v>42159</v>
      </c>
      <c r="C38" s="515">
        <v>19.5</v>
      </c>
      <c r="D38" s="89">
        <v>972.72231314784506</v>
      </c>
      <c r="E38" s="88">
        <v>3119.8557840555991</v>
      </c>
      <c r="F38" s="89">
        <v>5545.6248962261916</v>
      </c>
      <c r="G38" s="88">
        <v>7398.2305083137644</v>
      </c>
      <c r="H38" s="92">
        <v>17.54035534948973</v>
      </c>
      <c r="I38" s="145">
        <v>42.170297080493235</v>
      </c>
      <c r="J38" s="89">
        <v>-4572.9025830783467</v>
      </c>
      <c r="K38" s="88">
        <v>-4278.3035650750726</v>
      </c>
      <c r="L38" s="278">
        <v>4331.3883156621359</v>
      </c>
      <c r="M38" s="89">
        <v>710.0974880808368</v>
      </c>
      <c r="N38" s="88">
        <v>777.41407528641571</v>
      </c>
      <c r="O38" s="89">
        <v>5041.4858037429731</v>
      </c>
      <c r="P38" s="88">
        <v>5108.8023909485519</v>
      </c>
      <c r="Q38" s="286">
        <v>486.53905453165396</v>
      </c>
      <c r="R38" s="88">
        <v>829.92955240873835</v>
      </c>
      <c r="S38" s="89">
        <v>359.78082971607483</v>
      </c>
      <c r="T38" s="88">
        <v>637.49140159870967</v>
      </c>
      <c r="U38" s="89">
        <v>135.23206751054852</v>
      </c>
      <c r="V38" s="88">
        <v>130.18678374758147</v>
      </c>
      <c r="W38" s="89">
        <v>126.75822481557911</v>
      </c>
      <c r="X38" s="88">
        <v>196.28074669702792</v>
      </c>
      <c r="Y38" s="196">
        <v>893.64074100429332</v>
      </c>
      <c r="Z38" s="197">
        <v>1314.0491947152448</v>
      </c>
      <c r="AA38" s="196">
        <v>54.444591904445915</v>
      </c>
      <c r="AB38" s="197">
        <v>63.158179750537009</v>
      </c>
      <c r="AC38" s="196">
        <v>-341.01852510733175</v>
      </c>
      <c r="AD38" s="90">
        <v>-1518.8216039279869</v>
      </c>
      <c r="AE38" s="197">
        <v>-435.75511753125073</v>
      </c>
      <c r="AF38" s="205">
        <v>2.4294807370184253</v>
      </c>
      <c r="AG38" s="206">
        <v>2.9189955128709753</v>
      </c>
      <c r="AH38" s="196">
        <v>495.62371023980643</v>
      </c>
      <c r="AI38" s="197">
        <v>1009.2269740743376</v>
      </c>
      <c r="AJ38" s="196">
        <v>26.796273588717469</v>
      </c>
      <c r="AK38" s="197">
        <v>40.336561812519641</v>
      </c>
      <c r="AL38" s="215">
        <v>3648.4024763395714</v>
      </c>
      <c r="AM38" s="268">
        <v>5514.3860148485492</v>
      </c>
      <c r="AN38" s="215">
        <v>393.70004032353711</v>
      </c>
      <c r="AO38" s="216">
        <v>114.803482056026</v>
      </c>
      <c r="AP38" s="274">
        <v>42.27927117309639</v>
      </c>
      <c r="AQ38" s="224">
        <v>36.444614171954449</v>
      </c>
      <c r="AR38" s="223">
        <v>78.509424065185584</v>
      </c>
      <c r="AS38" s="224">
        <v>95.125579035666007</v>
      </c>
      <c r="AT38" s="215">
        <v>1561.6119926943238</v>
      </c>
      <c r="AU38" s="216">
        <v>2230.1762375767926</v>
      </c>
      <c r="AV38" s="394"/>
      <c r="AW38" s="4">
        <v>543</v>
      </c>
      <c r="AX38" s="5" t="s">
        <v>126</v>
      </c>
      <c r="AY38" s="34" t="s">
        <v>372</v>
      </c>
      <c r="AZ38" s="32" t="s">
        <v>244</v>
      </c>
    </row>
    <row r="39" spans="1:52" ht="14.25" customHeight="1" x14ac:dyDescent="0.3">
      <c r="A39" s="97" t="s">
        <v>822</v>
      </c>
      <c r="B39" s="393">
        <v>5121</v>
      </c>
      <c r="C39" s="515">
        <v>20.5</v>
      </c>
      <c r="D39" s="89">
        <v>670.76742823667257</v>
      </c>
      <c r="E39" s="88">
        <v>2016.9888693614528</v>
      </c>
      <c r="F39" s="89">
        <v>4987.8929896504587</v>
      </c>
      <c r="G39" s="88">
        <v>6443.8586213630151</v>
      </c>
      <c r="H39" s="92">
        <v>13.447911365148965</v>
      </c>
      <c r="I39" s="145">
        <v>31.300948513591322</v>
      </c>
      <c r="J39" s="89">
        <v>-4317.1255614137863</v>
      </c>
      <c r="K39" s="88">
        <v>-4425.1122827572735</v>
      </c>
      <c r="L39" s="278">
        <v>3865.6512399921889</v>
      </c>
      <c r="M39" s="89">
        <v>1171.6461628588165</v>
      </c>
      <c r="N39" s="88">
        <v>1390.9392696738919</v>
      </c>
      <c r="O39" s="89">
        <v>5037.2974028510052</v>
      </c>
      <c r="P39" s="88">
        <v>5256.5905096660808</v>
      </c>
      <c r="Q39" s="286">
        <v>690.88068736574883</v>
      </c>
      <c r="R39" s="88">
        <v>795.35247022066005</v>
      </c>
      <c r="S39" s="89">
        <v>332.94278461238042</v>
      </c>
      <c r="T39" s="88">
        <v>423.94063659441514</v>
      </c>
      <c r="U39" s="89">
        <v>207.50733137829911</v>
      </c>
      <c r="V39" s="88">
        <v>187.60939659143253</v>
      </c>
      <c r="W39" s="89">
        <v>357.93790275336846</v>
      </c>
      <c r="X39" s="88">
        <v>374.92677211482135</v>
      </c>
      <c r="Y39" s="196">
        <v>299.74614333138061</v>
      </c>
      <c r="Z39" s="197">
        <v>407.92813903534466</v>
      </c>
      <c r="AA39" s="196">
        <v>230.48859934853419</v>
      </c>
      <c r="AB39" s="197">
        <v>194.97367161321208</v>
      </c>
      <c r="AC39" s="196">
        <v>417.49658269869167</v>
      </c>
      <c r="AD39" s="90">
        <v>209.91993751220465</v>
      </c>
      <c r="AE39" s="197">
        <v>416.91075961726227</v>
      </c>
      <c r="AF39" s="205">
        <v>5.0746268656716422</v>
      </c>
      <c r="AG39" s="206">
        <v>5.2271062271062272</v>
      </c>
      <c r="AH39" s="196">
        <v>984.96387424331181</v>
      </c>
      <c r="AI39" s="197">
        <v>1092.7553212263231</v>
      </c>
      <c r="AJ39" s="196">
        <v>66.187086568881213</v>
      </c>
      <c r="AK39" s="197">
        <v>56.822455906081345</v>
      </c>
      <c r="AL39" s="215">
        <v>2828.7443858621364</v>
      </c>
      <c r="AM39" s="268">
        <v>3098.0277289591877</v>
      </c>
      <c r="AN39" s="215">
        <v>0</v>
      </c>
      <c r="AO39" s="216">
        <v>0</v>
      </c>
      <c r="AP39" s="274">
        <v>49.184680654564346</v>
      </c>
      <c r="AQ39" s="224">
        <v>46.370370370370374</v>
      </c>
      <c r="AR39" s="223">
        <v>59.97400020526154</v>
      </c>
      <c r="AS39" s="224">
        <v>54.690184707903782</v>
      </c>
      <c r="AT39" s="215">
        <v>1756.2975981253662</v>
      </c>
      <c r="AU39" s="216">
        <v>1908.6115992970124</v>
      </c>
      <c r="AV39" s="394"/>
      <c r="AW39" s="4">
        <v>611</v>
      </c>
      <c r="AX39" s="35" t="s">
        <v>461</v>
      </c>
      <c r="AY39" s="34" t="s">
        <v>372</v>
      </c>
      <c r="AZ39" s="32" t="s">
        <v>244</v>
      </c>
    </row>
    <row r="40" spans="1:52" ht="14.25" customHeight="1" x14ac:dyDescent="0.3">
      <c r="A40" s="97" t="s">
        <v>825</v>
      </c>
      <c r="B40" s="393">
        <v>1940</v>
      </c>
      <c r="C40" s="515">
        <v>22</v>
      </c>
      <c r="D40" s="89">
        <v>662.88659793814429</v>
      </c>
      <c r="E40" s="88">
        <v>5126.8041237113403</v>
      </c>
      <c r="F40" s="89">
        <v>5900</v>
      </c>
      <c r="G40" s="88">
        <v>10360.309278350516</v>
      </c>
      <c r="H40" s="92">
        <v>11.23536606674821</v>
      </c>
      <c r="I40" s="145">
        <v>49.485049007413302</v>
      </c>
      <c r="J40" s="89">
        <v>-5237.1134020618556</v>
      </c>
      <c r="K40" s="88">
        <v>-5233.5051546391751</v>
      </c>
      <c r="L40" s="278">
        <v>3843.2989690721652</v>
      </c>
      <c r="M40" s="89">
        <v>1769.0721649484535</v>
      </c>
      <c r="N40" s="88">
        <v>1887.6288659793815</v>
      </c>
      <c r="O40" s="89">
        <v>5612.3711340206191</v>
      </c>
      <c r="P40" s="88">
        <v>5730.9278350515469</v>
      </c>
      <c r="Q40" s="286">
        <v>423.1958762886598</v>
      </c>
      <c r="R40" s="88">
        <v>530.92783505154637</v>
      </c>
      <c r="S40" s="89">
        <v>361.34020618556701</v>
      </c>
      <c r="T40" s="88">
        <v>463.91752577319585</v>
      </c>
      <c r="U40" s="89">
        <v>117.11840228245363</v>
      </c>
      <c r="V40" s="88">
        <v>114.44444444444444</v>
      </c>
      <c r="W40" s="89">
        <v>314.94845360824741</v>
      </c>
      <c r="X40" s="88">
        <v>320.10309278350513</v>
      </c>
      <c r="Y40" s="196">
        <v>120.10309278350516</v>
      </c>
      <c r="Z40" s="197">
        <v>194.32989690721649</v>
      </c>
      <c r="AA40" s="196">
        <v>352.36051502145921</v>
      </c>
      <c r="AB40" s="197">
        <v>273.20954907161803</v>
      </c>
      <c r="AC40" s="196">
        <v>580.92783505154637</v>
      </c>
      <c r="AD40" s="90">
        <v>2813.4020618556701</v>
      </c>
      <c r="AE40" s="197">
        <v>629.89690721649481</v>
      </c>
      <c r="AF40" s="205">
        <v>0.96292372881355937</v>
      </c>
      <c r="AG40" s="206">
        <v>1.1670103092783506</v>
      </c>
      <c r="AH40" s="196">
        <v>433.50515463917526</v>
      </c>
      <c r="AI40" s="197">
        <v>769.58762886597935</v>
      </c>
      <c r="AJ40" s="196">
        <v>24.317911748395787</v>
      </c>
      <c r="AK40" s="197">
        <v>25.39470618388555</v>
      </c>
      <c r="AL40" s="215">
        <v>2728.3505154639174</v>
      </c>
      <c r="AM40" s="268">
        <v>3045.3608247422681</v>
      </c>
      <c r="AN40" s="215">
        <v>257.73195876288662</v>
      </c>
      <c r="AO40" s="216">
        <v>263.91752577319585</v>
      </c>
      <c r="AP40" s="274">
        <v>58.068642080579835</v>
      </c>
      <c r="AQ40" s="224">
        <v>50.241092115974702</v>
      </c>
      <c r="AR40" s="223">
        <v>48.472153770330209</v>
      </c>
      <c r="AS40" s="224">
        <v>37.101215343714394</v>
      </c>
      <c r="AT40" s="215">
        <v>1868.0412371134021</v>
      </c>
      <c r="AU40" s="216">
        <v>1788.659793814433</v>
      </c>
      <c r="AV40" s="394"/>
      <c r="AW40" s="4">
        <v>616</v>
      </c>
      <c r="AX40" s="5" t="s">
        <v>145</v>
      </c>
      <c r="AY40" s="34" t="s">
        <v>372</v>
      </c>
      <c r="AZ40" s="33" t="s">
        <v>573</v>
      </c>
    </row>
    <row r="41" spans="1:52" ht="14.25" customHeight="1" x14ac:dyDescent="0.3">
      <c r="A41" s="97" t="s">
        <v>834</v>
      </c>
      <c r="B41" s="393">
        <v>50159</v>
      </c>
      <c r="C41" s="515">
        <v>19.75</v>
      </c>
      <c r="D41" s="89">
        <v>1447.7561354891445</v>
      </c>
      <c r="E41" s="88">
        <v>4707.9487230606674</v>
      </c>
      <c r="F41" s="89">
        <v>6330.5687912438443</v>
      </c>
      <c r="G41" s="88">
        <v>9323.5909806814325</v>
      </c>
      <c r="H41" s="92">
        <v>22.989255345418169</v>
      </c>
      <c r="I41" s="145">
        <v>50.495015630947137</v>
      </c>
      <c r="J41" s="89">
        <v>-4849.7777068920832</v>
      </c>
      <c r="K41" s="88">
        <v>-4604.3780777128732</v>
      </c>
      <c r="L41" s="278">
        <v>4409.5974800135573</v>
      </c>
      <c r="M41" s="89">
        <v>976.49474670547659</v>
      </c>
      <c r="N41" s="88">
        <v>1319.7232799696965</v>
      </c>
      <c r="O41" s="89">
        <v>5386.0922267190335</v>
      </c>
      <c r="P41" s="88">
        <v>5729.320759983254</v>
      </c>
      <c r="Q41" s="286">
        <v>570.84471381008393</v>
      </c>
      <c r="R41" s="88">
        <v>1066.0100879204131</v>
      </c>
      <c r="S41" s="89">
        <v>472.7765705057916</v>
      </c>
      <c r="T41" s="88">
        <v>975.8368388524492</v>
      </c>
      <c r="U41" s="89">
        <v>120.74302100025301</v>
      </c>
      <c r="V41" s="88">
        <v>109.24060718736592</v>
      </c>
      <c r="W41" s="89">
        <v>98.068143304292349</v>
      </c>
      <c r="X41" s="88">
        <v>94.778604039155482</v>
      </c>
      <c r="Y41" s="196">
        <v>1068.561972926095</v>
      </c>
      <c r="Z41" s="197">
        <v>1733.9659881576586</v>
      </c>
      <c r="AA41" s="196">
        <v>53.421769469010037</v>
      </c>
      <c r="AB41" s="197">
        <v>61.478142893278452</v>
      </c>
      <c r="AC41" s="196">
        <v>-456.94690882992086</v>
      </c>
      <c r="AD41" s="90">
        <v>-212.30487051177258</v>
      </c>
      <c r="AE41" s="197">
        <v>-615.24352558862813</v>
      </c>
      <c r="AF41" s="205">
        <v>1.2411990969144577</v>
      </c>
      <c r="AG41" s="206">
        <v>1.2495958404334337</v>
      </c>
      <c r="AH41" s="196">
        <v>566.51847126138875</v>
      </c>
      <c r="AI41" s="197">
        <v>878.12755437708086</v>
      </c>
      <c r="AJ41" s="196">
        <v>25.865324668199523</v>
      </c>
      <c r="AK41" s="197">
        <v>26.683114581051207</v>
      </c>
      <c r="AL41" s="215">
        <v>2890.787296397456</v>
      </c>
      <c r="AM41" s="268">
        <v>6632.7079885962639</v>
      </c>
      <c r="AN41" s="215">
        <v>156.32289319962518</v>
      </c>
      <c r="AO41" s="216">
        <v>4.027193524591798</v>
      </c>
      <c r="AP41" s="274">
        <v>41.609201202009331</v>
      </c>
      <c r="AQ41" s="224">
        <v>24.808546953497359</v>
      </c>
      <c r="AR41" s="223">
        <v>56.118665379150997</v>
      </c>
      <c r="AS41" s="224">
        <v>85.718870040093748</v>
      </c>
      <c r="AT41" s="215">
        <v>1051.6158615602385</v>
      </c>
      <c r="AU41" s="216">
        <v>809.96431348312365</v>
      </c>
      <c r="AV41" s="394"/>
      <c r="AW41" s="4">
        <v>638</v>
      </c>
      <c r="AX41" s="35" t="s">
        <v>463</v>
      </c>
      <c r="AY41" s="34" t="s">
        <v>372</v>
      </c>
      <c r="AZ41" s="33" t="s">
        <v>573</v>
      </c>
    </row>
    <row r="42" spans="1:52" ht="14.25" customHeight="1" x14ac:dyDescent="0.3">
      <c r="A42" s="98" t="s">
        <v>496</v>
      </c>
      <c r="B42" s="393">
        <v>27851</v>
      </c>
      <c r="C42" s="515">
        <v>22</v>
      </c>
      <c r="D42" s="89">
        <v>1054.3966105346308</v>
      </c>
      <c r="E42" s="88">
        <v>3777.8176726149868</v>
      </c>
      <c r="F42" s="89">
        <v>6651.7180711644105</v>
      </c>
      <c r="G42" s="88">
        <v>8970.3062726652552</v>
      </c>
      <c r="H42" s="92">
        <v>15.862366985361637</v>
      </c>
      <c r="I42" s="145">
        <v>42.114701079125169</v>
      </c>
      <c r="J42" s="89">
        <v>-5592.7614807367781</v>
      </c>
      <c r="K42" s="88">
        <v>-5192.3808839898029</v>
      </c>
      <c r="L42" s="278">
        <v>4157.9117446411256</v>
      </c>
      <c r="M42" s="89">
        <v>1984.0939284047251</v>
      </c>
      <c r="N42" s="88">
        <v>1984.0939284047251</v>
      </c>
      <c r="O42" s="89">
        <v>6142.0056730458509</v>
      </c>
      <c r="P42" s="88">
        <v>6142.0056730458509</v>
      </c>
      <c r="Q42" s="286">
        <v>564.50396754156043</v>
      </c>
      <c r="R42" s="88">
        <v>901.18846720045963</v>
      </c>
      <c r="S42" s="89">
        <v>226.49096980359772</v>
      </c>
      <c r="T42" s="88">
        <v>453.84366809091233</v>
      </c>
      <c r="U42" s="89">
        <v>249.23906150919464</v>
      </c>
      <c r="V42" s="88">
        <v>198.56803797468353</v>
      </c>
      <c r="W42" s="89">
        <v>338.01299773796273</v>
      </c>
      <c r="X42" s="88">
        <v>453.26918243510107</v>
      </c>
      <c r="Y42" s="196">
        <v>163.62069584575059</v>
      </c>
      <c r="Z42" s="197">
        <v>465.87196150946107</v>
      </c>
      <c r="AA42" s="196">
        <v>345.00768049155147</v>
      </c>
      <c r="AB42" s="197">
        <v>193.4412331406551</v>
      </c>
      <c r="AC42" s="196">
        <v>431.94140246310724</v>
      </c>
      <c r="AD42" s="90">
        <v>794.58547269397866</v>
      </c>
      <c r="AE42" s="197">
        <v>476.46404078848155</v>
      </c>
      <c r="AF42" s="205">
        <v>1.2348420755781162</v>
      </c>
      <c r="AG42" s="206">
        <v>1.880782301130453</v>
      </c>
      <c r="AH42" s="196">
        <v>231.87677282682847</v>
      </c>
      <c r="AI42" s="197">
        <v>507.45036084880257</v>
      </c>
      <c r="AJ42" s="196">
        <v>11.550621591293313</v>
      </c>
      <c r="AK42" s="197">
        <v>18.570880853637462</v>
      </c>
      <c r="AL42" s="215">
        <v>3908.9081182004238</v>
      </c>
      <c r="AM42" s="268">
        <v>4663.5309324620303</v>
      </c>
      <c r="AN42" s="215">
        <v>44.522638325374317</v>
      </c>
      <c r="AO42" s="216">
        <v>17.880866037126136</v>
      </c>
      <c r="AP42" s="274">
        <v>34.375152087368718</v>
      </c>
      <c r="AQ42" s="224">
        <v>27.325951328347724</v>
      </c>
      <c r="AR42" s="223">
        <v>66.555903146781617</v>
      </c>
      <c r="AS42" s="224">
        <v>62.540493779793465</v>
      </c>
      <c r="AT42" s="215">
        <v>-84.090337869376327</v>
      </c>
      <c r="AU42" s="216">
        <v>-313.77688413342429</v>
      </c>
      <c r="AV42" s="394"/>
      <c r="AW42" s="7">
        <v>710</v>
      </c>
      <c r="AX42" s="35" t="s">
        <v>497</v>
      </c>
      <c r="AY42" s="34" t="s">
        <v>372</v>
      </c>
      <c r="AZ42" s="33" t="s">
        <v>499</v>
      </c>
    </row>
    <row r="43" spans="1:52" ht="14.25" customHeight="1" x14ac:dyDescent="0.3">
      <c r="A43" s="97" t="s">
        <v>861</v>
      </c>
      <c r="B43" s="393">
        <v>20310</v>
      </c>
      <c r="C43" s="515">
        <v>19.25</v>
      </c>
      <c r="D43" s="89">
        <v>1185.2289512555392</v>
      </c>
      <c r="E43" s="88">
        <v>3488.5278188084685</v>
      </c>
      <c r="F43" s="89">
        <v>6150.4185130477599</v>
      </c>
      <c r="G43" s="88">
        <v>8255.1944854751346</v>
      </c>
      <c r="H43" s="92">
        <v>19.270704078773566</v>
      </c>
      <c r="I43" s="145">
        <v>42.258578219404399</v>
      </c>
      <c r="J43" s="89">
        <v>-4965.189561792221</v>
      </c>
      <c r="K43" s="88">
        <v>-4753.5696701132447</v>
      </c>
      <c r="L43" s="278">
        <v>4770.9995076317082</v>
      </c>
      <c r="M43" s="89">
        <v>719.8916789758739</v>
      </c>
      <c r="N43" s="88">
        <v>719.8916789758739</v>
      </c>
      <c r="O43" s="89">
        <v>5490.8911866075823</v>
      </c>
      <c r="P43" s="88">
        <v>5490.8911866075823</v>
      </c>
      <c r="Q43" s="286">
        <v>507.92712949286067</v>
      </c>
      <c r="R43" s="88">
        <v>712.55539143279168</v>
      </c>
      <c r="S43" s="89">
        <v>358.3948793697686</v>
      </c>
      <c r="T43" s="88">
        <v>546.82422451994091</v>
      </c>
      <c r="U43" s="89">
        <v>141.72276411594999</v>
      </c>
      <c r="V43" s="88">
        <v>130.30794165316044</v>
      </c>
      <c r="W43" s="89">
        <v>149.53225012309207</v>
      </c>
      <c r="X43" s="88">
        <v>170.16248153618906</v>
      </c>
      <c r="Y43" s="196">
        <v>647.07040866568195</v>
      </c>
      <c r="Z43" s="197">
        <v>801.47710487444613</v>
      </c>
      <c r="AA43" s="196">
        <v>78.496423679805204</v>
      </c>
      <c r="AB43" s="197">
        <v>88.905270917803151</v>
      </c>
      <c r="AC43" s="196">
        <v>-113.04775972427376</v>
      </c>
      <c r="AD43" s="90">
        <v>-848.64598719842445</v>
      </c>
      <c r="AE43" s="197">
        <v>-46.774987690792713</v>
      </c>
      <c r="AF43" s="205">
        <v>19.859232175502743</v>
      </c>
      <c r="AG43" s="206">
        <v>25.951724137931034</v>
      </c>
      <c r="AH43" s="196">
        <v>451.50172328902016</v>
      </c>
      <c r="AI43" s="197">
        <v>647.56277695716392</v>
      </c>
      <c r="AJ43" s="196">
        <v>24.125838841515716</v>
      </c>
      <c r="AK43" s="197">
        <v>25.907229013195174</v>
      </c>
      <c r="AL43" s="215">
        <v>2540.0787789266369</v>
      </c>
      <c r="AM43" s="268">
        <v>3488.872476612506</v>
      </c>
      <c r="AN43" s="215">
        <v>9.8473658296405711E-2</v>
      </c>
      <c r="AO43" s="216">
        <v>5.957656326932546</v>
      </c>
      <c r="AP43" s="274">
        <v>59.993666967564479</v>
      </c>
      <c r="AQ43" s="224">
        <v>56.460671676719151</v>
      </c>
      <c r="AR43" s="223">
        <v>62.110596495368455</v>
      </c>
      <c r="AS43" s="224">
        <v>53.194021011997457</v>
      </c>
      <c r="AT43" s="215">
        <v>718.02067946824229</v>
      </c>
      <c r="AU43" s="216">
        <v>2912.9000492368291</v>
      </c>
      <c r="AV43" s="394"/>
      <c r="AW43" s="4">
        <v>753</v>
      </c>
      <c r="AX43" s="35" t="s">
        <v>469</v>
      </c>
      <c r="AY43" s="34" t="s">
        <v>372</v>
      </c>
      <c r="AZ43" s="33" t="s">
        <v>244</v>
      </c>
    </row>
    <row r="44" spans="1:52" ht="14.25" customHeight="1" x14ac:dyDescent="0.3">
      <c r="A44" s="97" t="s">
        <v>862</v>
      </c>
      <c r="B44" s="393">
        <v>6146</v>
      </c>
      <c r="C44" s="515">
        <v>21.5</v>
      </c>
      <c r="D44" s="89">
        <v>928.40872111942724</v>
      </c>
      <c r="E44" s="88">
        <v>2482.2648877318579</v>
      </c>
      <c r="F44" s="89">
        <v>5758.5421412300684</v>
      </c>
      <c r="G44" s="88">
        <v>7296.2902700943705</v>
      </c>
      <c r="H44" s="92">
        <v>16.12228752260398</v>
      </c>
      <c r="I44" s="145">
        <v>34.020917423009166</v>
      </c>
      <c r="J44" s="89">
        <v>-4830.1334201106411</v>
      </c>
      <c r="K44" s="88">
        <v>-4814.0253823625126</v>
      </c>
      <c r="L44" s="278">
        <v>4740.4816140579242</v>
      </c>
      <c r="M44" s="89">
        <v>718.67881548974947</v>
      </c>
      <c r="N44" s="88">
        <v>804.4256426944354</v>
      </c>
      <c r="O44" s="89">
        <v>5459.1604295476736</v>
      </c>
      <c r="P44" s="88">
        <v>5544.9072567523599</v>
      </c>
      <c r="Q44" s="286">
        <v>575.98438008460789</v>
      </c>
      <c r="R44" s="88">
        <v>669.70387243735763</v>
      </c>
      <c r="S44" s="89">
        <v>322.48616986657987</v>
      </c>
      <c r="T44" s="88">
        <v>412.46339082329973</v>
      </c>
      <c r="U44" s="89">
        <v>178.6074672048436</v>
      </c>
      <c r="V44" s="88">
        <v>162.36686390532543</v>
      </c>
      <c r="W44" s="89">
        <v>253.49821021802799</v>
      </c>
      <c r="X44" s="88">
        <v>261.79629027009435</v>
      </c>
      <c r="Y44" s="196">
        <v>685.64920273348514</v>
      </c>
      <c r="Z44" s="197">
        <v>813.37455255450698</v>
      </c>
      <c r="AA44" s="196">
        <v>84.005695301376377</v>
      </c>
      <c r="AB44" s="197">
        <v>82.336467293458696</v>
      </c>
      <c r="AC44" s="196">
        <v>-108.20045558086561</v>
      </c>
      <c r="AD44" s="90">
        <v>-163.84640416531076</v>
      </c>
      <c r="AE44" s="197">
        <v>-133.74552554506997</v>
      </c>
      <c r="AF44" s="205">
        <v>1.1257142857142857</v>
      </c>
      <c r="AG44" s="206">
        <v>1.2614397321428572</v>
      </c>
      <c r="AH44" s="196">
        <v>205.9876342336479</v>
      </c>
      <c r="AI44" s="197">
        <v>341.52294175073217</v>
      </c>
      <c r="AJ44" s="196">
        <v>10.718112866188852</v>
      </c>
      <c r="AK44" s="197">
        <v>14.323225336050402</v>
      </c>
      <c r="AL44" s="215">
        <v>3464.8551903677189</v>
      </c>
      <c r="AM44" s="268">
        <v>3715.2619589977221</v>
      </c>
      <c r="AN44" s="215">
        <v>0.65082980800520662</v>
      </c>
      <c r="AO44" s="216">
        <v>0.65082980800520662</v>
      </c>
      <c r="AP44" s="274">
        <v>30.069282843240956</v>
      </c>
      <c r="AQ44" s="224">
        <v>28.009093084469971</v>
      </c>
      <c r="AR44" s="223">
        <v>67.086963166743089</v>
      </c>
      <c r="AS44" s="224">
        <v>60.199862164024807</v>
      </c>
      <c r="AT44" s="215">
        <v>328.50634559062803</v>
      </c>
      <c r="AU44" s="216">
        <v>373.25089489098599</v>
      </c>
      <c r="AV44" s="394"/>
      <c r="AW44" s="4">
        <v>755</v>
      </c>
      <c r="AX44" s="35" t="s">
        <v>470</v>
      </c>
      <c r="AY44" s="34" t="s">
        <v>372</v>
      </c>
      <c r="AZ44" s="32" t="s">
        <v>244</v>
      </c>
    </row>
    <row r="45" spans="1:52" ht="14.25" customHeight="1" x14ac:dyDescent="0.3">
      <c r="A45" s="97" t="s">
        <v>891</v>
      </c>
      <c r="B45" s="393">
        <v>38646</v>
      </c>
      <c r="C45" s="515">
        <v>19.5</v>
      </c>
      <c r="D45" s="89">
        <v>1084.3295554520519</v>
      </c>
      <c r="E45" s="88">
        <v>2748.1239973089064</v>
      </c>
      <c r="F45" s="89">
        <v>5816.8762614500856</v>
      </c>
      <c r="G45" s="88">
        <v>7618.7962531697976</v>
      </c>
      <c r="H45" s="92">
        <v>18.659939796590848</v>
      </c>
      <c r="I45" s="145">
        <v>36.070317488350611</v>
      </c>
      <c r="J45" s="89">
        <v>-4726.6728768824714</v>
      </c>
      <c r="K45" s="88">
        <v>-4874.9417792268277</v>
      </c>
      <c r="L45" s="278">
        <v>4604.7197640117993</v>
      </c>
      <c r="M45" s="89">
        <v>603.60710034673707</v>
      </c>
      <c r="N45" s="88">
        <v>991.27982197381357</v>
      </c>
      <c r="O45" s="89">
        <v>5208.3268643585361</v>
      </c>
      <c r="P45" s="88">
        <v>5595.9995859856126</v>
      </c>
      <c r="Q45" s="286">
        <v>489.7531439217513</v>
      </c>
      <c r="R45" s="88">
        <v>691.42990218910109</v>
      </c>
      <c r="S45" s="89">
        <v>338.40500957408273</v>
      </c>
      <c r="T45" s="88">
        <v>526.41929307043415</v>
      </c>
      <c r="U45" s="89">
        <v>144.72396390885456</v>
      </c>
      <c r="V45" s="88">
        <v>131.34585135666535</v>
      </c>
      <c r="W45" s="89">
        <v>151.34813434766858</v>
      </c>
      <c r="X45" s="88">
        <v>169.07312529110388</v>
      </c>
      <c r="Y45" s="196">
        <v>940.04554158256997</v>
      </c>
      <c r="Z45" s="197">
        <v>1512.3945557108109</v>
      </c>
      <c r="AA45" s="196">
        <v>52.098874177654224</v>
      </c>
      <c r="AB45" s="197">
        <v>45.717560908842053</v>
      </c>
      <c r="AC45" s="196">
        <v>-420.61274129275995</v>
      </c>
      <c r="AD45" s="90">
        <v>-1088.029809035864</v>
      </c>
      <c r="AE45" s="197">
        <v>-547.84453759768155</v>
      </c>
      <c r="AF45" s="205">
        <v>35.985212569316083</v>
      </c>
      <c r="AG45" s="206">
        <v>9.1930967111689998</v>
      </c>
      <c r="AH45" s="196">
        <v>353.02489261501836</v>
      </c>
      <c r="AI45" s="197">
        <v>557.80675878486772</v>
      </c>
      <c r="AJ45" s="196">
        <v>19.028766531775783</v>
      </c>
      <c r="AK45" s="197">
        <v>22.071167499305744</v>
      </c>
      <c r="AL45" s="215">
        <v>2041.3755628008073</v>
      </c>
      <c r="AM45" s="268">
        <v>3709.8276665114113</v>
      </c>
      <c r="AN45" s="215">
        <v>176.93939864410288</v>
      </c>
      <c r="AO45" s="216">
        <v>0.10350359674998706</v>
      </c>
      <c r="AP45" s="274">
        <v>60.924903315182881</v>
      </c>
      <c r="AQ45" s="224">
        <v>50.257539942823904</v>
      </c>
      <c r="AR45" s="223">
        <v>48.875757650522644</v>
      </c>
      <c r="AS45" s="224">
        <v>60.886230218906121</v>
      </c>
      <c r="AT45" s="215">
        <v>1384.6711173213268</v>
      </c>
      <c r="AU45" s="216">
        <v>1670.3410443512912</v>
      </c>
      <c r="AV45" s="394"/>
      <c r="AW45" s="4">
        <v>858</v>
      </c>
      <c r="AX45" s="35" t="s">
        <v>476</v>
      </c>
      <c r="AY45" s="34" t="s">
        <v>372</v>
      </c>
      <c r="AZ45" s="32" t="s">
        <v>244</v>
      </c>
    </row>
    <row r="46" spans="1:52" ht="14.25" customHeight="1" x14ac:dyDescent="0.3">
      <c r="A46" s="97" t="s">
        <v>908</v>
      </c>
      <c r="B46" s="393">
        <v>29054</v>
      </c>
      <c r="C46" s="515">
        <v>20.5</v>
      </c>
      <c r="D46" s="89">
        <v>626.86721277620984</v>
      </c>
      <c r="E46" s="88">
        <v>3272.1139946306876</v>
      </c>
      <c r="F46" s="89">
        <v>5263.1307221036686</v>
      </c>
      <c r="G46" s="88">
        <v>7957.0110828113166</v>
      </c>
      <c r="H46" s="92">
        <v>11.925043704862862</v>
      </c>
      <c r="I46" s="145">
        <v>41.12240086857598</v>
      </c>
      <c r="J46" s="89">
        <v>-4629.8616369518822</v>
      </c>
      <c r="K46" s="88">
        <v>-4684.7938321745714</v>
      </c>
      <c r="L46" s="278">
        <v>4329.8341020169337</v>
      </c>
      <c r="M46" s="89">
        <v>827.52805121497897</v>
      </c>
      <c r="N46" s="88">
        <v>1019.1367797893578</v>
      </c>
      <c r="O46" s="89">
        <v>5157.362153231913</v>
      </c>
      <c r="P46" s="88">
        <v>5348.9708818062918</v>
      </c>
      <c r="Q46" s="286">
        <v>523.95539340538312</v>
      </c>
      <c r="R46" s="88">
        <v>648.20678736146488</v>
      </c>
      <c r="S46" s="89">
        <v>337.75039581468991</v>
      </c>
      <c r="T46" s="88">
        <v>449.50781303779172</v>
      </c>
      <c r="U46" s="89">
        <v>155.1309487414654</v>
      </c>
      <c r="V46" s="88">
        <v>144.20367534456355</v>
      </c>
      <c r="W46" s="89">
        <v>169.23659392854685</v>
      </c>
      <c r="X46" s="88">
        <v>186.34267226543676</v>
      </c>
      <c r="Y46" s="196">
        <v>349.28064982446477</v>
      </c>
      <c r="Z46" s="197">
        <v>491.25765815378259</v>
      </c>
      <c r="AA46" s="196">
        <v>150.00985415845489</v>
      </c>
      <c r="AB46" s="197">
        <v>131.94843410635468</v>
      </c>
      <c r="AC46" s="196">
        <v>205.27294004267915</v>
      </c>
      <c r="AD46" s="90">
        <v>-347.76622840228538</v>
      </c>
      <c r="AE46" s="197">
        <v>196.9092035520066</v>
      </c>
      <c r="AF46" s="205">
        <v>1.2352711666016387</v>
      </c>
      <c r="AG46" s="206">
        <v>1.4667018231128521</v>
      </c>
      <c r="AH46" s="196">
        <v>183.62359743925106</v>
      </c>
      <c r="AI46" s="197">
        <v>688.75197907344943</v>
      </c>
      <c r="AJ46" s="196">
        <v>11.076901635987166</v>
      </c>
      <c r="AK46" s="197">
        <v>28.187443800820461</v>
      </c>
      <c r="AL46" s="215">
        <v>2751.4627934191503</v>
      </c>
      <c r="AM46" s="268">
        <v>3036.8623941625938</v>
      </c>
      <c r="AN46" s="215">
        <v>3.4418668685895229E-2</v>
      </c>
      <c r="AO46" s="216">
        <v>6.8837337371790458E-2</v>
      </c>
      <c r="AP46" s="274">
        <v>42.574939573968237</v>
      </c>
      <c r="AQ46" s="224">
        <v>39.432951999056492</v>
      </c>
      <c r="AR46" s="223">
        <v>59.897057510933919</v>
      </c>
      <c r="AS46" s="224">
        <v>50.259704483844821</v>
      </c>
      <c r="AT46" s="215">
        <v>740.2767260962346</v>
      </c>
      <c r="AU46" s="216">
        <v>1070.1452467818544</v>
      </c>
      <c r="AV46" s="394"/>
      <c r="AW46" s="4">
        <v>927</v>
      </c>
      <c r="AX46" s="35" t="s">
        <v>482</v>
      </c>
      <c r="AY46" s="34" t="s">
        <v>372</v>
      </c>
      <c r="AZ46" s="32" t="s">
        <v>244</v>
      </c>
    </row>
    <row r="47" spans="1:52" ht="14.25" customHeight="1" x14ac:dyDescent="0.3">
      <c r="A47" s="97"/>
      <c r="B47" s="393"/>
      <c r="C47" s="515"/>
      <c r="D47" s="89"/>
      <c r="E47" s="88"/>
      <c r="F47" s="89"/>
      <c r="G47" s="88"/>
      <c r="H47" s="92"/>
      <c r="I47" s="145"/>
      <c r="J47" s="89"/>
      <c r="K47" s="88"/>
      <c r="L47" s="278"/>
      <c r="M47" s="89"/>
      <c r="N47" s="88"/>
      <c r="O47" s="89"/>
      <c r="P47" s="88"/>
      <c r="Q47" s="286"/>
      <c r="R47" s="88"/>
      <c r="S47" s="89"/>
      <c r="T47" s="88"/>
      <c r="U47" s="89"/>
      <c r="V47" s="88"/>
      <c r="W47" s="89"/>
      <c r="X47" s="88"/>
      <c r="Y47" s="196"/>
      <c r="Z47" s="197"/>
      <c r="AA47" s="196"/>
      <c r="AB47" s="197"/>
      <c r="AC47" s="196"/>
      <c r="AD47" s="90"/>
      <c r="AE47" s="197"/>
      <c r="AF47" s="205"/>
      <c r="AG47" s="206"/>
      <c r="AH47" s="196"/>
      <c r="AI47" s="197"/>
      <c r="AJ47" s="196"/>
      <c r="AK47" s="197"/>
      <c r="AL47" s="215"/>
      <c r="AM47" s="268"/>
      <c r="AN47" s="215"/>
      <c r="AO47" s="216"/>
      <c r="AP47" s="274"/>
      <c r="AQ47" s="224"/>
      <c r="AR47" s="223"/>
      <c r="AS47" s="224"/>
      <c r="AT47" s="215"/>
      <c r="AU47" s="216"/>
      <c r="AV47" s="394"/>
      <c r="AW47" s="4"/>
      <c r="AX47" s="35"/>
      <c r="AY47" s="34"/>
      <c r="AZ47" s="32"/>
    </row>
    <row r="48" spans="1:52" ht="14.25" customHeight="1" x14ac:dyDescent="0.3">
      <c r="A48" s="538" t="s">
        <v>225</v>
      </c>
      <c r="B48" s="491">
        <v>477677</v>
      </c>
      <c r="C48" s="519">
        <v>19.915091629014697</v>
      </c>
      <c r="D48" s="89">
        <v>1248.2242184572419</v>
      </c>
      <c r="E48" s="88">
        <v>4130.1904843649581</v>
      </c>
      <c r="F48" s="89">
        <v>6467.7993707044716</v>
      </c>
      <c r="G48" s="88">
        <v>9055.2549107451268</v>
      </c>
      <c r="H48" s="92">
        <v>19.323385928768495</v>
      </c>
      <c r="I48" s="145">
        <v>45.61097975788622</v>
      </c>
      <c r="J48" s="89">
        <v>-5211.431574055272</v>
      </c>
      <c r="K48" s="88">
        <v>-4899.1452383095693</v>
      </c>
      <c r="L48" s="89">
        <v>3887.2983208318592</v>
      </c>
      <c r="M48" s="89">
        <v>1550.1583706144529</v>
      </c>
      <c r="N48" s="88">
        <v>1775.7857296876341</v>
      </c>
      <c r="O48" s="89">
        <v>5437.4566914463121</v>
      </c>
      <c r="P48" s="88">
        <v>5663.0840505194938</v>
      </c>
      <c r="Q48" s="89">
        <v>352.13962573035752</v>
      </c>
      <c r="R48" s="88">
        <v>731.63874333493129</v>
      </c>
      <c r="S48" s="89">
        <v>297.5797453090687</v>
      </c>
      <c r="T48" s="88">
        <v>591.03327143655645</v>
      </c>
      <c r="U48" s="89">
        <v>118.33454100332753</v>
      </c>
      <c r="V48" s="88">
        <v>123.78977270714749</v>
      </c>
      <c r="W48" s="89">
        <v>126.91002497503543</v>
      </c>
      <c r="X48" s="88">
        <v>143.88802475312815</v>
      </c>
      <c r="Y48" s="196">
        <v>545.39364465946653</v>
      </c>
      <c r="Z48" s="197">
        <v>928.85359772398499</v>
      </c>
      <c r="AA48" s="196">
        <v>64.566140287576474</v>
      </c>
      <c r="AB48" s="197">
        <v>78.767929103973032</v>
      </c>
      <c r="AC48" s="196">
        <v>135.67326875692152</v>
      </c>
      <c r="AD48" s="90">
        <v>523.77024642174524</v>
      </c>
      <c r="AE48" s="197">
        <v>-163.21279860658981</v>
      </c>
      <c r="AF48" s="205">
        <v>2.4570222667135631</v>
      </c>
      <c r="AG48" s="206">
        <v>1.9869736396109823</v>
      </c>
      <c r="AH48" s="196">
        <v>653.6592718510625</v>
      </c>
      <c r="AI48" s="197">
        <v>972.64260159061462</v>
      </c>
      <c r="AJ48" s="196">
        <v>31.861207460261859</v>
      </c>
      <c r="AK48" s="197">
        <v>34.077041651076534</v>
      </c>
      <c r="AL48" s="215">
        <v>2917.5342333836461</v>
      </c>
      <c r="AM48" s="216">
        <v>5020.0386453607771</v>
      </c>
      <c r="AN48" s="215">
        <v>1482.0119034410282</v>
      </c>
      <c r="AO48" s="216">
        <v>235.64668175356988</v>
      </c>
      <c r="AP48" s="223">
        <v>52.295165261414809</v>
      </c>
      <c r="AQ48" s="224">
        <v>40.963604140680104</v>
      </c>
      <c r="AR48" s="223">
        <v>58.064263607544596</v>
      </c>
      <c r="AS48" s="224">
        <v>69.979981732314201</v>
      </c>
      <c r="AT48" s="215">
        <v>1135.7486334908317</v>
      </c>
      <c r="AU48" s="216">
        <v>1419.7941286685354</v>
      </c>
      <c r="AV48" s="374"/>
      <c r="AW48" s="4">
        <v>2</v>
      </c>
      <c r="AX48" s="244" t="s">
        <v>549</v>
      </c>
      <c r="AY48" s="34"/>
      <c r="AZ48" s="32"/>
    </row>
    <row r="49" spans="1:52" ht="14.25" customHeight="1" x14ac:dyDescent="0.3">
      <c r="A49" s="97"/>
      <c r="B49" s="393"/>
      <c r="C49" s="515"/>
      <c r="D49" s="89"/>
      <c r="E49" s="88"/>
      <c r="F49" s="89"/>
      <c r="G49" s="88"/>
      <c r="H49" s="92"/>
      <c r="I49" s="145"/>
      <c r="J49" s="89"/>
      <c r="K49" s="88"/>
      <c r="L49" s="278"/>
      <c r="M49" s="89"/>
      <c r="N49" s="88"/>
      <c r="O49" s="89"/>
      <c r="P49" s="88"/>
      <c r="Q49" s="286"/>
      <c r="R49" s="88"/>
      <c r="S49" s="89"/>
      <c r="T49" s="88"/>
      <c r="U49" s="89"/>
      <c r="V49" s="88"/>
      <c r="W49" s="89"/>
      <c r="X49" s="88"/>
      <c r="Y49" s="196"/>
      <c r="Z49" s="197"/>
      <c r="AA49" s="196"/>
      <c r="AB49" s="197"/>
      <c r="AC49" s="196"/>
      <c r="AD49" s="90"/>
      <c r="AE49" s="197"/>
      <c r="AF49" s="205"/>
      <c r="AG49" s="206"/>
      <c r="AH49" s="196"/>
      <c r="AI49" s="197"/>
      <c r="AJ49" s="196"/>
      <c r="AK49" s="197"/>
      <c r="AL49" s="215"/>
      <c r="AM49" s="268"/>
      <c r="AN49" s="215"/>
      <c r="AO49" s="216"/>
      <c r="AP49" s="274"/>
      <c r="AQ49" s="224"/>
      <c r="AR49" s="223"/>
      <c r="AS49" s="224"/>
      <c r="AT49" s="215"/>
      <c r="AU49" s="216"/>
      <c r="AV49" s="394"/>
      <c r="AW49" s="4"/>
      <c r="AX49" s="35"/>
      <c r="AY49" s="34"/>
      <c r="AZ49" s="32"/>
    </row>
    <row r="50" spans="1:52" ht="14.25" customHeight="1" x14ac:dyDescent="0.3">
      <c r="A50" s="97" t="s">
        <v>644</v>
      </c>
      <c r="B50" s="393">
        <v>3991</v>
      </c>
      <c r="C50" s="515">
        <v>21.75</v>
      </c>
      <c r="D50" s="89">
        <v>799.79954898521669</v>
      </c>
      <c r="E50" s="88">
        <v>3174.3923828614384</v>
      </c>
      <c r="F50" s="89">
        <v>5324.7306439488848</v>
      </c>
      <c r="G50" s="88">
        <v>7526.4344775745431</v>
      </c>
      <c r="H50" s="92">
        <v>15.020469624958826</v>
      </c>
      <c r="I50" s="145">
        <v>42.176576336640252</v>
      </c>
      <c r="J50" s="89">
        <v>-4524.9310949636683</v>
      </c>
      <c r="K50" s="88">
        <v>-4351.7915309446253</v>
      </c>
      <c r="L50" s="278">
        <v>3726.6349285893261</v>
      </c>
      <c r="M50" s="89">
        <v>1499.3735905788024</v>
      </c>
      <c r="N50" s="88">
        <v>1499.3735905788024</v>
      </c>
      <c r="O50" s="89">
        <v>5226.0085191681283</v>
      </c>
      <c r="P50" s="88">
        <v>5226.0085191681283</v>
      </c>
      <c r="Q50" s="286">
        <v>700.82686043598096</v>
      </c>
      <c r="R50" s="88">
        <v>864.1944374843398</v>
      </c>
      <c r="S50" s="89">
        <v>188.4239538962666</v>
      </c>
      <c r="T50" s="88">
        <v>327.23628163367579</v>
      </c>
      <c r="U50" s="89">
        <v>371.94148936170211</v>
      </c>
      <c r="V50" s="88">
        <v>264.08882082695254</v>
      </c>
      <c r="W50" s="89">
        <v>512.40290653971431</v>
      </c>
      <c r="X50" s="88">
        <v>536.95815585066396</v>
      </c>
      <c r="Y50" s="196">
        <v>185.16662490603858</v>
      </c>
      <c r="Z50" s="197">
        <v>275.8707090954648</v>
      </c>
      <c r="AA50" s="196">
        <v>378.48443843031123</v>
      </c>
      <c r="AB50" s="197">
        <v>313.26067211625798</v>
      </c>
      <c r="AC50" s="196">
        <v>554.99874718115757</v>
      </c>
      <c r="AD50" s="90">
        <v>166.37434227010775</v>
      </c>
      <c r="AE50" s="197">
        <v>614.38236031069903</v>
      </c>
      <c r="AF50" s="205">
        <v>3.8417462482946796</v>
      </c>
      <c r="AG50" s="206">
        <v>2.9554247266610596</v>
      </c>
      <c r="AH50" s="196">
        <v>361.81408168378852</v>
      </c>
      <c r="AI50" s="197">
        <v>588.323728388875</v>
      </c>
      <c r="AJ50" s="196">
        <v>23.191938748569921</v>
      </c>
      <c r="AK50" s="197">
        <v>26.496212706755294</v>
      </c>
      <c r="AL50" s="215">
        <v>3000.7516913054374</v>
      </c>
      <c r="AM50" s="268">
        <v>3702.0796792783763</v>
      </c>
      <c r="AN50" s="215">
        <v>0</v>
      </c>
      <c r="AO50" s="216">
        <v>0</v>
      </c>
      <c r="AP50" s="274">
        <v>27.226140341975746</v>
      </c>
      <c r="AQ50" s="224">
        <v>24.994175662033083</v>
      </c>
      <c r="AR50" s="223">
        <v>58.264376897168283</v>
      </c>
      <c r="AS50" s="224">
        <v>55.610570900196862</v>
      </c>
      <c r="AT50" s="215">
        <v>34.076672513154598</v>
      </c>
      <c r="AU50" s="216">
        <v>389.87722375344526</v>
      </c>
      <c r="AV50" s="394"/>
      <c r="AW50" s="4">
        <v>19</v>
      </c>
      <c r="AX50" s="5" t="s">
        <v>11</v>
      </c>
      <c r="AY50" s="34" t="s">
        <v>364</v>
      </c>
      <c r="AZ50" s="32" t="s">
        <v>254</v>
      </c>
    </row>
    <row r="51" spans="1:52" ht="14.25" customHeight="1" x14ac:dyDescent="0.3">
      <c r="A51" s="98" t="s">
        <v>700</v>
      </c>
      <c r="B51" s="393">
        <v>33099</v>
      </c>
      <c r="C51" s="515">
        <v>19.75</v>
      </c>
      <c r="D51" s="89">
        <v>1016.314692286776</v>
      </c>
      <c r="E51" s="88">
        <v>2497.1449288498143</v>
      </c>
      <c r="F51" s="89">
        <v>5684.3711290371311</v>
      </c>
      <c r="G51" s="88">
        <v>7139.36976947944</v>
      </c>
      <c r="H51" s="92">
        <v>17.920919726383531</v>
      </c>
      <c r="I51" s="145">
        <v>34.977105955836926</v>
      </c>
      <c r="J51" s="89">
        <v>-4654.7931961690683</v>
      </c>
      <c r="K51" s="88">
        <v>-4641.9227166983901</v>
      </c>
      <c r="L51" s="278">
        <v>4147.1343545122209</v>
      </c>
      <c r="M51" s="89">
        <v>869.33139974017342</v>
      </c>
      <c r="N51" s="88">
        <v>1019.0035952747817</v>
      </c>
      <c r="O51" s="89">
        <v>5016.4657542523946</v>
      </c>
      <c r="P51" s="88">
        <v>5166.1379497870021</v>
      </c>
      <c r="Q51" s="286">
        <v>397.4742439348621</v>
      </c>
      <c r="R51" s="88">
        <v>525.39351642043562</v>
      </c>
      <c r="S51" s="89">
        <v>276.29233511586455</v>
      </c>
      <c r="T51" s="88">
        <v>408.47155503187406</v>
      </c>
      <c r="U51" s="89">
        <v>143.86003280481137</v>
      </c>
      <c r="V51" s="88">
        <v>128.62426035502958</v>
      </c>
      <c r="W51" s="89">
        <v>121.18190881899756</v>
      </c>
      <c r="X51" s="88">
        <v>116.95217378168525</v>
      </c>
      <c r="Y51" s="196">
        <v>668.6002598265809</v>
      </c>
      <c r="Z51" s="197">
        <v>933.10976162421821</v>
      </c>
      <c r="AA51" s="196">
        <v>59.448712155445094</v>
      </c>
      <c r="AB51" s="197">
        <v>56.305649991905454</v>
      </c>
      <c r="AC51" s="196">
        <v>-254.3279253149642</v>
      </c>
      <c r="AD51" s="90">
        <v>-506.45034593190127</v>
      </c>
      <c r="AE51" s="197">
        <v>-382.03571104867217</v>
      </c>
      <c r="AF51" s="205">
        <v>131.88999999999999</v>
      </c>
      <c r="AG51" s="206">
        <v>5.7870887647423963</v>
      </c>
      <c r="AH51" s="196">
        <v>450.01359557690563</v>
      </c>
      <c r="AI51" s="197">
        <v>738.5419499078522</v>
      </c>
      <c r="AJ51" s="196">
        <v>25.891147812669658</v>
      </c>
      <c r="AK51" s="197">
        <v>32.97542667918308</v>
      </c>
      <c r="AL51" s="215">
        <v>2093.7188434695913</v>
      </c>
      <c r="AM51" s="268">
        <v>3581.0749569473396</v>
      </c>
      <c r="AN51" s="215">
        <v>69.216592646303511</v>
      </c>
      <c r="AO51" s="216">
        <v>48.94407686032811</v>
      </c>
      <c r="AP51" s="274">
        <v>49.448214975445566</v>
      </c>
      <c r="AQ51" s="224">
        <v>38.35617421767877</v>
      </c>
      <c r="AR51" s="223">
        <v>54.336710420224463</v>
      </c>
      <c r="AS51" s="224">
        <v>66.199087708508287</v>
      </c>
      <c r="AT51" s="215">
        <v>943.77473639687003</v>
      </c>
      <c r="AU51" s="216">
        <v>880.26828605093806</v>
      </c>
      <c r="AV51" s="394"/>
      <c r="AW51" s="7">
        <v>202</v>
      </c>
      <c r="AX51" s="35" t="s">
        <v>421</v>
      </c>
      <c r="AY51" s="34" t="s">
        <v>364</v>
      </c>
      <c r="AZ51" s="32" t="s">
        <v>250</v>
      </c>
    </row>
    <row r="52" spans="1:52" ht="14.25" customHeight="1" x14ac:dyDescent="0.3">
      <c r="A52" s="97" t="s">
        <v>735</v>
      </c>
      <c r="B52" s="393">
        <v>2359</v>
      </c>
      <c r="C52" s="515">
        <v>19.5</v>
      </c>
      <c r="D52" s="89">
        <v>1426.0279779567613</v>
      </c>
      <c r="E52" s="88">
        <v>4107.6727426875796</v>
      </c>
      <c r="F52" s="89">
        <v>7076.3035184400169</v>
      </c>
      <c r="G52" s="88">
        <v>9565.069944891904</v>
      </c>
      <c r="H52" s="92">
        <v>20.152159587851195</v>
      </c>
      <c r="I52" s="145">
        <v>42.944513384151747</v>
      </c>
      <c r="J52" s="89">
        <v>-5650.275540483256</v>
      </c>
      <c r="K52" s="88">
        <v>-5456.9732937685458</v>
      </c>
      <c r="L52" s="278">
        <v>3153.030945315812</v>
      </c>
      <c r="M52" s="89">
        <v>3135.6506994489191</v>
      </c>
      <c r="N52" s="88">
        <v>3135.6506994489191</v>
      </c>
      <c r="O52" s="89">
        <v>6288.6816447647307</v>
      </c>
      <c r="P52" s="88">
        <v>6288.6816447647307</v>
      </c>
      <c r="Q52" s="286">
        <v>649.85163204747778</v>
      </c>
      <c r="R52" s="88">
        <v>830.01271725307333</v>
      </c>
      <c r="S52" s="89">
        <v>294.616362865621</v>
      </c>
      <c r="T52" s="88">
        <v>451.03857566765578</v>
      </c>
      <c r="U52" s="89">
        <v>220.57553956834536</v>
      </c>
      <c r="V52" s="88">
        <v>184.02255639097746</v>
      </c>
      <c r="W52" s="89">
        <v>355.23526918185672</v>
      </c>
      <c r="X52" s="88">
        <v>378.97414158541756</v>
      </c>
      <c r="Y52" s="196">
        <v>704.95972869860111</v>
      </c>
      <c r="Z52" s="197">
        <v>826.19754133107244</v>
      </c>
      <c r="AA52" s="196">
        <v>92.182802164762478</v>
      </c>
      <c r="AB52" s="197">
        <v>100.46177526936891</v>
      </c>
      <c r="AC52" s="196">
        <v>-36.032217041119118</v>
      </c>
      <c r="AD52" s="90">
        <v>-25.010597710894448</v>
      </c>
      <c r="AE52" s="197">
        <v>42.390843577787201</v>
      </c>
      <c r="AF52" s="205"/>
      <c r="AG52" s="206">
        <v>10.62566844919786</v>
      </c>
      <c r="AH52" s="196">
        <v>758.79610004239089</v>
      </c>
      <c r="AI52" s="197">
        <v>963.11996608732511</v>
      </c>
      <c r="AJ52" s="196">
        <v>35.506222487908268</v>
      </c>
      <c r="AK52" s="197">
        <v>33.50084834774178</v>
      </c>
      <c r="AL52" s="215">
        <v>0</v>
      </c>
      <c r="AM52" s="268">
        <v>642.221280203476</v>
      </c>
      <c r="AN52" s="215">
        <v>0</v>
      </c>
      <c r="AO52" s="216">
        <v>4.2390843577787196</v>
      </c>
      <c r="AP52" s="274">
        <v>79.572864321608037</v>
      </c>
      <c r="AQ52" s="224">
        <v>68.066005915624515</v>
      </c>
      <c r="AR52" s="223">
        <v>17.413044672784221</v>
      </c>
      <c r="AS52" s="224">
        <v>23.644074708425087</v>
      </c>
      <c r="AT52" s="215">
        <v>1837.6430690970751</v>
      </c>
      <c r="AU52" s="216">
        <v>2281.0512929207293</v>
      </c>
      <c r="AV52" s="394"/>
      <c r="AW52" s="4">
        <v>284</v>
      </c>
      <c r="AX52" s="5" t="s">
        <v>78</v>
      </c>
      <c r="AY52" s="34" t="s">
        <v>364</v>
      </c>
      <c r="AZ52" s="32" t="s">
        <v>254</v>
      </c>
    </row>
    <row r="53" spans="1:52" ht="14.25" customHeight="1" x14ac:dyDescent="0.3">
      <c r="A53" s="97" t="s">
        <v>744</v>
      </c>
      <c r="B53" s="393">
        <v>923</v>
      </c>
      <c r="C53" s="515">
        <v>19</v>
      </c>
      <c r="D53" s="89">
        <v>1719.3932827735644</v>
      </c>
      <c r="E53" s="88">
        <v>5628.3856988082343</v>
      </c>
      <c r="F53" s="89">
        <v>7619.7183098591549</v>
      </c>
      <c r="G53" s="88">
        <v>11241.603466955579</v>
      </c>
      <c r="H53" s="92">
        <v>22.565050476325894</v>
      </c>
      <c r="I53" s="145">
        <v>50.067463377023898</v>
      </c>
      <c r="J53" s="89">
        <v>-5900.3250270855906</v>
      </c>
      <c r="K53" s="88">
        <v>-5612.1343445287112</v>
      </c>
      <c r="L53" s="278">
        <v>4364.0303358613219</v>
      </c>
      <c r="M53" s="89">
        <v>2564.4637053087758</v>
      </c>
      <c r="N53" s="88">
        <v>2564.4637053087758</v>
      </c>
      <c r="O53" s="89">
        <v>6928.4940411700973</v>
      </c>
      <c r="P53" s="88">
        <v>6928.4940411700973</v>
      </c>
      <c r="Q53" s="286">
        <v>1005.4171180931744</v>
      </c>
      <c r="R53" s="88">
        <v>1255.6879739978331</v>
      </c>
      <c r="S53" s="89">
        <v>325.02708559046584</v>
      </c>
      <c r="T53" s="88">
        <v>567.71397616468039</v>
      </c>
      <c r="U53" s="89">
        <v>309.33333333333331</v>
      </c>
      <c r="V53" s="88">
        <v>221.18320610687022</v>
      </c>
      <c r="W53" s="89">
        <v>680.39003250270855</v>
      </c>
      <c r="X53" s="88">
        <v>687.97399783315279</v>
      </c>
      <c r="Y53" s="196">
        <v>1085.5904658721561</v>
      </c>
      <c r="Z53" s="197">
        <v>1238.353196099675</v>
      </c>
      <c r="AA53" s="196">
        <v>92.614770459081825</v>
      </c>
      <c r="AB53" s="197">
        <v>101.39982502187226</v>
      </c>
      <c r="AC53" s="196">
        <v>-79.089924160346698</v>
      </c>
      <c r="AD53" s="90">
        <v>-382.44853737811485</v>
      </c>
      <c r="AE53" s="197">
        <v>42.25352112676056</v>
      </c>
      <c r="AF53" s="205">
        <v>2.808259587020649</v>
      </c>
      <c r="AG53" s="206">
        <v>2.4194831013916502</v>
      </c>
      <c r="AH53" s="196">
        <v>890.5742145178765</v>
      </c>
      <c r="AI53" s="197">
        <v>1193.9328277356447</v>
      </c>
      <c r="AJ53" s="196">
        <v>35.828755672319083</v>
      </c>
      <c r="AK53" s="197">
        <v>33.443917851500792</v>
      </c>
      <c r="AL53" s="215">
        <v>2165.7638136511378</v>
      </c>
      <c r="AM53" s="268">
        <v>4775.7313109425786</v>
      </c>
      <c r="AN53" s="215">
        <v>0</v>
      </c>
      <c r="AO53" s="216">
        <v>0</v>
      </c>
      <c r="AP53" s="274">
        <v>74.350681172204247</v>
      </c>
      <c r="AQ53" s="224">
        <v>56.817513958272116</v>
      </c>
      <c r="AR53" s="223">
        <v>32.610874467551994</v>
      </c>
      <c r="AS53" s="224">
        <v>49.231964100793924</v>
      </c>
      <c r="AT53" s="215">
        <v>3595.8829902491875</v>
      </c>
      <c r="AU53" s="216">
        <v>3718.3098591549297</v>
      </c>
      <c r="AV53" s="394"/>
      <c r="AW53" s="4">
        <v>304</v>
      </c>
      <c r="AX53" s="35" t="s">
        <v>434</v>
      </c>
      <c r="AY53" s="34" t="s">
        <v>364</v>
      </c>
      <c r="AZ53" s="32" t="s">
        <v>252</v>
      </c>
    </row>
    <row r="54" spans="1:52" ht="14.25" customHeight="1" x14ac:dyDescent="0.3">
      <c r="A54" s="98" t="s">
        <v>494</v>
      </c>
      <c r="B54" s="393">
        <v>6793</v>
      </c>
      <c r="C54" s="515">
        <v>19.75</v>
      </c>
      <c r="D54" s="89">
        <v>1252.024142499632</v>
      </c>
      <c r="E54" s="88">
        <v>4176.7996466951272</v>
      </c>
      <c r="F54" s="89">
        <v>7162.6674517886058</v>
      </c>
      <c r="G54" s="88">
        <v>9766.8187840423961</v>
      </c>
      <c r="H54" s="92">
        <v>17.48165505333909</v>
      </c>
      <c r="I54" s="145">
        <v>42.765200614957948</v>
      </c>
      <c r="J54" s="89">
        <v>-5909.9072574709262</v>
      </c>
      <c r="K54" s="88">
        <v>-5589.4302958928311</v>
      </c>
      <c r="L54" s="278">
        <v>3442.0727219196233</v>
      </c>
      <c r="M54" s="89">
        <v>3260.4151332253791</v>
      </c>
      <c r="N54" s="88">
        <v>3260.4151332253791</v>
      </c>
      <c r="O54" s="89">
        <v>6702.487855145002</v>
      </c>
      <c r="P54" s="88">
        <v>6702.487855145002</v>
      </c>
      <c r="Q54" s="286">
        <v>767.70204622405413</v>
      </c>
      <c r="R54" s="88">
        <v>1049.3154718092153</v>
      </c>
      <c r="S54" s="89">
        <v>512.14485499779187</v>
      </c>
      <c r="T54" s="88">
        <v>751.65611659060801</v>
      </c>
      <c r="U54" s="89">
        <v>149.89939637826959</v>
      </c>
      <c r="V54" s="88">
        <v>139.60047003525264</v>
      </c>
      <c r="W54" s="89">
        <v>255.55719122626232</v>
      </c>
      <c r="X54" s="88">
        <v>297.6593552186074</v>
      </c>
      <c r="Y54" s="196">
        <v>957.89783600765497</v>
      </c>
      <c r="Z54" s="197">
        <v>1114.8240836154866</v>
      </c>
      <c r="AA54" s="196">
        <v>80.144459812509595</v>
      </c>
      <c r="AB54" s="197">
        <v>94.123861085435081</v>
      </c>
      <c r="AC54" s="196">
        <v>-135.58074488443987</v>
      </c>
      <c r="AD54" s="90">
        <v>-1057.5592521713529</v>
      </c>
      <c r="AE54" s="197">
        <v>2.6497865449727662</v>
      </c>
      <c r="AF54" s="205">
        <v>2.2769360269360268</v>
      </c>
      <c r="AG54" s="206">
        <v>1.8746607451270663</v>
      </c>
      <c r="AH54" s="196">
        <v>849.1093773001619</v>
      </c>
      <c r="AI54" s="197">
        <v>1112.468717797733</v>
      </c>
      <c r="AJ54" s="196">
        <v>36.423591287347968</v>
      </c>
      <c r="AK54" s="197">
        <v>35.204015213395955</v>
      </c>
      <c r="AL54" s="215">
        <v>3561.9019578978359</v>
      </c>
      <c r="AM54" s="268">
        <v>5344.9138819372884</v>
      </c>
      <c r="AN54" s="215">
        <v>0.1472103636095981</v>
      </c>
      <c r="AO54" s="216">
        <v>0.1472103636095981</v>
      </c>
      <c r="AP54" s="274">
        <v>54.984408291120488</v>
      </c>
      <c r="AQ54" s="224">
        <v>46.216685274642671</v>
      </c>
      <c r="AR54" s="223">
        <v>57.605255852688074</v>
      </c>
      <c r="AS54" s="224">
        <v>63.67671136489723</v>
      </c>
      <c r="AT54" s="215">
        <v>2552.1860738996024</v>
      </c>
      <c r="AU54" s="216">
        <v>2963.6390401884291</v>
      </c>
      <c r="AV54" s="394"/>
      <c r="AW54" s="7">
        <v>322</v>
      </c>
      <c r="AX54" s="5" t="s">
        <v>495</v>
      </c>
      <c r="AY54" s="34" t="s">
        <v>364</v>
      </c>
      <c r="AZ54" s="32" t="s">
        <v>246</v>
      </c>
    </row>
    <row r="55" spans="1:52" ht="14.25" customHeight="1" x14ac:dyDescent="0.3">
      <c r="A55" s="97" t="s">
        <v>754</v>
      </c>
      <c r="B55" s="393">
        <v>8610</v>
      </c>
      <c r="C55" s="515">
        <v>20.75</v>
      </c>
      <c r="D55" s="89">
        <v>1180.0232288037166</v>
      </c>
      <c r="E55" s="88">
        <v>4430.3135888501738</v>
      </c>
      <c r="F55" s="89">
        <v>6507.5493612078981</v>
      </c>
      <c r="G55" s="88">
        <v>9465.5052264808364</v>
      </c>
      <c r="H55" s="92">
        <v>18.133142959129039</v>
      </c>
      <c r="I55" s="145">
        <v>46.804829566369726</v>
      </c>
      <c r="J55" s="89">
        <v>-5327.5261324041812</v>
      </c>
      <c r="K55" s="88">
        <v>-5033.7979094076654</v>
      </c>
      <c r="L55" s="278">
        <v>3395.1219512195121</v>
      </c>
      <c r="M55" s="89">
        <v>2381.9976771196284</v>
      </c>
      <c r="N55" s="88">
        <v>2381.9976771196284</v>
      </c>
      <c r="O55" s="89">
        <v>5777.11962833914</v>
      </c>
      <c r="P55" s="88">
        <v>5777.11962833914</v>
      </c>
      <c r="Q55" s="286">
        <v>458.76887340301977</v>
      </c>
      <c r="R55" s="88">
        <v>733.44947735191636</v>
      </c>
      <c r="S55" s="89">
        <v>537.746806039489</v>
      </c>
      <c r="T55" s="88">
        <v>764.57607433217186</v>
      </c>
      <c r="U55" s="89">
        <v>85.31317494600431</v>
      </c>
      <c r="V55" s="88">
        <v>95.928907792799635</v>
      </c>
      <c r="W55" s="89">
        <v>-78.97793263646922</v>
      </c>
      <c r="X55" s="88">
        <v>-31.126596980255517</v>
      </c>
      <c r="Y55" s="196">
        <v>453.31010452961675</v>
      </c>
      <c r="Z55" s="197">
        <v>678.51335656213701</v>
      </c>
      <c r="AA55" s="196">
        <v>101.20420189597745</v>
      </c>
      <c r="AB55" s="197">
        <v>108.09654228004109</v>
      </c>
      <c r="AC55" s="196">
        <v>9.0592334494773521</v>
      </c>
      <c r="AD55" s="90">
        <v>-750.17421602787454</v>
      </c>
      <c r="AE55" s="197">
        <v>56.213704994192796</v>
      </c>
      <c r="AF55" s="205">
        <v>28.681159420289855</v>
      </c>
      <c r="AG55" s="206">
        <v>8.2706480304955523</v>
      </c>
      <c r="AH55" s="196">
        <v>50.058072009291521</v>
      </c>
      <c r="AI55" s="197">
        <v>506.03948896631823</v>
      </c>
      <c r="AJ55" s="196">
        <v>2.6180332506781605</v>
      </c>
      <c r="AK55" s="197">
        <v>18.172837390012571</v>
      </c>
      <c r="AL55" s="215">
        <v>1662.6016260162601</v>
      </c>
      <c r="AM55" s="268">
        <v>3678.6295005807201</v>
      </c>
      <c r="AN55" s="215">
        <v>89.895470383275267</v>
      </c>
      <c r="AO55" s="216">
        <v>38.095238095238095</v>
      </c>
      <c r="AP55" s="274">
        <v>60.521460088247089</v>
      </c>
      <c r="AQ55" s="224">
        <v>46.055313579505224</v>
      </c>
      <c r="AR55" s="223">
        <v>39.69048930735714</v>
      </c>
      <c r="AS55" s="224">
        <v>55.074755933823361</v>
      </c>
      <c r="AT55" s="215">
        <v>676.42276422764223</v>
      </c>
      <c r="AU55" s="216">
        <v>1000.8130081300814</v>
      </c>
      <c r="AV55" s="394"/>
      <c r="AW55" s="4">
        <v>400</v>
      </c>
      <c r="AX55" s="5" t="s">
        <v>94</v>
      </c>
      <c r="AY55" s="34" t="s">
        <v>364</v>
      </c>
      <c r="AZ55" s="32" t="s">
        <v>252</v>
      </c>
    </row>
    <row r="56" spans="1:52" ht="14.25" customHeight="1" x14ac:dyDescent="0.3">
      <c r="A56" s="97" t="s">
        <v>767</v>
      </c>
      <c r="B56" s="393">
        <v>19596</v>
      </c>
      <c r="C56" s="515">
        <v>19.5</v>
      </c>
      <c r="D56" s="89">
        <v>1251.3778322106552</v>
      </c>
      <c r="E56" s="88">
        <v>2667.3300673606859</v>
      </c>
      <c r="F56" s="89">
        <v>5741.1206368646663</v>
      </c>
      <c r="G56" s="88">
        <v>7057.8689528475197</v>
      </c>
      <c r="H56" s="92">
        <v>21.796752086611022</v>
      </c>
      <c r="I56" s="145">
        <v>37.792286668691162</v>
      </c>
      <c r="J56" s="89">
        <v>-4489.7428046540108</v>
      </c>
      <c r="K56" s="88">
        <v>-4390.28373137375</v>
      </c>
      <c r="L56" s="278">
        <v>3876.0461318636458</v>
      </c>
      <c r="M56" s="89">
        <v>1024.0865482751583</v>
      </c>
      <c r="N56" s="88">
        <v>1091.7534190651154</v>
      </c>
      <c r="O56" s="89">
        <v>4900.1326801388041</v>
      </c>
      <c r="P56" s="88">
        <v>4967.7995509287612</v>
      </c>
      <c r="Q56" s="286">
        <v>396.76464584609101</v>
      </c>
      <c r="R56" s="88">
        <v>548.32618901816693</v>
      </c>
      <c r="S56" s="89">
        <v>319.19779546846297</v>
      </c>
      <c r="T56" s="88">
        <v>448.56093080220455</v>
      </c>
      <c r="U56" s="89">
        <v>124.3005595523581</v>
      </c>
      <c r="V56" s="88">
        <v>122.24118316268486</v>
      </c>
      <c r="W56" s="89">
        <v>77.566850377628086</v>
      </c>
      <c r="X56" s="88">
        <v>99.765258215962447</v>
      </c>
      <c r="Y56" s="196">
        <v>947.89753010818538</v>
      </c>
      <c r="Z56" s="197">
        <v>1062.4106960604206</v>
      </c>
      <c r="AA56" s="196">
        <v>41.857335127860019</v>
      </c>
      <c r="AB56" s="197">
        <v>51.611508717997971</v>
      </c>
      <c r="AC56" s="196">
        <v>-508.01183915084709</v>
      </c>
      <c r="AD56" s="90">
        <v>-1016.6870789957134</v>
      </c>
      <c r="AE56" s="197">
        <v>-473.46397223923248</v>
      </c>
      <c r="AF56" s="205">
        <v>2.1025970686551814</v>
      </c>
      <c r="AG56" s="206">
        <v>1.9734328876541065</v>
      </c>
      <c r="AH56" s="196">
        <v>169.26923862012654</v>
      </c>
      <c r="AI56" s="197">
        <v>355.48071034905081</v>
      </c>
      <c r="AJ56" s="196">
        <v>8.8235444163453902</v>
      </c>
      <c r="AK56" s="197">
        <v>15.209879940418862</v>
      </c>
      <c r="AL56" s="215">
        <v>3072.0044907123902</v>
      </c>
      <c r="AM56" s="268">
        <v>4119.412124923454</v>
      </c>
      <c r="AN56" s="215">
        <v>27.352520922637272</v>
      </c>
      <c r="AO56" s="216">
        <v>0</v>
      </c>
      <c r="AP56" s="274">
        <v>32.891913282582266</v>
      </c>
      <c r="AQ56" s="224">
        <v>27.414402525316163</v>
      </c>
      <c r="AR56" s="223">
        <v>67.666846405906512</v>
      </c>
      <c r="AS56" s="224">
        <v>71.840954965311667</v>
      </c>
      <c r="AT56" s="215">
        <v>434.57848540518472</v>
      </c>
      <c r="AU56" s="216">
        <v>490.55929781588077</v>
      </c>
      <c r="AV56" s="394"/>
      <c r="AW56" s="4">
        <v>423</v>
      </c>
      <c r="AX56" s="35" t="s">
        <v>440</v>
      </c>
      <c r="AY56" s="34" t="s">
        <v>364</v>
      </c>
      <c r="AZ56" s="32" t="s">
        <v>250</v>
      </c>
    </row>
    <row r="57" spans="1:52" ht="14.25" customHeight="1" x14ac:dyDescent="0.3">
      <c r="A57" s="98" t="s">
        <v>504</v>
      </c>
      <c r="B57" s="393">
        <v>16150</v>
      </c>
      <c r="C57" s="515">
        <v>20.5</v>
      </c>
      <c r="D57" s="89">
        <v>1260.4334365325078</v>
      </c>
      <c r="E57" s="88">
        <v>4268.9783281733744</v>
      </c>
      <c r="F57" s="89">
        <v>6986.5015479876165</v>
      </c>
      <c r="G57" s="88">
        <v>10123.343653250775</v>
      </c>
      <c r="H57" s="92">
        <v>18.040981281905843</v>
      </c>
      <c r="I57" s="145">
        <v>42.169647444523278</v>
      </c>
      <c r="J57" s="89">
        <v>-5726.068111455108</v>
      </c>
      <c r="K57" s="88">
        <v>-5853.8080495356035</v>
      </c>
      <c r="L57" s="278">
        <v>3313.5603715170278</v>
      </c>
      <c r="M57" s="89">
        <v>2622.4767801857583</v>
      </c>
      <c r="N57" s="88">
        <v>3115.294117647059</v>
      </c>
      <c r="O57" s="89">
        <v>5936.0371517027861</v>
      </c>
      <c r="P57" s="88">
        <v>6428.8544891640868</v>
      </c>
      <c r="Q57" s="286">
        <v>205.26315789473685</v>
      </c>
      <c r="R57" s="88">
        <v>542.91021671826627</v>
      </c>
      <c r="S57" s="89">
        <v>257.89473684210526</v>
      </c>
      <c r="T57" s="88">
        <v>508.91640866873064</v>
      </c>
      <c r="U57" s="89">
        <v>79.591836734693871</v>
      </c>
      <c r="V57" s="88">
        <v>106.67964472563573</v>
      </c>
      <c r="W57" s="89">
        <v>-52.631578947368418</v>
      </c>
      <c r="X57" s="88">
        <v>33.993808049535602</v>
      </c>
      <c r="Y57" s="196">
        <v>320.12383900928791</v>
      </c>
      <c r="Z57" s="197">
        <v>497.3374613003096</v>
      </c>
      <c r="AA57" s="196">
        <v>64.119922630560936</v>
      </c>
      <c r="AB57" s="197">
        <v>109.16334661354581</v>
      </c>
      <c r="AC57" s="196">
        <v>-110.21671826625386</v>
      </c>
      <c r="AD57" s="90">
        <v>279.75232198142413</v>
      </c>
      <c r="AE57" s="197">
        <v>39.195046439628484</v>
      </c>
      <c r="AF57" s="205">
        <v>0.74534931789995862</v>
      </c>
      <c r="AG57" s="206">
        <v>1.2083656080557708</v>
      </c>
      <c r="AH57" s="196">
        <v>305.69659442724458</v>
      </c>
      <c r="AI57" s="197">
        <v>695.97523219814241</v>
      </c>
      <c r="AJ57" s="196">
        <v>14.662248476415977</v>
      </c>
      <c r="AK57" s="197">
        <v>22.964327095846091</v>
      </c>
      <c r="AL57" s="215">
        <v>2270.0928792569662</v>
      </c>
      <c r="AM57" s="268">
        <v>3383.5913312693497</v>
      </c>
      <c r="AN57" s="215">
        <v>52.012383900928789</v>
      </c>
      <c r="AO57" s="216">
        <v>5.5108359133126932</v>
      </c>
      <c r="AP57" s="274">
        <v>46.558534058534057</v>
      </c>
      <c r="AQ57" s="224">
        <v>40.708628474977282</v>
      </c>
      <c r="AR57" s="223">
        <v>42.232604561919757</v>
      </c>
      <c r="AS57" s="224">
        <v>46.062128482210554</v>
      </c>
      <c r="AT57" s="215">
        <v>38.88544891640867</v>
      </c>
      <c r="AU57" s="216">
        <v>690.95975232198145</v>
      </c>
      <c r="AV57" s="394"/>
      <c r="AW57" s="7">
        <v>430</v>
      </c>
      <c r="AX57" s="5" t="s">
        <v>105</v>
      </c>
      <c r="AY57" s="34" t="s">
        <v>364</v>
      </c>
      <c r="AZ57" s="32" t="s">
        <v>254</v>
      </c>
    </row>
    <row r="58" spans="1:52" ht="14.25" customHeight="1" x14ac:dyDescent="0.3">
      <c r="A58" s="98" t="s">
        <v>574</v>
      </c>
      <c r="B58" s="393">
        <v>15285</v>
      </c>
      <c r="C58" s="515">
        <v>19.75</v>
      </c>
      <c r="D58" s="89">
        <v>1059.2737978410205</v>
      </c>
      <c r="E58" s="88">
        <v>3252.2080471050049</v>
      </c>
      <c r="F58" s="89">
        <v>6992.8688256460582</v>
      </c>
      <c r="G58" s="88">
        <v>8992.7379784102068</v>
      </c>
      <c r="H58" s="92">
        <v>15.147914600602512</v>
      </c>
      <c r="I58" s="145">
        <v>36.164826050897027</v>
      </c>
      <c r="J58" s="89">
        <v>-5933.5950278050377</v>
      </c>
      <c r="K58" s="88">
        <v>-5739.6794242721626</v>
      </c>
      <c r="L58" s="278">
        <v>4333.0716388616293</v>
      </c>
      <c r="M58" s="89">
        <v>1962.9702322538437</v>
      </c>
      <c r="N58" s="88">
        <v>1962.9702322538437</v>
      </c>
      <c r="O58" s="89">
        <v>6296.0418711154725</v>
      </c>
      <c r="P58" s="88">
        <v>6296.0418711154725</v>
      </c>
      <c r="Q58" s="286">
        <v>305.39744847890086</v>
      </c>
      <c r="R58" s="88">
        <v>480.14393195943734</v>
      </c>
      <c r="S58" s="89">
        <v>307.68727510631339</v>
      </c>
      <c r="T58" s="88">
        <v>470.9192018318613</v>
      </c>
      <c r="U58" s="89">
        <v>99.25579417393152</v>
      </c>
      <c r="V58" s="88">
        <v>101.95887746596277</v>
      </c>
      <c r="W58" s="89">
        <v>-2.2898266274124959</v>
      </c>
      <c r="X58" s="88">
        <v>9.2247301275760556</v>
      </c>
      <c r="Y58" s="196">
        <v>326.59470068694799</v>
      </c>
      <c r="Z58" s="197">
        <v>437.61858030749102</v>
      </c>
      <c r="AA58" s="196">
        <v>93.509615384615373</v>
      </c>
      <c r="AB58" s="197">
        <v>109.71744655404395</v>
      </c>
      <c r="AC58" s="196">
        <v>7.1965979718678446</v>
      </c>
      <c r="AD58" s="90">
        <v>339.15603532875366</v>
      </c>
      <c r="AE58" s="197">
        <v>80.929015374550218</v>
      </c>
      <c r="AF58" s="205">
        <v>0.34596435739918496</v>
      </c>
      <c r="AG58" s="206">
        <v>0.46607862354350432</v>
      </c>
      <c r="AH58" s="196">
        <v>410.27150801439319</v>
      </c>
      <c r="AI58" s="197">
        <v>633.88943408570492</v>
      </c>
      <c r="AJ58" s="196">
        <v>17.786822187339727</v>
      </c>
      <c r="AK58" s="197">
        <v>21.706081288437694</v>
      </c>
      <c r="AL58" s="215">
        <v>2872.3585214262348</v>
      </c>
      <c r="AM58" s="268">
        <v>3607.2620215897941</v>
      </c>
      <c r="AN58" s="215">
        <v>2.8786391887471376</v>
      </c>
      <c r="AO58" s="216">
        <v>2.2898266274124959</v>
      </c>
      <c r="AP58" s="274">
        <v>54.361070233093656</v>
      </c>
      <c r="AQ58" s="224">
        <v>48.396486303861948</v>
      </c>
      <c r="AR58" s="223">
        <v>51.085158237418391</v>
      </c>
      <c r="AS58" s="224">
        <v>51.409092466340063</v>
      </c>
      <c r="AT58" s="215">
        <v>832.51553810925748</v>
      </c>
      <c r="AU58" s="216">
        <v>1052.5351651946353</v>
      </c>
      <c r="AV58" s="394"/>
      <c r="AW58" s="7">
        <v>445</v>
      </c>
      <c r="AX58" s="35" t="s">
        <v>575</v>
      </c>
      <c r="AY58" s="34" t="s">
        <v>364</v>
      </c>
      <c r="AZ58" s="32" t="s">
        <v>246</v>
      </c>
    </row>
    <row r="59" spans="1:52" ht="14.25" customHeight="1" x14ac:dyDescent="0.3">
      <c r="A59" s="97" t="s">
        <v>778</v>
      </c>
      <c r="B59" s="393">
        <v>1988</v>
      </c>
      <c r="C59" s="515">
        <v>20.25</v>
      </c>
      <c r="D59" s="89">
        <v>951.7102615694165</v>
      </c>
      <c r="E59" s="88">
        <v>3090.0402414486921</v>
      </c>
      <c r="F59" s="89">
        <v>6260.5633802816901</v>
      </c>
      <c r="G59" s="88">
        <v>8231.8913480885312</v>
      </c>
      <c r="H59" s="92">
        <v>15.20167121966897</v>
      </c>
      <c r="I59" s="145">
        <v>37.537427436602506</v>
      </c>
      <c r="J59" s="89">
        <v>-5308.8531187122735</v>
      </c>
      <c r="K59" s="88">
        <v>-5141.8511066398387</v>
      </c>
      <c r="L59" s="278">
        <v>3335.5130784708249</v>
      </c>
      <c r="M59" s="89">
        <v>2540.7444668008047</v>
      </c>
      <c r="N59" s="88">
        <v>2540.7444668008047</v>
      </c>
      <c r="O59" s="89">
        <v>5876.2575452716301</v>
      </c>
      <c r="P59" s="88">
        <v>5876.2575452716301</v>
      </c>
      <c r="Q59" s="286">
        <v>561.87122736418507</v>
      </c>
      <c r="R59" s="88">
        <v>717.3038229376258</v>
      </c>
      <c r="S59" s="89">
        <v>205.23138832997989</v>
      </c>
      <c r="T59" s="88">
        <v>381.28772635814892</v>
      </c>
      <c r="U59" s="89">
        <v>273.77450980392155</v>
      </c>
      <c r="V59" s="88">
        <v>188.12664907651714</v>
      </c>
      <c r="W59" s="89">
        <v>356.63983903420524</v>
      </c>
      <c r="X59" s="88">
        <v>336.01609657947688</v>
      </c>
      <c r="Y59" s="196">
        <v>696.68008048289744</v>
      </c>
      <c r="Z59" s="197">
        <v>783.19919517102619</v>
      </c>
      <c r="AA59" s="196">
        <v>80.649819494584833</v>
      </c>
      <c r="AB59" s="197">
        <v>91.58638407193321</v>
      </c>
      <c r="AC59" s="196">
        <v>-104.62776659959759</v>
      </c>
      <c r="AD59" s="90">
        <v>-103.11871227364185</v>
      </c>
      <c r="AE59" s="197">
        <v>-21.629778672032192</v>
      </c>
      <c r="AF59" s="205">
        <v>3.1792717086834732</v>
      </c>
      <c r="AG59" s="206">
        <v>2.6751361161524501</v>
      </c>
      <c r="AH59" s="196">
        <v>390.3420523138833</v>
      </c>
      <c r="AI59" s="197">
        <v>552.31388329979882</v>
      </c>
      <c r="AJ59" s="196">
        <v>19.650339947273483</v>
      </c>
      <c r="AK59" s="197">
        <v>21.424676574361168</v>
      </c>
      <c r="AL59" s="215">
        <v>1054.8289738430583</v>
      </c>
      <c r="AM59" s="268">
        <v>1784.7082494969818</v>
      </c>
      <c r="AN59" s="215">
        <v>51.810865191146881</v>
      </c>
      <c r="AO59" s="216">
        <v>0.50301810865191143</v>
      </c>
      <c r="AP59" s="274">
        <v>67.128603104212857</v>
      </c>
      <c r="AQ59" s="224">
        <v>51.05434710303998</v>
      </c>
      <c r="AR59" s="223">
        <v>27.000147340503904</v>
      </c>
      <c r="AS59" s="224">
        <v>33.284712482468443</v>
      </c>
      <c r="AT59" s="215">
        <v>1471.3279678068411</v>
      </c>
      <c r="AU59" s="216">
        <v>1413.4808853118711</v>
      </c>
      <c r="AV59" s="394"/>
      <c r="AW59" s="4">
        <v>480</v>
      </c>
      <c r="AX59" s="5" t="s">
        <v>111</v>
      </c>
      <c r="AY59" s="34" t="s">
        <v>364</v>
      </c>
      <c r="AZ59" s="32" t="s">
        <v>254</v>
      </c>
    </row>
    <row r="60" spans="1:52" ht="14.25" customHeight="1" x14ac:dyDescent="0.3">
      <c r="A60" s="98" t="s">
        <v>779</v>
      </c>
      <c r="B60" s="393">
        <v>9656</v>
      </c>
      <c r="C60" s="515">
        <v>20.75</v>
      </c>
      <c r="D60" s="89">
        <v>495.96106048053025</v>
      </c>
      <c r="E60" s="88">
        <v>3380.7995028997516</v>
      </c>
      <c r="F60" s="89">
        <v>5114.3330571665283</v>
      </c>
      <c r="G60" s="88">
        <v>7934.0306545153271</v>
      </c>
      <c r="H60" s="92">
        <v>9.6974728657054925</v>
      </c>
      <c r="I60" s="145">
        <v>42.611374345720591</v>
      </c>
      <c r="J60" s="89">
        <v>-4618.3719966859981</v>
      </c>
      <c r="K60" s="88">
        <v>-4552.9204639602322</v>
      </c>
      <c r="L60" s="278">
        <v>4188.1731565865784</v>
      </c>
      <c r="M60" s="89">
        <v>893.53769676884838</v>
      </c>
      <c r="N60" s="88">
        <v>1041.4250207125103</v>
      </c>
      <c r="O60" s="89">
        <v>5081.7108533554265</v>
      </c>
      <c r="P60" s="88">
        <v>5229.598177299089</v>
      </c>
      <c r="Q60" s="286">
        <v>472.970173985087</v>
      </c>
      <c r="R60" s="88">
        <v>670.15327257663625</v>
      </c>
      <c r="S60" s="89">
        <v>216.65285832642917</v>
      </c>
      <c r="T60" s="88">
        <v>409.27920463960231</v>
      </c>
      <c r="U60" s="89">
        <v>218.30783938814531</v>
      </c>
      <c r="V60" s="88">
        <v>163.73987854251013</v>
      </c>
      <c r="W60" s="89">
        <v>256.31731565865783</v>
      </c>
      <c r="X60" s="88">
        <v>260.87406793703394</v>
      </c>
      <c r="Y60" s="196">
        <v>647.05882352941171</v>
      </c>
      <c r="Z60" s="197">
        <v>424.81358740679372</v>
      </c>
      <c r="AA60" s="196">
        <v>73.095390524967996</v>
      </c>
      <c r="AB60" s="197">
        <v>157.7523159434422</v>
      </c>
      <c r="AC60" s="196">
        <v>-165.07870753935376</v>
      </c>
      <c r="AD60" s="90">
        <v>41.528583264291633</v>
      </c>
      <c r="AE60" s="197">
        <v>257.14581607290802</v>
      </c>
      <c r="AF60" s="205">
        <v>1.35900439238653</v>
      </c>
      <c r="AG60" s="206">
        <v>1.8965912346032656</v>
      </c>
      <c r="AH60" s="196">
        <v>243.37199668599834</v>
      </c>
      <c r="AI60" s="197">
        <v>576.3256006628003</v>
      </c>
      <c r="AJ60" s="196">
        <v>14.517220952864518</v>
      </c>
      <c r="AK60" s="197">
        <v>24.10320153787735</v>
      </c>
      <c r="AL60" s="215">
        <v>3639.291632145816</v>
      </c>
      <c r="AM60" s="268">
        <v>4123.135874067937</v>
      </c>
      <c r="AN60" s="215">
        <v>475.35211267605632</v>
      </c>
      <c r="AO60" s="216">
        <v>0</v>
      </c>
      <c r="AP60" s="274">
        <v>38.359039883179705</v>
      </c>
      <c r="AQ60" s="224">
        <v>28.119325551232166</v>
      </c>
      <c r="AR60" s="223">
        <v>74.896951242155296</v>
      </c>
      <c r="AS60" s="224">
        <v>65.52284044165404</v>
      </c>
      <c r="AT60" s="215">
        <v>310.27340513670259</v>
      </c>
      <c r="AU60" s="216">
        <v>63.587406793703394</v>
      </c>
      <c r="AV60" s="394"/>
      <c r="AW60" s="7">
        <v>481</v>
      </c>
      <c r="AX60" s="5" t="s">
        <v>112</v>
      </c>
      <c r="AY60" s="34" t="s">
        <v>364</v>
      </c>
      <c r="AZ60" s="32" t="s">
        <v>250</v>
      </c>
    </row>
    <row r="61" spans="1:52" ht="14.25" customHeight="1" x14ac:dyDescent="0.3">
      <c r="A61" s="97" t="s">
        <v>789</v>
      </c>
      <c r="B61" s="393">
        <v>7838</v>
      </c>
      <c r="C61" s="515">
        <v>21</v>
      </c>
      <c r="D61" s="89">
        <v>559.83669303393719</v>
      </c>
      <c r="E61" s="88">
        <v>4613.1666241388111</v>
      </c>
      <c r="F61" s="89">
        <v>5814.3659096708343</v>
      </c>
      <c r="G61" s="88">
        <v>9835.5447818321009</v>
      </c>
      <c r="H61" s="92">
        <v>9.6285081078708892</v>
      </c>
      <c r="I61" s="145">
        <v>46.903010727581687</v>
      </c>
      <c r="J61" s="89">
        <v>-5254.5292166368972</v>
      </c>
      <c r="K61" s="88">
        <v>-5219.0609849451394</v>
      </c>
      <c r="L61" s="278">
        <v>3554.6057667772393</v>
      </c>
      <c r="M61" s="89">
        <v>2019.9030364889002</v>
      </c>
      <c r="N61" s="88">
        <v>2232.8400102066853</v>
      </c>
      <c r="O61" s="89">
        <v>5574.5088032661397</v>
      </c>
      <c r="P61" s="88">
        <v>5787.4457769839246</v>
      </c>
      <c r="Q61" s="286">
        <v>317.17274815003827</v>
      </c>
      <c r="R61" s="88">
        <v>554.35059964276604</v>
      </c>
      <c r="S61" s="89">
        <v>205.79229395253893</v>
      </c>
      <c r="T61" s="88">
        <v>438.37713702475122</v>
      </c>
      <c r="U61" s="89">
        <v>154.1227526348419</v>
      </c>
      <c r="V61" s="88">
        <v>126.45518044237485</v>
      </c>
      <c r="W61" s="89">
        <v>1398.1883133452411</v>
      </c>
      <c r="X61" s="88">
        <v>115.97346261801479</v>
      </c>
      <c r="Y61" s="196">
        <v>1691.2477672875734</v>
      </c>
      <c r="Z61" s="197">
        <v>2902.3985710640468</v>
      </c>
      <c r="AA61" s="196">
        <v>18.753771876885938</v>
      </c>
      <c r="AB61" s="197">
        <v>19.099740647940571</v>
      </c>
      <c r="AC61" s="196">
        <v>903.03648890022964</v>
      </c>
      <c r="AD61" s="90">
        <v>-136.89716764480735</v>
      </c>
      <c r="AE61" s="197">
        <v>-1345.241132942077</v>
      </c>
      <c r="AF61" s="205">
        <v>1.7735849056603774</v>
      </c>
      <c r="AG61" s="206">
        <v>1.8020791683326669</v>
      </c>
      <c r="AH61" s="196">
        <v>450.11482521051289</v>
      </c>
      <c r="AI61" s="197">
        <v>727.99183465169688</v>
      </c>
      <c r="AJ61" s="196">
        <v>20.337344830853787</v>
      </c>
      <c r="AK61" s="197">
        <v>20.338570912393433</v>
      </c>
      <c r="AL61" s="215">
        <v>2034.5751467211023</v>
      </c>
      <c r="AM61" s="268">
        <v>2788.0836948201072</v>
      </c>
      <c r="AN61" s="215">
        <v>387.85404439908137</v>
      </c>
      <c r="AO61" s="216">
        <v>0</v>
      </c>
      <c r="AP61" s="274">
        <v>61.432138712059931</v>
      </c>
      <c r="AQ61" s="224">
        <v>42.165654678499145</v>
      </c>
      <c r="AR61" s="223">
        <v>42.51367484037354</v>
      </c>
      <c r="AS61" s="224">
        <v>42.421491658488712</v>
      </c>
      <c r="AT61" s="215">
        <v>1533.4268946159734</v>
      </c>
      <c r="AU61" s="216">
        <v>418.72926767032408</v>
      </c>
      <c r="AV61" s="394"/>
      <c r="AW61" s="4">
        <v>503</v>
      </c>
      <c r="AX61" s="5" t="s">
        <v>119</v>
      </c>
      <c r="AY61" s="34" t="s">
        <v>364</v>
      </c>
      <c r="AZ61" s="32" t="s">
        <v>250</v>
      </c>
    </row>
    <row r="62" spans="1:52" ht="14.25" customHeight="1" x14ac:dyDescent="0.3">
      <c r="A62" s="98" t="s">
        <v>793</v>
      </c>
      <c r="B62" s="393">
        <v>19167</v>
      </c>
      <c r="C62" s="515">
        <v>19</v>
      </c>
      <c r="D62" s="89">
        <v>1283.977669953566</v>
      </c>
      <c r="E62" s="88">
        <v>4086.815881462931</v>
      </c>
      <c r="F62" s="89">
        <v>5945.4270360515466</v>
      </c>
      <c r="G62" s="88">
        <v>8231.8568372723948</v>
      </c>
      <c r="H62" s="92">
        <v>21.642394822006473</v>
      </c>
      <c r="I62" s="145">
        <v>49.646343009253393</v>
      </c>
      <c r="J62" s="89">
        <v>-4648.7191527103878</v>
      </c>
      <c r="K62" s="88">
        <v>-4144.0496687014138</v>
      </c>
      <c r="L62" s="278">
        <v>4502.7912558042472</v>
      </c>
      <c r="M62" s="89">
        <v>836.22893514895395</v>
      </c>
      <c r="N62" s="88">
        <v>836.22893514895395</v>
      </c>
      <c r="O62" s="89">
        <v>5339.0201909532007</v>
      </c>
      <c r="P62" s="88">
        <v>5339.0201909532007</v>
      </c>
      <c r="Q62" s="286">
        <v>772.78656023373503</v>
      </c>
      <c r="R62" s="88">
        <v>1193.5618510982417</v>
      </c>
      <c r="S62" s="89">
        <v>411.38414984087234</v>
      </c>
      <c r="T62" s="88">
        <v>667.29274273490898</v>
      </c>
      <c r="U62" s="89">
        <v>187.85034876347495</v>
      </c>
      <c r="V62" s="88">
        <v>178.86630179827992</v>
      </c>
      <c r="W62" s="89">
        <v>361.40241039286275</v>
      </c>
      <c r="X62" s="88">
        <v>526.26910836333286</v>
      </c>
      <c r="Y62" s="196">
        <v>547.81655971200496</v>
      </c>
      <c r="Z62" s="197">
        <v>818.85532425523036</v>
      </c>
      <c r="AA62" s="196">
        <v>141.06666666666669</v>
      </c>
      <c r="AB62" s="197">
        <v>145.75979611341191</v>
      </c>
      <c r="AC62" s="196">
        <v>247.8217770125737</v>
      </c>
      <c r="AD62" s="90">
        <v>1513.6432409871134</v>
      </c>
      <c r="AE62" s="197">
        <v>391.45406166849273</v>
      </c>
      <c r="AF62" s="205">
        <v>25.371475953565504</v>
      </c>
      <c r="AG62" s="206">
        <v>1.6700370264881801</v>
      </c>
      <c r="AH62" s="196">
        <v>64.224970000521736</v>
      </c>
      <c r="AI62" s="197">
        <v>447.07048573068295</v>
      </c>
      <c r="AJ62" s="196">
        <v>3.5957569403874934</v>
      </c>
      <c r="AK62" s="197">
        <v>16.311349733245024</v>
      </c>
      <c r="AL62" s="215">
        <v>1185.9967652736475</v>
      </c>
      <c r="AM62" s="268">
        <v>3558.3555068607502</v>
      </c>
      <c r="AN62" s="215">
        <v>144.20618771847447</v>
      </c>
      <c r="AO62" s="216">
        <v>84.520269212709337</v>
      </c>
      <c r="AP62" s="274">
        <v>70.419284686249767</v>
      </c>
      <c r="AQ62" s="224">
        <v>52.094452042678583</v>
      </c>
      <c r="AR62" s="223">
        <v>35.6514341082218</v>
      </c>
      <c r="AS62" s="224">
        <v>59.851659148147121</v>
      </c>
      <c r="AT62" s="215">
        <v>2906.975530860333</v>
      </c>
      <c r="AU62" s="216">
        <v>3467.3657849428705</v>
      </c>
      <c r="AV62" s="394"/>
      <c r="AW62" s="7">
        <v>529</v>
      </c>
      <c r="AX62" s="35" t="s">
        <v>451</v>
      </c>
      <c r="AY62" s="34" t="s">
        <v>364</v>
      </c>
      <c r="AZ62" s="32" t="s">
        <v>250</v>
      </c>
    </row>
    <row r="63" spans="1:52" ht="14.25" customHeight="1" x14ac:dyDescent="0.3">
      <c r="A63" s="97" t="s">
        <v>797</v>
      </c>
      <c r="B63" s="393">
        <v>4813</v>
      </c>
      <c r="C63" s="515">
        <v>21</v>
      </c>
      <c r="D63" s="89">
        <v>527.32183669229175</v>
      </c>
      <c r="E63" s="88">
        <v>4130.4799501350508</v>
      </c>
      <c r="F63" s="89">
        <v>5758.5705381259086</v>
      </c>
      <c r="G63" s="88">
        <v>9162.8921670475793</v>
      </c>
      <c r="H63" s="92">
        <v>9.1571655361524034</v>
      </c>
      <c r="I63" s="145">
        <v>45.078342894718944</v>
      </c>
      <c r="J63" s="89">
        <v>-5231.2487014336175</v>
      </c>
      <c r="K63" s="88">
        <v>-5031.9966756700605</v>
      </c>
      <c r="L63" s="278">
        <v>3617.7020569291503</v>
      </c>
      <c r="M63" s="89">
        <v>1847.4963640141284</v>
      </c>
      <c r="N63" s="88">
        <v>1847.4963640141284</v>
      </c>
      <c r="O63" s="89">
        <v>5465.1984209432785</v>
      </c>
      <c r="P63" s="88">
        <v>5465.1984209432785</v>
      </c>
      <c r="Q63" s="286">
        <v>212.54934552254312</v>
      </c>
      <c r="R63" s="88">
        <v>413.0479950135051</v>
      </c>
      <c r="S63" s="89">
        <v>182.42260544359027</v>
      </c>
      <c r="T63" s="88">
        <v>332.64076459588614</v>
      </c>
      <c r="U63" s="89">
        <v>116.51480637813212</v>
      </c>
      <c r="V63" s="88">
        <v>124.17239225484073</v>
      </c>
      <c r="W63" s="89">
        <v>254.72678163307708</v>
      </c>
      <c r="X63" s="88">
        <v>455.01766050280492</v>
      </c>
      <c r="Y63" s="196">
        <v>866.19571992520252</v>
      </c>
      <c r="Z63" s="197">
        <v>976.31414917930601</v>
      </c>
      <c r="AA63" s="196">
        <v>24.53825857519789</v>
      </c>
      <c r="AB63" s="197">
        <v>42.306873802936799</v>
      </c>
      <c r="AC63" s="196">
        <v>114.27384167878662</v>
      </c>
      <c r="AD63" s="90">
        <v>495.11739040099729</v>
      </c>
      <c r="AE63" s="197">
        <v>202.36858508206939</v>
      </c>
      <c r="AF63" s="205">
        <v>0.51439358187824447</v>
      </c>
      <c r="AG63" s="206">
        <v>0.99198113207547167</v>
      </c>
      <c r="AH63" s="196">
        <v>1.0388531061707875</v>
      </c>
      <c r="AI63" s="197">
        <v>199.25202576355704</v>
      </c>
      <c r="AJ63" s="196">
        <v>5.3415676403442018E-2</v>
      </c>
      <c r="AK63" s="197">
        <v>6.8713806167919751</v>
      </c>
      <c r="AL63" s="215">
        <v>1856.0149594847289</v>
      </c>
      <c r="AM63" s="268">
        <v>2273.8416787866195</v>
      </c>
      <c r="AN63" s="215">
        <v>135.05090380220236</v>
      </c>
      <c r="AO63" s="216">
        <v>30.126740078952835</v>
      </c>
      <c r="AP63" s="274">
        <v>57.546039010569906</v>
      </c>
      <c r="AQ63" s="224">
        <v>43.521938247894816</v>
      </c>
      <c r="AR63" s="223">
        <v>40.524235489910545</v>
      </c>
      <c r="AS63" s="224">
        <v>40.436081759916853</v>
      </c>
      <c r="AT63" s="215">
        <v>468.52275088302514</v>
      </c>
      <c r="AU63" s="216">
        <v>406.19156451277792</v>
      </c>
      <c r="AV63" s="394"/>
      <c r="AW63" s="4">
        <v>538</v>
      </c>
      <c r="AX63" s="35" t="s">
        <v>452</v>
      </c>
      <c r="AY63" s="34" t="s">
        <v>364</v>
      </c>
      <c r="AZ63" s="32" t="s">
        <v>250</v>
      </c>
    </row>
    <row r="64" spans="1:52" ht="14.25" customHeight="1" x14ac:dyDescent="0.3">
      <c r="A64" s="97" t="s">
        <v>802</v>
      </c>
      <c r="B64" s="393">
        <v>1382</v>
      </c>
      <c r="C64" s="515">
        <v>19.5</v>
      </c>
      <c r="D64" s="89">
        <v>940.66570188133142</v>
      </c>
      <c r="E64" s="88">
        <v>2971.0564399421128</v>
      </c>
      <c r="F64" s="89">
        <v>6675.1085383502168</v>
      </c>
      <c r="G64" s="88">
        <v>8846.5991316931977</v>
      </c>
      <c r="H64" s="92">
        <v>14.092140921409214</v>
      </c>
      <c r="I64" s="145">
        <v>33.584164894487159</v>
      </c>
      <c r="J64" s="89">
        <v>-5734.4428364688856</v>
      </c>
      <c r="K64" s="88">
        <v>-5875.5426917510849</v>
      </c>
      <c r="L64" s="278">
        <v>3019.5369030390739</v>
      </c>
      <c r="M64" s="89">
        <v>2747.4674384949349</v>
      </c>
      <c r="N64" s="88">
        <v>3035.4558610709119</v>
      </c>
      <c r="O64" s="89">
        <v>5767.0043415340087</v>
      </c>
      <c r="P64" s="88">
        <v>6054.9927641099857</v>
      </c>
      <c r="Q64" s="286">
        <v>7.9594790159189577</v>
      </c>
      <c r="R64" s="88">
        <v>148.33574529667149</v>
      </c>
      <c r="S64" s="89">
        <v>332.12735166425472</v>
      </c>
      <c r="T64" s="88">
        <v>458.75542691751087</v>
      </c>
      <c r="U64" s="89">
        <v>2.3965141612200433</v>
      </c>
      <c r="V64" s="88">
        <v>32.334384858044167</v>
      </c>
      <c r="W64" s="89">
        <v>-324.16787264833573</v>
      </c>
      <c r="X64" s="88">
        <v>-310.41968162083936</v>
      </c>
      <c r="Y64" s="196">
        <v>667.14905933429816</v>
      </c>
      <c r="Z64" s="197">
        <v>764.10998552822002</v>
      </c>
      <c r="AA64" s="196">
        <v>1.1930585683297179</v>
      </c>
      <c r="AB64" s="197">
        <v>19.412878787878785</v>
      </c>
      <c r="AC64" s="196">
        <v>-656.29522431259045</v>
      </c>
      <c r="AD64" s="90">
        <v>-2049.9276410998555</v>
      </c>
      <c r="AE64" s="197">
        <v>-591.8958031837916</v>
      </c>
      <c r="AF64" s="205">
        <v>0.19291338582677164</v>
      </c>
      <c r="AG64" s="206">
        <v>0.66066838046272491</v>
      </c>
      <c r="AH64" s="196">
        <v>6.5123010130246017</v>
      </c>
      <c r="AI64" s="197">
        <v>167.87264833574531</v>
      </c>
      <c r="AJ64" s="196">
        <v>0.31507769038941108</v>
      </c>
      <c r="AK64" s="197">
        <v>6.1810218978102194</v>
      </c>
      <c r="AL64" s="215">
        <v>2682.3444283646891</v>
      </c>
      <c r="AM64" s="268">
        <v>3209.1172214182343</v>
      </c>
      <c r="AN64" s="215">
        <v>0</v>
      </c>
      <c r="AO64" s="216">
        <v>0.72358900144717797</v>
      </c>
      <c r="AP64" s="274">
        <v>47.147147147147145</v>
      </c>
      <c r="AQ64" s="224">
        <v>42.397476340694006</v>
      </c>
      <c r="AR64" s="223">
        <v>52.944983818770226</v>
      </c>
      <c r="AS64" s="224">
        <v>49.847683181016514</v>
      </c>
      <c r="AT64" s="215">
        <v>502.17076700434154</v>
      </c>
      <c r="AU64" s="216">
        <v>856.00578871201162</v>
      </c>
      <c r="AV64" s="394"/>
      <c r="AW64" s="4">
        <v>561</v>
      </c>
      <c r="AX64" s="5" t="s">
        <v>128</v>
      </c>
      <c r="AY64" s="34" t="s">
        <v>364</v>
      </c>
      <c r="AZ64" s="32" t="s">
        <v>254</v>
      </c>
    </row>
    <row r="65" spans="1:52" ht="14.25" customHeight="1" x14ac:dyDescent="0.3">
      <c r="A65" s="97" t="s">
        <v>807</v>
      </c>
      <c r="B65" s="393">
        <v>10730</v>
      </c>
      <c r="C65" s="515">
        <v>20.75</v>
      </c>
      <c r="D65" s="89">
        <v>756.57036346691518</v>
      </c>
      <c r="E65" s="88">
        <v>3219.1053122087606</v>
      </c>
      <c r="F65" s="89">
        <v>5518.7325256290769</v>
      </c>
      <c r="G65" s="88">
        <v>8043.895619757689</v>
      </c>
      <c r="H65" s="92">
        <v>13.709132666846799</v>
      </c>
      <c r="I65" s="145">
        <v>40.019232774501511</v>
      </c>
      <c r="J65" s="89">
        <v>-4762.1621621621625</v>
      </c>
      <c r="K65" s="88">
        <v>-4821.7148182665424</v>
      </c>
      <c r="L65" s="278">
        <v>3922.8331780055919</v>
      </c>
      <c r="M65" s="89">
        <v>1277.4464119291706</v>
      </c>
      <c r="N65" s="88">
        <v>1773.3457595526561</v>
      </c>
      <c r="O65" s="89">
        <v>5200.279589934762</v>
      </c>
      <c r="P65" s="88">
        <v>5696.1789375582484</v>
      </c>
      <c r="Q65" s="286">
        <v>495.89934762348554</v>
      </c>
      <c r="R65" s="88">
        <v>832.52562907735319</v>
      </c>
      <c r="S65" s="89">
        <v>164.95806150978564</v>
      </c>
      <c r="T65" s="88">
        <v>504.00745573159367</v>
      </c>
      <c r="U65" s="89">
        <v>300.62146892655369</v>
      </c>
      <c r="V65" s="88">
        <v>165.18121301775147</v>
      </c>
      <c r="W65" s="89">
        <v>330.9412861136999</v>
      </c>
      <c r="X65" s="88">
        <v>328.51817334575958</v>
      </c>
      <c r="Y65" s="196">
        <v>238.86300093196644</v>
      </c>
      <c r="Z65" s="197">
        <v>486.76607642124884</v>
      </c>
      <c r="AA65" s="196">
        <v>207.60827155676941</v>
      </c>
      <c r="AB65" s="197">
        <v>171.03197396132492</v>
      </c>
      <c r="AC65" s="196">
        <v>277.16682199440822</v>
      </c>
      <c r="AD65" s="90">
        <v>682.66542404473444</v>
      </c>
      <c r="AE65" s="197">
        <v>366.35601118359739</v>
      </c>
      <c r="AF65" s="205">
        <v>2.1134406589292398</v>
      </c>
      <c r="AG65" s="206">
        <v>2.5209612817089453</v>
      </c>
      <c r="AH65" s="196">
        <v>118.26654240447344</v>
      </c>
      <c r="AI65" s="197">
        <v>822.73998136067098</v>
      </c>
      <c r="AJ65" s="196">
        <v>7.0847226895897704</v>
      </c>
      <c r="AK65" s="197">
        <v>33.67669652282062</v>
      </c>
      <c r="AL65" s="215">
        <v>4352.2833178005594</v>
      </c>
      <c r="AM65" s="268">
        <v>5486.8592730661694</v>
      </c>
      <c r="AN65" s="215">
        <v>1615.9366262814538</v>
      </c>
      <c r="AO65" s="216">
        <v>1.8639328984156571</v>
      </c>
      <c r="AP65" s="274">
        <v>37.201076600609753</v>
      </c>
      <c r="AQ65" s="224">
        <v>18.990770878826584</v>
      </c>
      <c r="AR65" s="223">
        <v>81.870237964860678</v>
      </c>
      <c r="AS65" s="224">
        <v>80.816433200919931</v>
      </c>
      <c r="AT65" s="215">
        <v>1211.3699906803356</v>
      </c>
      <c r="AU65" s="216">
        <v>-108.01491146318733</v>
      </c>
      <c r="AV65" s="394"/>
      <c r="AW65" s="4">
        <v>577</v>
      </c>
      <c r="AX65" s="35" t="s">
        <v>455</v>
      </c>
      <c r="AY65" s="34" t="s">
        <v>364</v>
      </c>
      <c r="AZ65" s="32" t="s">
        <v>250</v>
      </c>
    </row>
    <row r="66" spans="1:52" ht="14.25" customHeight="1" x14ac:dyDescent="0.3">
      <c r="A66" s="97" t="s">
        <v>831</v>
      </c>
      <c r="B66" s="393">
        <v>2077</v>
      </c>
      <c r="C66" s="515">
        <v>21.75</v>
      </c>
      <c r="D66" s="89">
        <v>660.56812710640349</v>
      </c>
      <c r="E66" s="88">
        <v>2770.3418391911409</v>
      </c>
      <c r="F66" s="89">
        <v>5887.81896966779</v>
      </c>
      <c r="G66" s="88">
        <v>7861.3384689455943</v>
      </c>
      <c r="H66" s="92">
        <v>11.219232970807099</v>
      </c>
      <c r="I66" s="145">
        <v>35.240078392944632</v>
      </c>
      <c r="J66" s="89">
        <v>-5227.2508425613869</v>
      </c>
      <c r="K66" s="88">
        <v>-5090.5151661049595</v>
      </c>
      <c r="L66" s="278">
        <v>3911.8921521425132</v>
      </c>
      <c r="M66" s="89">
        <v>1793.9335580163697</v>
      </c>
      <c r="N66" s="88">
        <v>1793.9335580163697</v>
      </c>
      <c r="O66" s="89">
        <v>5705.8257101588824</v>
      </c>
      <c r="P66" s="88">
        <v>5705.8257101588824</v>
      </c>
      <c r="Q66" s="286">
        <v>474.24169475204621</v>
      </c>
      <c r="R66" s="88">
        <v>600.86663456909002</v>
      </c>
      <c r="S66" s="89">
        <v>266.24939817043816</v>
      </c>
      <c r="T66" s="88">
        <v>378.91189215214251</v>
      </c>
      <c r="U66" s="89">
        <v>178.11934900542494</v>
      </c>
      <c r="V66" s="88">
        <v>158.57687420584497</v>
      </c>
      <c r="W66" s="89">
        <v>205.10351468464131</v>
      </c>
      <c r="X66" s="88">
        <v>219.06596051998073</v>
      </c>
      <c r="Y66" s="196">
        <v>267.69378911892153</v>
      </c>
      <c r="Z66" s="197">
        <v>351.46846413095813</v>
      </c>
      <c r="AA66" s="196">
        <v>177.15827338129498</v>
      </c>
      <c r="AB66" s="197">
        <v>170.95890410958904</v>
      </c>
      <c r="AC66" s="196">
        <v>215.6957149735195</v>
      </c>
      <c r="AD66" s="90">
        <v>-1850.2648050072219</v>
      </c>
      <c r="AE66" s="197">
        <v>273.47135291285508</v>
      </c>
      <c r="AF66" s="205">
        <v>4.1069958847736627</v>
      </c>
      <c r="AG66" s="206">
        <v>2.9953271028037385</v>
      </c>
      <c r="AH66" s="196">
        <v>872.89359653346173</v>
      </c>
      <c r="AI66" s="197">
        <v>973.03803562831001</v>
      </c>
      <c r="AJ66" s="196">
        <v>50.696774687811228</v>
      </c>
      <c r="AK66" s="197">
        <v>42.108973627126382</v>
      </c>
      <c r="AL66" s="215">
        <v>1422.7250842561386</v>
      </c>
      <c r="AM66" s="268">
        <v>1978.8155994222436</v>
      </c>
      <c r="AN66" s="215">
        <v>0</v>
      </c>
      <c r="AO66" s="216">
        <v>0</v>
      </c>
      <c r="AP66" s="274">
        <v>56.600254345061465</v>
      </c>
      <c r="AQ66" s="224">
        <v>48.170297593620958</v>
      </c>
      <c r="AR66" s="223">
        <v>38.039779172653709</v>
      </c>
      <c r="AS66" s="224">
        <v>39.653507526270943</v>
      </c>
      <c r="AT66" s="215">
        <v>160.32739528165624</v>
      </c>
      <c r="AU66" s="216">
        <v>526.7212325469427</v>
      </c>
      <c r="AV66" s="394"/>
      <c r="AW66" s="4">
        <v>631</v>
      </c>
      <c r="AX66" s="5" t="s">
        <v>153</v>
      </c>
      <c r="AY66" s="34" t="s">
        <v>364</v>
      </c>
      <c r="AZ66" s="32" t="s">
        <v>252</v>
      </c>
    </row>
    <row r="67" spans="1:52" ht="14.25" customHeight="1" x14ac:dyDescent="0.3">
      <c r="A67" s="98" t="s">
        <v>833</v>
      </c>
      <c r="B67" s="393">
        <v>8422</v>
      </c>
      <c r="C67" s="515">
        <v>21.25</v>
      </c>
      <c r="D67" s="89">
        <v>1094.751840417953</v>
      </c>
      <c r="E67" s="88">
        <v>3924.008549038233</v>
      </c>
      <c r="F67" s="89">
        <v>6544.4075041557826</v>
      </c>
      <c r="G67" s="88">
        <v>9146.8772263120391</v>
      </c>
      <c r="H67" s="92">
        <v>16.728051236460619</v>
      </c>
      <c r="I67" s="145">
        <v>42.899980528331277</v>
      </c>
      <c r="J67" s="89">
        <v>-5449.6556637378299</v>
      </c>
      <c r="K67" s="88">
        <v>-5222.3937307052956</v>
      </c>
      <c r="L67" s="278">
        <v>3289.0049869389695</v>
      </c>
      <c r="M67" s="89">
        <v>2660.175730230349</v>
      </c>
      <c r="N67" s="88">
        <v>2685.3478983614345</v>
      </c>
      <c r="O67" s="89">
        <v>5949.1807171693181</v>
      </c>
      <c r="P67" s="88">
        <v>5974.3528853004045</v>
      </c>
      <c r="Q67" s="286">
        <v>488.72001899786272</v>
      </c>
      <c r="R67" s="88">
        <v>713.25100926145808</v>
      </c>
      <c r="S67" s="89">
        <v>273.56922346236047</v>
      </c>
      <c r="T67" s="88">
        <v>476.2526715744479</v>
      </c>
      <c r="U67" s="89">
        <v>178.64583333333334</v>
      </c>
      <c r="V67" s="88">
        <v>149.76315133383196</v>
      </c>
      <c r="W67" s="89">
        <v>215.15079553550225</v>
      </c>
      <c r="X67" s="88">
        <v>236.99833768701021</v>
      </c>
      <c r="Y67" s="196">
        <v>253.26525765851341</v>
      </c>
      <c r="Z67" s="197">
        <v>417.3592970790786</v>
      </c>
      <c r="AA67" s="196">
        <v>192.96765119549929</v>
      </c>
      <c r="AB67" s="197">
        <v>170.89615931721195</v>
      </c>
      <c r="AC67" s="196">
        <v>274.99406316789361</v>
      </c>
      <c r="AD67" s="90">
        <v>-15.910710045119924</v>
      </c>
      <c r="AE67" s="197">
        <v>325.45713607219187</v>
      </c>
      <c r="AF67" s="205">
        <v>5.938115330520394</v>
      </c>
      <c r="AG67" s="206">
        <v>3.2134020618556702</v>
      </c>
      <c r="AH67" s="196">
        <v>118.14295891712182</v>
      </c>
      <c r="AI67" s="197">
        <v>391.83091902161004</v>
      </c>
      <c r="AJ67" s="196">
        <v>6.2635818012486633</v>
      </c>
      <c r="AK67" s="197">
        <v>14.590803372419808</v>
      </c>
      <c r="AL67" s="215">
        <v>937.54452624079795</v>
      </c>
      <c r="AM67" s="268">
        <v>1888.387556399905</v>
      </c>
      <c r="AN67" s="215">
        <v>102.94466872476846</v>
      </c>
      <c r="AO67" s="216">
        <v>52.837805746853476</v>
      </c>
      <c r="AP67" s="274">
        <v>64.440605961578868</v>
      </c>
      <c r="AQ67" s="224">
        <v>50.396852316667797</v>
      </c>
      <c r="AR67" s="223">
        <v>24.477445890364777</v>
      </c>
      <c r="AS67" s="224">
        <v>33.480942780337941</v>
      </c>
      <c r="AT67" s="215">
        <v>293.75445262407982</v>
      </c>
      <c r="AU67" s="216">
        <v>562.81168368558542</v>
      </c>
      <c r="AV67" s="394"/>
      <c r="AW67" s="7">
        <v>636</v>
      </c>
      <c r="AX67" s="5" t="s">
        <v>155</v>
      </c>
      <c r="AY67" s="34" t="s">
        <v>364</v>
      </c>
      <c r="AZ67" s="32" t="s">
        <v>254</v>
      </c>
    </row>
    <row r="68" spans="1:52" ht="14.25" customHeight="1" x14ac:dyDescent="0.3">
      <c r="A68" s="97" t="s">
        <v>836</v>
      </c>
      <c r="B68" s="393">
        <v>24234</v>
      </c>
      <c r="C68" s="515">
        <v>19.75</v>
      </c>
      <c r="D68" s="89">
        <v>1638.7307089213502</v>
      </c>
      <c r="E68" s="88">
        <v>4065.8991499546091</v>
      </c>
      <c r="F68" s="89">
        <v>6549.5172072295127</v>
      </c>
      <c r="G68" s="88">
        <v>8876.3307749442938</v>
      </c>
      <c r="H68" s="92">
        <v>25.020633690563944</v>
      </c>
      <c r="I68" s="145">
        <v>45.806079708426893</v>
      </c>
      <c r="J68" s="89">
        <v>-4910.7864983081618</v>
      </c>
      <c r="K68" s="88">
        <v>-4809.7713955599575</v>
      </c>
      <c r="L68" s="278">
        <v>4108.9378559049273</v>
      </c>
      <c r="M68" s="89">
        <v>1158.578856152513</v>
      </c>
      <c r="N68" s="88">
        <v>1442.8901543286293</v>
      </c>
      <c r="O68" s="89">
        <v>5267.5167120574406</v>
      </c>
      <c r="P68" s="88">
        <v>5551.8280102335566</v>
      </c>
      <c r="Q68" s="286">
        <v>385.16134356688951</v>
      </c>
      <c r="R68" s="88">
        <v>722.57984649665764</v>
      </c>
      <c r="S68" s="89">
        <v>296.1128992324833</v>
      </c>
      <c r="T68" s="88">
        <v>543.36882066518115</v>
      </c>
      <c r="U68" s="89">
        <v>130.07246376811594</v>
      </c>
      <c r="V68" s="88">
        <v>132.9814702308627</v>
      </c>
      <c r="W68" s="89">
        <v>89.048444334406213</v>
      </c>
      <c r="X68" s="88">
        <v>179.21102583147643</v>
      </c>
      <c r="Y68" s="196">
        <v>551.45663117933486</v>
      </c>
      <c r="Z68" s="197">
        <v>758.19097136254845</v>
      </c>
      <c r="AA68" s="196">
        <v>69.844357976653683</v>
      </c>
      <c r="AB68" s="197">
        <v>95.303145749428566</v>
      </c>
      <c r="AC68" s="196">
        <v>-155.15391598580507</v>
      </c>
      <c r="AD68" s="90">
        <v>1631.5919782124288</v>
      </c>
      <c r="AE68" s="197">
        <v>-21.416192126764052</v>
      </c>
      <c r="AF68" s="205">
        <v>3.9493817619783615</v>
      </c>
      <c r="AG68" s="206">
        <v>1.319661322784371</v>
      </c>
      <c r="AH68" s="196">
        <v>181.89320788974169</v>
      </c>
      <c r="AI68" s="197">
        <v>522.44780061071219</v>
      </c>
      <c r="AJ68" s="196">
        <v>9.181708715923552</v>
      </c>
      <c r="AK68" s="197">
        <v>18.57063347907156</v>
      </c>
      <c r="AL68" s="215">
        <v>2433.7707353305273</v>
      </c>
      <c r="AM68" s="268">
        <v>3645.2917388792607</v>
      </c>
      <c r="AN68" s="215">
        <v>325.61690187340099</v>
      </c>
      <c r="AO68" s="216">
        <v>111.41371626640257</v>
      </c>
      <c r="AP68" s="274">
        <v>59.238986622237469</v>
      </c>
      <c r="AQ68" s="224">
        <v>47.52987643527878</v>
      </c>
      <c r="AR68" s="223">
        <v>47.899812387223214</v>
      </c>
      <c r="AS68" s="224">
        <v>55.355763785203109</v>
      </c>
      <c r="AT68" s="215">
        <v>792.06899397540644</v>
      </c>
      <c r="AU68" s="216">
        <v>775.15061483865645</v>
      </c>
      <c r="AV68" s="394"/>
      <c r="AW68" s="4">
        <v>680</v>
      </c>
      <c r="AX68" s="35" t="s">
        <v>465</v>
      </c>
      <c r="AY68" s="34" t="s">
        <v>364</v>
      </c>
      <c r="AZ68" s="32" t="s">
        <v>250</v>
      </c>
    </row>
    <row r="69" spans="1:52" ht="14.25" customHeight="1" x14ac:dyDescent="0.3">
      <c r="A69" s="98" t="s">
        <v>847</v>
      </c>
      <c r="B69" s="393">
        <v>6263</v>
      </c>
      <c r="C69" s="515">
        <v>19.75</v>
      </c>
      <c r="D69" s="89">
        <v>804.24716589493858</v>
      </c>
      <c r="E69" s="88">
        <v>2162.2225770397572</v>
      </c>
      <c r="F69" s="89">
        <v>4869.8706690084628</v>
      </c>
      <c r="G69" s="88">
        <v>6249.0819096279738</v>
      </c>
      <c r="H69" s="92">
        <v>16.514754098360655</v>
      </c>
      <c r="I69" s="145">
        <v>34.600643875517399</v>
      </c>
      <c r="J69" s="89">
        <v>-4065.6235031135238</v>
      </c>
      <c r="K69" s="88">
        <v>-4086.5399968066422</v>
      </c>
      <c r="L69" s="278">
        <v>3881.0474213635639</v>
      </c>
      <c r="M69" s="89">
        <v>867.31598275586782</v>
      </c>
      <c r="N69" s="88">
        <v>987.86524030017563</v>
      </c>
      <c r="O69" s="89">
        <v>4748.3634041194318</v>
      </c>
      <c r="P69" s="88">
        <v>4868.9126616637395</v>
      </c>
      <c r="Q69" s="286">
        <v>684.33657991377936</v>
      </c>
      <c r="R69" s="88">
        <v>776.94395657033374</v>
      </c>
      <c r="S69" s="89">
        <v>257.54430783969343</v>
      </c>
      <c r="T69" s="88">
        <v>362.28644419607218</v>
      </c>
      <c r="U69" s="89">
        <v>265.71605703657787</v>
      </c>
      <c r="V69" s="88">
        <v>214.45570736007051</v>
      </c>
      <c r="W69" s="89">
        <v>426.79227207408593</v>
      </c>
      <c r="X69" s="88">
        <v>414.65751237426156</v>
      </c>
      <c r="Y69" s="196">
        <v>184.25674596838576</v>
      </c>
      <c r="Z69" s="197">
        <v>544.1481718026505</v>
      </c>
      <c r="AA69" s="196">
        <v>371.40381282495673</v>
      </c>
      <c r="AB69" s="197">
        <v>142.78169014084506</v>
      </c>
      <c r="AC69" s="196">
        <v>583.5861408270797</v>
      </c>
      <c r="AD69" s="90">
        <v>356.37873223694714</v>
      </c>
      <c r="AE69" s="197">
        <v>325.56282931502477</v>
      </c>
      <c r="AF69" s="205">
        <v>7.4320137693631674</v>
      </c>
      <c r="AG69" s="206">
        <v>4.990918264379415</v>
      </c>
      <c r="AH69" s="196">
        <v>929.90579594443557</v>
      </c>
      <c r="AI69" s="197">
        <v>1064.6654957688008</v>
      </c>
      <c r="AJ69" s="196">
        <v>65.745832431262173</v>
      </c>
      <c r="AK69" s="197">
        <v>55.758894820041697</v>
      </c>
      <c r="AL69" s="215">
        <v>1250.8382564266326</v>
      </c>
      <c r="AM69" s="268">
        <v>2157.5922082069296</v>
      </c>
      <c r="AN69" s="215">
        <v>12.294427590611528</v>
      </c>
      <c r="AO69" s="216">
        <v>2.3950183618074403</v>
      </c>
      <c r="AP69" s="274">
        <v>72.774014709498587</v>
      </c>
      <c r="AQ69" s="224">
        <v>62.758582131275858</v>
      </c>
      <c r="AR69" s="223">
        <v>34.81711525189786</v>
      </c>
      <c r="AS69" s="224">
        <v>44.383132365964983</v>
      </c>
      <c r="AT69" s="215">
        <v>2245.7288839214434</v>
      </c>
      <c r="AU69" s="216">
        <v>2372.3455213156635</v>
      </c>
      <c r="AV69" s="394"/>
      <c r="AW69" s="7">
        <v>704</v>
      </c>
      <c r="AX69" s="5" t="s">
        <v>167</v>
      </c>
      <c r="AY69" s="34" t="s">
        <v>364</v>
      </c>
      <c r="AZ69" s="32" t="s">
        <v>250</v>
      </c>
    </row>
    <row r="70" spans="1:52" ht="14.25" customHeight="1" x14ac:dyDescent="0.3">
      <c r="A70" s="98" t="s">
        <v>502</v>
      </c>
      <c r="B70" s="393">
        <v>52984</v>
      </c>
      <c r="C70" s="515">
        <v>20.75</v>
      </c>
      <c r="D70" s="89">
        <v>1007.4928280235542</v>
      </c>
      <c r="E70" s="88">
        <v>3320.3797372791787</v>
      </c>
      <c r="F70" s="89">
        <v>6306.6208666767325</v>
      </c>
      <c r="G70" s="88">
        <v>8654.9901857164423</v>
      </c>
      <c r="H70" s="92">
        <v>15.975160855903038</v>
      </c>
      <c r="I70" s="145">
        <v>38.363760859704826</v>
      </c>
      <c r="J70" s="89">
        <v>-5299.128038653178</v>
      </c>
      <c r="K70" s="88">
        <v>-5335.7617393930241</v>
      </c>
      <c r="L70" s="278">
        <v>3701.5702853691682</v>
      </c>
      <c r="M70" s="89">
        <v>2031.6888117167446</v>
      </c>
      <c r="N70" s="88">
        <v>2341.1218481050882</v>
      </c>
      <c r="O70" s="89">
        <v>5733.2590970859128</v>
      </c>
      <c r="P70" s="88">
        <v>6042.6921334742565</v>
      </c>
      <c r="Q70" s="286">
        <v>421.73108863053</v>
      </c>
      <c r="R70" s="88">
        <v>658.97252000603953</v>
      </c>
      <c r="S70" s="89">
        <v>290.61603502944286</v>
      </c>
      <c r="T70" s="88">
        <v>491.07277668730183</v>
      </c>
      <c r="U70" s="89">
        <v>145.11624886348878</v>
      </c>
      <c r="V70" s="88">
        <v>134.19039932357123</v>
      </c>
      <c r="W70" s="89">
        <v>131.11505360108711</v>
      </c>
      <c r="X70" s="88">
        <v>167.89974331873773</v>
      </c>
      <c r="Y70" s="196">
        <v>296.42911067492071</v>
      </c>
      <c r="Z70" s="197">
        <v>452.92918616940966</v>
      </c>
      <c r="AA70" s="196">
        <v>142.27046988412073</v>
      </c>
      <c r="AB70" s="197">
        <v>145.49129094091174</v>
      </c>
      <c r="AC70" s="196">
        <v>128.11414766722029</v>
      </c>
      <c r="AD70" s="90">
        <v>532.33051487241437</v>
      </c>
      <c r="AE70" s="197">
        <v>233.20247621923599</v>
      </c>
      <c r="AF70" s="205">
        <v>1.4949088623507227</v>
      </c>
      <c r="AG70" s="206">
        <v>1.4368698441796517</v>
      </c>
      <c r="AH70" s="196">
        <v>321.22905027932961</v>
      </c>
      <c r="AI70" s="197">
        <v>639.49494186924358</v>
      </c>
      <c r="AJ70" s="196">
        <v>16.914481440438689</v>
      </c>
      <c r="AK70" s="197">
        <v>24.245414516710841</v>
      </c>
      <c r="AL70" s="215">
        <v>1651.989279782576</v>
      </c>
      <c r="AM70" s="268">
        <v>2926.336252453571</v>
      </c>
      <c r="AN70" s="215">
        <v>221.14223161709197</v>
      </c>
      <c r="AO70" s="216">
        <v>6.3981579344707837</v>
      </c>
      <c r="AP70" s="274">
        <v>66.465168393199249</v>
      </c>
      <c r="AQ70" s="224">
        <v>54.273290009063388</v>
      </c>
      <c r="AR70" s="223">
        <v>36.958213869724936</v>
      </c>
      <c r="AS70" s="224">
        <v>46.303614185633222</v>
      </c>
      <c r="AT70" s="215">
        <v>546.71221500830438</v>
      </c>
      <c r="AU70" s="216">
        <v>988.95893099803709</v>
      </c>
      <c r="AV70" s="394"/>
      <c r="AW70" s="7">
        <v>734</v>
      </c>
      <c r="AX70" s="5" t="s">
        <v>171</v>
      </c>
      <c r="AY70" s="34" t="s">
        <v>364</v>
      </c>
      <c r="AZ70" s="32" t="s">
        <v>248</v>
      </c>
    </row>
    <row r="71" spans="1:52" ht="14.25" customHeight="1" x14ac:dyDescent="0.3">
      <c r="A71" s="97" t="s">
        <v>852</v>
      </c>
      <c r="B71" s="393">
        <v>3007</v>
      </c>
      <c r="C71" s="515">
        <v>21.5</v>
      </c>
      <c r="D71" s="89">
        <v>582.30794812105091</v>
      </c>
      <c r="E71" s="88">
        <v>3317.2597273029596</v>
      </c>
      <c r="F71" s="89">
        <v>5767.8749584303296</v>
      </c>
      <c r="G71" s="88">
        <v>8213.1692716993675</v>
      </c>
      <c r="H71" s="92">
        <v>10.095710332103321</v>
      </c>
      <c r="I71" s="145">
        <v>40.389520994452766</v>
      </c>
      <c r="J71" s="89">
        <v>-5185.567010309278</v>
      </c>
      <c r="K71" s="88">
        <v>-4895.5769870302629</v>
      </c>
      <c r="L71" s="278">
        <v>3857.6654472896575</v>
      </c>
      <c r="M71" s="89">
        <v>1543.3987362820087</v>
      </c>
      <c r="N71" s="88">
        <v>1543.3987362820087</v>
      </c>
      <c r="O71" s="89">
        <v>5401.064183571666</v>
      </c>
      <c r="P71" s="88">
        <v>5401.064183571666</v>
      </c>
      <c r="Q71" s="286">
        <v>235.45061523112736</v>
      </c>
      <c r="R71" s="88">
        <v>493.84768872630531</v>
      </c>
      <c r="S71" s="89">
        <v>120.0532091785833</v>
      </c>
      <c r="T71" s="88">
        <v>314.59926837379447</v>
      </c>
      <c r="U71" s="89">
        <v>196.12188365650971</v>
      </c>
      <c r="V71" s="88">
        <v>156.97674418604652</v>
      </c>
      <c r="W71" s="89">
        <v>115.39740605254407</v>
      </c>
      <c r="X71" s="88">
        <v>179.24842035251081</v>
      </c>
      <c r="Y71" s="196">
        <v>216.16228799467908</v>
      </c>
      <c r="Z71" s="197">
        <v>363.48520119720649</v>
      </c>
      <c r="AA71" s="196">
        <v>108.92307692307693</v>
      </c>
      <c r="AB71" s="197">
        <v>135.86459286367796</v>
      </c>
      <c r="AC71" s="196">
        <v>24.94180246092451</v>
      </c>
      <c r="AD71" s="90">
        <v>522.44762221483211</v>
      </c>
      <c r="AE71" s="197">
        <v>132.35783172597274</v>
      </c>
      <c r="AF71" s="205">
        <v>2.8866396761133601</v>
      </c>
      <c r="AG71" s="206">
        <v>2.5285481239804239</v>
      </c>
      <c r="AH71" s="196">
        <v>60.857998004655805</v>
      </c>
      <c r="AI71" s="197">
        <v>292.9830395743266</v>
      </c>
      <c r="AJ71" s="196">
        <v>3.6606017427522333</v>
      </c>
      <c r="AK71" s="197">
        <v>12.171732465271207</v>
      </c>
      <c r="AL71" s="215">
        <v>2646.1589624210178</v>
      </c>
      <c r="AM71" s="268">
        <v>3986.0325906218823</v>
      </c>
      <c r="AN71" s="215">
        <v>706.0192883272365</v>
      </c>
      <c r="AO71" s="216">
        <v>0</v>
      </c>
      <c r="AP71" s="274">
        <v>51.601789479097036</v>
      </c>
      <c r="AQ71" s="224">
        <v>29.809998155321896</v>
      </c>
      <c r="AR71" s="223">
        <v>51.928634948866161</v>
      </c>
      <c r="AS71" s="224">
        <v>56.797375648458953</v>
      </c>
      <c r="AT71" s="215">
        <v>877.28633189225138</v>
      </c>
      <c r="AU71" s="216">
        <v>-382.7735284336548</v>
      </c>
      <c r="AV71" s="394"/>
      <c r="AW71" s="4">
        <v>738</v>
      </c>
      <c r="AX71" s="35" t="s">
        <v>467</v>
      </c>
      <c r="AY71" s="34" t="s">
        <v>364</v>
      </c>
      <c r="AZ71" s="32" t="s">
        <v>250</v>
      </c>
    </row>
    <row r="72" spans="1:52" ht="14.25" customHeight="1" x14ac:dyDescent="0.3">
      <c r="A72" s="97" t="s">
        <v>865</v>
      </c>
      <c r="B72" s="393">
        <v>8919</v>
      </c>
      <c r="C72" s="515">
        <v>19.5</v>
      </c>
      <c r="D72" s="89">
        <v>1090.705236013006</v>
      </c>
      <c r="E72" s="88">
        <v>3936.7642112344433</v>
      </c>
      <c r="F72" s="89">
        <v>6478.1926224913104</v>
      </c>
      <c r="G72" s="88">
        <v>9181.5225922188583</v>
      </c>
      <c r="H72" s="92">
        <v>16.836566918776718</v>
      </c>
      <c r="I72" s="145">
        <v>42.877030162412993</v>
      </c>
      <c r="J72" s="89">
        <v>-5387.4873864783049</v>
      </c>
      <c r="K72" s="88">
        <v>-5244.3099002130284</v>
      </c>
      <c r="L72" s="278">
        <v>3049.3328848525621</v>
      </c>
      <c r="M72" s="89">
        <v>2911.5371678439287</v>
      </c>
      <c r="N72" s="88">
        <v>3128.3776208095078</v>
      </c>
      <c r="O72" s="89">
        <v>5960.8700526964913</v>
      </c>
      <c r="P72" s="88">
        <v>6177.7105056620694</v>
      </c>
      <c r="Q72" s="286">
        <v>575.5129498822738</v>
      </c>
      <c r="R72" s="88">
        <v>903.24027357327054</v>
      </c>
      <c r="S72" s="89">
        <v>341.18174683260457</v>
      </c>
      <c r="T72" s="88">
        <v>629.1064020630115</v>
      </c>
      <c r="U72" s="89">
        <v>168.68222149194872</v>
      </c>
      <c r="V72" s="88">
        <v>143.57512029941188</v>
      </c>
      <c r="W72" s="89">
        <v>211.68292409462944</v>
      </c>
      <c r="X72" s="88">
        <v>257.31584258324926</v>
      </c>
      <c r="Y72" s="196">
        <v>893.14945621706465</v>
      </c>
      <c r="Z72" s="197">
        <v>1015.472586612849</v>
      </c>
      <c r="AA72" s="196">
        <v>64.436354506653288</v>
      </c>
      <c r="AB72" s="197">
        <v>88.947775201501599</v>
      </c>
      <c r="AC72" s="196">
        <v>-332.1000112120193</v>
      </c>
      <c r="AD72" s="90">
        <v>-1326.0455207982957</v>
      </c>
      <c r="AE72" s="197">
        <v>-117.16560152483463</v>
      </c>
      <c r="AF72" s="205">
        <v>3.6669009135628952</v>
      </c>
      <c r="AG72" s="206">
        <v>2.516636418632789</v>
      </c>
      <c r="AH72" s="196">
        <v>350.15136226034309</v>
      </c>
      <c r="AI72" s="197">
        <v>1008.0726538849647</v>
      </c>
      <c r="AJ72" s="196">
        <v>16.955658356637116</v>
      </c>
      <c r="AK72" s="197">
        <v>34.784933699373561</v>
      </c>
      <c r="AL72" s="215">
        <v>2125.5746159883397</v>
      </c>
      <c r="AM72" s="268">
        <v>3476.3986994057632</v>
      </c>
      <c r="AN72" s="215">
        <v>69.066038793586728</v>
      </c>
      <c r="AO72" s="216">
        <v>57.966139701760284</v>
      </c>
      <c r="AP72" s="274">
        <v>68.597557391886966</v>
      </c>
      <c r="AQ72" s="224">
        <v>58.704944235915306</v>
      </c>
      <c r="AR72" s="223">
        <v>39.727791646129141</v>
      </c>
      <c r="AS72" s="224">
        <v>48.086886100664515</v>
      </c>
      <c r="AT72" s="215">
        <v>3409.6871846619574</v>
      </c>
      <c r="AU72" s="216">
        <v>3800.2018163471239</v>
      </c>
      <c r="AV72" s="394"/>
      <c r="AW72" s="4">
        <v>761</v>
      </c>
      <c r="AX72" s="5" t="s">
        <v>183</v>
      </c>
      <c r="AY72" s="34" t="s">
        <v>364</v>
      </c>
      <c r="AZ72" s="32" t="s">
        <v>248</v>
      </c>
    </row>
    <row r="73" spans="1:52" ht="14.25" customHeight="1" x14ac:dyDescent="0.3">
      <c r="A73" s="97" t="s">
        <v>878</v>
      </c>
      <c r="B73" s="393">
        <v>1654</v>
      </c>
      <c r="C73" s="515">
        <v>20.75</v>
      </c>
      <c r="D73" s="89">
        <v>944.37726723095523</v>
      </c>
      <c r="E73" s="88">
        <v>4417.1704957678357</v>
      </c>
      <c r="F73" s="89">
        <v>6584.0386940749695</v>
      </c>
      <c r="G73" s="88">
        <v>9838.5731559854903</v>
      </c>
      <c r="H73" s="92">
        <v>14.343434343434344</v>
      </c>
      <c r="I73" s="145">
        <v>44.896454249370123</v>
      </c>
      <c r="J73" s="89">
        <v>-5639.6614268440144</v>
      </c>
      <c r="K73" s="88">
        <v>-5420.7980652962515</v>
      </c>
      <c r="L73" s="278">
        <v>3905.0785973397824</v>
      </c>
      <c r="M73" s="89">
        <v>2688.0290205562274</v>
      </c>
      <c r="N73" s="88">
        <v>2688.0290205562274</v>
      </c>
      <c r="O73" s="89">
        <v>6593.1076178960102</v>
      </c>
      <c r="P73" s="88">
        <v>6593.1076178960102</v>
      </c>
      <c r="Q73" s="286">
        <v>902.05562273276905</v>
      </c>
      <c r="R73" s="88">
        <v>1073.7605804111245</v>
      </c>
      <c r="S73" s="89">
        <v>356.71100362756954</v>
      </c>
      <c r="T73" s="88">
        <v>548.36759371221285</v>
      </c>
      <c r="U73" s="89">
        <v>252.88135593220341</v>
      </c>
      <c r="V73" s="88">
        <v>195.81036383682471</v>
      </c>
      <c r="W73" s="89">
        <v>545.34461910519951</v>
      </c>
      <c r="X73" s="88">
        <v>525.39298669891173</v>
      </c>
      <c r="Y73" s="196">
        <v>78.597339782345827</v>
      </c>
      <c r="Z73" s="197">
        <v>289.60096735187426</v>
      </c>
      <c r="AA73" s="196">
        <v>1147.6923076923078</v>
      </c>
      <c r="AB73" s="197">
        <v>370.77244258872645</v>
      </c>
      <c r="AC73" s="196">
        <v>825.27206771463125</v>
      </c>
      <c r="AD73" s="90">
        <v>-683.79685610640865</v>
      </c>
      <c r="AE73" s="197">
        <v>862.7569528415961</v>
      </c>
      <c r="AF73" s="205">
        <v>9.4219653179190743</v>
      </c>
      <c r="AG73" s="206">
        <v>3.931451612903226</v>
      </c>
      <c r="AH73" s="196">
        <v>2039.9032648125756</v>
      </c>
      <c r="AI73" s="197">
        <v>2197.7025392986698</v>
      </c>
      <c r="AJ73" s="196">
        <v>109.85816235504014</v>
      </c>
      <c r="AK73" s="197">
        <v>76.816523853635942</v>
      </c>
      <c r="AL73" s="215">
        <v>4860.3385731559856</v>
      </c>
      <c r="AM73" s="268">
        <v>5831.3180169286579</v>
      </c>
      <c r="AN73" s="215">
        <v>707.98065296251514</v>
      </c>
      <c r="AO73" s="216">
        <v>2.418379685610641</v>
      </c>
      <c r="AP73" s="274">
        <v>51.610209301111752</v>
      </c>
      <c r="AQ73" s="224">
        <v>41.894387875917594</v>
      </c>
      <c r="AR73" s="223">
        <v>72.0301596214005</v>
      </c>
      <c r="AS73" s="224">
        <v>64.465806097226036</v>
      </c>
      <c r="AT73" s="215">
        <v>3006.0459492140267</v>
      </c>
      <c r="AU73" s="216">
        <v>2354.8972188633616</v>
      </c>
      <c r="AV73" s="394"/>
      <c r="AW73" s="4">
        <v>833</v>
      </c>
      <c r="AX73" s="35" t="s">
        <v>471</v>
      </c>
      <c r="AY73" s="34" t="s">
        <v>364</v>
      </c>
      <c r="AZ73" s="32" t="s">
        <v>252</v>
      </c>
    </row>
    <row r="74" spans="1:52" ht="14.25" customHeight="1" x14ac:dyDescent="0.3">
      <c r="A74" s="97" t="s">
        <v>888</v>
      </c>
      <c r="B74" s="393">
        <v>189669</v>
      </c>
      <c r="C74" s="515">
        <v>19.5</v>
      </c>
      <c r="D74" s="89">
        <v>1427.8558963246498</v>
      </c>
      <c r="E74" s="88">
        <v>4918.8006474437043</v>
      </c>
      <c r="F74" s="89">
        <v>6843.9491957040955</v>
      </c>
      <c r="G74" s="88">
        <v>9759.839509883006</v>
      </c>
      <c r="H74" s="92">
        <v>20.901911056124586</v>
      </c>
      <c r="I74" s="145">
        <v>50.39837635099255</v>
      </c>
      <c r="J74" s="89">
        <v>-5403.3658636888476</v>
      </c>
      <c r="K74" s="88">
        <v>-4776.3946664979521</v>
      </c>
      <c r="L74" s="278">
        <v>3949.0797125518666</v>
      </c>
      <c r="M74" s="89">
        <v>1352.9095424133623</v>
      </c>
      <c r="N74" s="88">
        <v>1640.1362373397867</v>
      </c>
      <c r="O74" s="89">
        <v>5301.9892549652286</v>
      </c>
      <c r="P74" s="88">
        <v>5589.2159498916535</v>
      </c>
      <c r="Q74" s="286">
        <v>206.01152534151601</v>
      </c>
      <c r="R74" s="88">
        <v>778.08708855954319</v>
      </c>
      <c r="S74" s="89">
        <v>293.27934454233429</v>
      </c>
      <c r="T74" s="88">
        <v>714.49208884952202</v>
      </c>
      <c r="U74" s="89">
        <v>70.244130442598774</v>
      </c>
      <c r="V74" s="88">
        <v>108.90072832190795</v>
      </c>
      <c r="W74" s="89">
        <v>37.475813127079277</v>
      </c>
      <c r="X74" s="88">
        <v>63.484280509730105</v>
      </c>
      <c r="Y74" s="196">
        <v>555.62058111763122</v>
      </c>
      <c r="Z74" s="197">
        <v>1207.0554492299743</v>
      </c>
      <c r="AA74" s="196">
        <v>37.077734760494948</v>
      </c>
      <c r="AB74" s="197">
        <v>64.461586172856755</v>
      </c>
      <c r="AC74" s="196">
        <v>341.19966889686771</v>
      </c>
      <c r="AD74" s="90">
        <v>1090.3785014947091</v>
      </c>
      <c r="AE74" s="197">
        <v>-437.02450057732153</v>
      </c>
      <c r="AF74" s="205">
        <v>6.5548919226393627</v>
      </c>
      <c r="AG74" s="206">
        <v>2.5955631664980152</v>
      </c>
      <c r="AH74" s="196">
        <v>1141.9525594588467</v>
      </c>
      <c r="AI74" s="197">
        <v>1440.5727873295057</v>
      </c>
      <c r="AJ74" s="196">
        <v>50.846402998696306</v>
      </c>
      <c r="AK74" s="197">
        <v>46.394270221788865</v>
      </c>
      <c r="AL74" s="215">
        <v>3991.4588045489772</v>
      </c>
      <c r="AM74" s="268">
        <v>7296.5271077508714</v>
      </c>
      <c r="AN74" s="215">
        <v>3416.8999678387086</v>
      </c>
      <c r="AO74" s="216">
        <v>550.54858727572775</v>
      </c>
      <c r="AP74" s="274">
        <v>46.83521726296334</v>
      </c>
      <c r="AQ74" s="224">
        <v>36.698775956195256</v>
      </c>
      <c r="AR74" s="223">
        <v>75.283659356508679</v>
      </c>
      <c r="AS74" s="224">
        <v>91.303199902236244</v>
      </c>
      <c r="AT74" s="215">
        <v>1350.0993836631185</v>
      </c>
      <c r="AU74" s="216">
        <v>1848.5361340018665</v>
      </c>
      <c r="AV74" s="394"/>
      <c r="AW74" s="4">
        <v>853</v>
      </c>
      <c r="AX74" s="35" t="s">
        <v>475</v>
      </c>
      <c r="AY74" s="34" t="s">
        <v>364</v>
      </c>
      <c r="AZ74" s="32" t="s">
        <v>250</v>
      </c>
    </row>
    <row r="75" spans="1:52" ht="14.25" customHeight="1" x14ac:dyDescent="0.3">
      <c r="A75" s="97" t="s">
        <v>899</v>
      </c>
      <c r="B75" s="393">
        <v>15752</v>
      </c>
      <c r="C75" s="515">
        <v>20.75</v>
      </c>
      <c r="D75" s="89">
        <v>1647.6637887252411</v>
      </c>
      <c r="E75" s="88">
        <v>5336.0208227526664</v>
      </c>
      <c r="F75" s="89">
        <v>6731.2087353986799</v>
      </c>
      <c r="G75" s="88">
        <v>10107.478415439309</v>
      </c>
      <c r="H75" s="92">
        <v>24.661256912639441</v>
      </c>
      <c r="I75" s="145">
        <v>52.792799582948632</v>
      </c>
      <c r="J75" s="89">
        <v>-5033.519553072626</v>
      </c>
      <c r="K75" s="88">
        <v>-4770.7592686642965</v>
      </c>
      <c r="L75" s="278">
        <v>3923.6922295581512</v>
      </c>
      <c r="M75" s="89">
        <v>1571.292534281361</v>
      </c>
      <c r="N75" s="88">
        <v>1828.9106145251396</v>
      </c>
      <c r="O75" s="89">
        <v>5494.9847638395122</v>
      </c>
      <c r="P75" s="88">
        <v>5752.6028440832906</v>
      </c>
      <c r="Q75" s="286">
        <v>465.65515490096493</v>
      </c>
      <c r="R75" s="88">
        <v>908.7100050787202</v>
      </c>
      <c r="S75" s="89">
        <v>371.95276790248857</v>
      </c>
      <c r="T75" s="88">
        <v>712.67140680548505</v>
      </c>
      <c r="U75" s="89">
        <v>125.19201228878647</v>
      </c>
      <c r="V75" s="88">
        <v>127.50757170853376</v>
      </c>
      <c r="W75" s="89">
        <v>89.95683087861859</v>
      </c>
      <c r="X75" s="88">
        <v>192.29304215337734</v>
      </c>
      <c r="Y75" s="196">
        <v>593.7658710005079</v>
      </c>
      <c r="Z75" s="197">
        <v>897.15591670898937</v>
      </c>
      <c r="AA75" s="196">
        <v>78.424035068961814</v>
      </c>
      <c r="AB75" s="197">
        <v>101.28785734503255</v>
      </c>
      <c r="AC75" s="196">
        <v>-125.12696800406297</v>
      </c>
      <c r="AD75" s="90">
        <v>-272.85424073133572</v>
      </c>
      <c r="AE75" s="197">
        <v>0.44438801422041646</v>
      </c>
      <c r="AF75" s="205">
        <v>1.614294516327788</v>
      </c>
      <c r="AG75" s="206">
        <v>1.5828441973020286</v>
      </c>
      <c r="AH75" s="196">
        <v>620.93702386998473</v>
      </c>
      <c r="AI75" s="197">
        <v>1123.2224479431184</v>
      </c>
      <c r="AJ75" s="196">
        <v>29.863775147434019</v>
      </c>
      <c r="AK75" s="197">
        <v>35.228677413195868</v>
      </c>
      <c r="AL75" s="215">
        <v>1915.7567293042152</v>
      </c>
      <c r="AM75" s="268">
        <v>4311.0081259522603</v>
      </c>
      <c r="AN75" s="215">
        <v>15.807516505840528</v>
      </c>
      <c r="AO75" s="216">
        <v>15.807516505840528</v>
      </c>
      <c r="AP75" s="274">
        <v>64.521078869262027</v>
      </c>
      <c r="AQ75" s="224">
        <v>48.092213934686924</v>
      </c>
      <c r="AR75" s="223">
        <v>40.930220156251387</v>
      </c>
      <c r="AS75" s="224">
        <v>54.735013530248132</v>
      </c>
      <c r="AT75" s="215">
        <v>596.6861350939563</v>
      </c>
      <c r="AU75" s="216">
        <v>1288.0904012188928</v>
      </c>
      <c r="AV75" s="394"/>
      <c r="AW75" s="4">
        <v>895</v>
      </c>
      <c r="AX75" s="35" t="s">
        <v>479</v>
      </c>
      <c r="AY75" s="34" t="s">
        <v>364</v>
      </c>
      <c r="AZ75" s="32" t="s">
        <v>252</v>
      </c>
    </row>
    <row r="76" spans="1:52" ht="14.25" customHeight="1" x14ac:dyDescent="0.3">
      <c r="A76" s="97" t="s">
        <v>903</v>
      </c>
      <c r="B76" s="393">
        <v>2316</v>
      </c>
      <c r="C76" s="515">
        <v>22.25</v>
      </c>
      <c r="D76" s="89">
        <v>3695.5958549222796</v>
      </c>
      <c r="E76" s="88">
        <v>7448.1865284974092</v>
      </c>
      <c r="F76" s="89">
        <v>9122.1934369602768</v>
      </c>
      <c r="G76" s="88">
        <v>12618.307426597583</v>
      </c>
      <c r="H76" s="92">
        <v>40.512140862403562</v>
      </c>
      <c r="I76" s="145">
        <v>59.026827265261431</v>
      </c>
      <c r="J76" s="89">
        <v>-5426.5975820379963</v>
      </c>
      <c r="K76" s="88">
        <v>-5169.2573402417966</v>
      </c>
      <c r="L76" s="278">
        <v>3509.0673575129535</v>
      </c>
      <c r="M76" s="89">
        <v>2262.0898100172712</v>
      </c>
      <c r="N76" s="88">
        <v>2262.0898100172712</v>
      </c>
      <c r="O76" s="89">
        <v>5771.1571675302248</v>
      </c>
      <c r="P76" s="88">
        <v>5771.1571675302248</v>
      </c>
      <c r="Q76" s="286">
        <v>313.90328151986182</v>
      </c>
      <c r="R76" s="88">
        <v>532.81519861830748</v>
      </c>
      <c r="S76" s="89">
        <v>170.55267702936098</v>
      </c>
      <c r="T76" s="88">
        <v>420.12089810017272</v>
      </c>
      <c r="U76" s="89">
        <v>184.05063291139237</v>
      </c>
      <c r="V76" s="88">
        <v>126.82425488180884</v>
      </c>
      <c r="W76" s="89">
        <v>143.35060449050087</v>
      </c>
      <c r="X76" s="88">
        <v>112.69430051813471</v>
      </c>
      <c r="Y76" s="196">
        <v>173.57512953367876</v>
      </c>
      <c r="Z76" s="197">
        <v>367.44386873920553</v>
      </c>
      <c r="AA76" s="196">
        <v>180.84577114427859</v>
      </c>
      <c r="AB76" s="197">
        <v>145.00587544065806</v>
      </c>
      <c r="AC76" s="196">
        <v>140.32815198618309</v>
      </c>
      <c r="AD76" s="90">
        <v>-677.02936096718486</v>
      </c>
      <c r="AE76" s="197">
        <v>185.23316062176167</v>
      </c>
      <c r="AF76" s="205">
        <v>1.9138321995464853</v>
      </c>
      <c r="AG76" s="206">
        <v>1.7546933667083855</v>
      </c>
      <c r="AH76" s="196">
        <v>121.32987910189983</v>
      </c>
      <c r="AI76" s="197">
        <v>306.99481865284974</v>
      </c>
      <c r="AJ76" s="196">
        <v>4.6311012778254392</v>
      </c>
      <c r="AK76" s="197">
        <v>8.3547421286459347</v>
      </c>
      <c r="AL76" s="215">
        <v>3648.5319516407599</v>
      </c>
      <c r="AM76" s="268">
        <v>4830.3108808290153</v>
      </c>
      <c r="AN76" s="215">
        <v>932.64248704663214</v>
      </c>
      <c r="AO76" s="216">
        <v>0.86355785837651122</v>
      </c>
      <c r="AP76" s="274">
        <v>37.275985663082437</v>
      </c>
      <c r="AQ76" s="224">
        <v>22.024983563445101</v>
      </c>
      <c r="AR76" s="223">
        <v>46.996579247434433</v>
      </c>
      <c r="AS76" s="224">
        <v>49.203031094852363</v>
      </c>
      <c r="AT76" s="215">
        <v>143.35060449050087</v>
      </c>
      <c r="AU76" s="216">
        <v>-634.28324697754749</v>
      </c>
      <c r="AV76" s="394"/>
      <c r="AW76" s="4">
        <v>918</v>
      </c>
      <c r="AX76" s="5" t="s">
        <v>212</v>
      </c>
      <c r="AY76" s="34" t="s">
        <v>364</v>
      </c>
      <c r="AZ76" s="32" t="s">
        <v>252</v>
      </c>
    </row>
    <row r="77" spans="1:52" ht="14.25" customHeight="1" x14ac:dyDescent="0.3">
      <c r="A77" s="97"/>
      <c r="B77" s="393"/>
      <c r="C77" s="515"/>
      <c r="D77" s="89"/>
      <c r="E77" s="88"/>
      <c r="F77" s="89"/>
      <c r="G77" s="88"/>
      <c r="H77" s="92"/>
      <c r="I77" s="145"/>
      <c r="J77" s="89"/>
      <c r="K77" s="88"/>
      <c r="L77" s="278"/>
      <c r="M77" s="89"/>
      <c r="N77" s="88"/>
      <c r="O77" s="89"/>
      <c r="P77" s="88"/>
      <c r="Q77" s="286"/>
      <c r="R77" s="88"/>
      <c r="S77" s="89"/>
      <c r="T77" s="88"/>
      <c r="U77" s="89"/>
      <c r="V77" s="88"/>
      <c r="W77" s="89"/>
      <c r="X77" s="88"/>
      <c r="Y77" s="196"/>
      <c r="Z77" s="197"/>
      <c r="AA77" s="196"/>
      <c r="AB77" s="197"/>
      <c r="AC77" s="196"/>
      <c r="AD77" s="90"/>
      <c r="AE77" s="197"/>
      <c r="AF77" s="205"/>
      <c r="AG77" s="206"/>
      <c r="AH77" s="196"/>
      <c r="AI77" s="197"/>
      <c r="AJ77" s="196"/>
      <c r="AK77" s="197"/>
      <c r="AL77" s="215"/>
      <c r="AM77" s="268"/>
      <c r="AN77" s="215"/>
      <c r="AO77" s="216"/>
      <c r="AP77" s="274"/>
      <c r="AQ77" s="224"/>
      <c r="AR77" s="223"/>
      <c r="AS77" s="224"/>
      <c r="AT77" s="215"/>
      <c r="AU77" s="216"/>
      <c r="AV77" s="394"/>
      <c r="AW77" s="4"/>
      <c r="AX77" s="5"/>
      <c r="AY77" s="34"/>
      <c r="AZ77" s="32"/>
    </row>
    <row r="78" spans="1:52" ht="14.25" customHeight="1" x14ac:dyDescent="0.3">
      <c r="A78" s="538" t="s">
        <v>226</v>
      </c>
      <c r="B78" s="491">
        <v>220398</v>
      </c>
      <c r="C78" s="519">
        <v>20.180285793523922</v>
      </c>
      <c r="D78" s="89">
        <v>1519.2606103503661</v>
      </c>
      <c r="E78" s="88">
        <v>4328.8822947576655</v>
      </c>
      <c r="F78" s="89">
        <v>6850.715523734335</v>
      </c>
      <c r="G78" s="88">
        <v>9493.6297062586782</v>
      </c>
      <c r="H78" s="92">
        <v>22.611702181539471</v>
      </c>
      <c r="I78" s="145">
        <v>45.597757956620626</v>
      </c>
      <c r="J78" s="89">
        <v>-5199.6524469369051</v>
      </c>
      <c r="K78" s="88">
        <v>-5168.5904590785758</v>
      </c>
      <c r="L78" s="89">
        <v>3866.0604905670652</v>
      </c>
      <c r="M78" s="89">
        <v>1780.8237824299677</v>
      </c>
      <c r="N78" s="88">
        <v>2195.4328079202169</v>
      </c>
      <c r="O78" s="89">
        <v>5646.8842729970329</v>
      </c>
      <c r="P78" s="88">
        <v>6061.4932984872821</v>
      </c>
      <c r="Q78" s="89">
        <v>505.85758491456363</v>
      </c>
      <c r="R78" s="88">
        <v>878.17493806658865</v>
      </c>
      <c r="S78" s="89">
        <v>334.49033112823167</v>
      </c>
      <c r="T78" s="88">
        <v>638.32248931478512</v>
      </c>
      <c r="U78" s="89">
        <v>151.2323489914678</v>
      </c>
      <c r="V78" s="88">
        <v>137.57543448128797</v>
      </c>
      <c r="W78" s="89">
        <v>171.36725378633199</v>
      </c>
      <c r="X78" s="88">
        <v>239.86152324431256</v>
      </c>
      <c r="Y78" s="196">
        <v>477.10051815352227</v>
      </c>
      <c r="Z78" s="197">
        <v>860.9470140382399</v>
      </c>
      <c r="AA78" s="196">
        <v>106.0274650030432</v>
      </c>
      <c r="AB78" s="197">
        <v>102.00104347276168</v>
      </c>
      <c r="AC78" s="196">
        <v>49.301717801431955</v>
      </c>
      <c r="AD78" s="90">
        <v>-381.26934001215983</v>
      </c>
      <c r="AE78" s="197">
        <v>-51.139302534505759</v>
      </c>
      <c r="AF78" s="205">
        <v>1.6253742041573556</v>
      </c>
      <c r="AG78" s="206">
        <v>1.9940357068919625</v>
      </c>
      <c r="AH78" s="196">
        <v>524.87772121344119</v>
      </c>
      <c r="AI78" s="197">
        <v>963.57044982259367</v>
      </c>
      <c r="AJ78" s="196">
        <v>25.228438922029749</v>
      </c>
      <c r="AK78" s="197">
        <v>32.43243407212276</v>
      </c>
      <c r="AL78" s="215">
        <v>2078.2402744126534</v>
      </c>
      <c r="AM78" s="216">
        <v>3886.4009655260029</v>
      </c>
      <c r="AN78" s="215">
        <v>948.59299993647858</v>
      </c>
      <c r="AO78" s="216">
        <v>13.879436292525341</v>
      </c>
      <c r="AP78" s="223">
        <v>62.475872293590037</v>
      </c>
      <c r="AQ78" s="224">
        <v>49.449369234654903</v>
      </c>
      <c r="AR78" s="223">
        <v>44.311651736984331</v>
      </c>
      <c r="AS78" s="224">
        <v>55.331001130544195</v>
      </c>
      <c r="AT78" s="215">
        <v>1558.5758491456365</v>
      </c>
      <c r="AU78" s="216">
        <v>1527.7225746150148</v>
      </c>
      <c r="AV78" s="374"/>
      <c r="AW78" s="4">
        <v>4</v>
      </c>
      <c r="AX78" s="244" t="s">
        <v>550</v>
      </c>
      <c r="AY78" s="34"/>
      <c r="AZ78" s="32"/>
    </row>
    <row r="79" spans="1:52" ht="14.25" customHeight="1" x14ac:dyDescent="0.3">
      <c r="A79" s="97"/>
      <c r="B79" s="393"/>
      <c r="C79" s="515"/>
      <c r="D79" s="89"/>
      <c r="E79" s="88"/>
      <c r="F79" s="89"/>
      <c r="G79" s="88"/>
      <c r="H79" s="92"/>
      <c r="I79" s="145"/>
      <c r="J79" s="89"/>
      <c r="K79" s="88"/>
      <c r="L79" s="278"/>
      <c r="M79" s="89"/>
      <c r="N79" s="88"/>
      <c r="O79" s="89"/>
      <c r="P79" s="88"/>
      <c r="Q79" s="286"/>
      <c r="R79" s="88"/>
      <c r="S79" s="89"/>
      <c r="T79" s="88"/>
      <c r="U79" s="89"/>
      <c r="V79" s="88"/>
      <c r="W79" s="89"/>
      <c r="X79" s="88"/>
      <c r="Y79" s="196"/>
      <c r="Z79" s="197"/>
      <c r="AA79" s="196"/>
      <c r="AB79" s="197"/>
      <c r="AC79" s="196"/>
      <c r="AD79" s="90"/>
      <c r="AE79" s="197"/>
      <c r="AF79" s="205"/>
      <c r="AG79" s="206"/>
      <c r="AH79" s="196"/>
      <c r="AI79" s="197"/>
      <c r="AJ79" s="196"/>
      <c r="AK79" s="197"/>
      <c r="AL79" s="215"/>
      <c r="AM79" s="268"/>
      <c r="AN79" s="215"/>
      <c r="AO79" s="216"/>
      <c r="AP79" s="274"/>
      <c r="AQ79" s="224"/>
      <c r="AR79" s="223"/>
      <c r="AS79" s="224"/>
      <c r="AT79" s="215"/>
      <c r="AU79" s="216"/>
      <c r="AV79" s="394"/>
      <c r="AW79" s="4"/>
      <c r="AX79" s="5"/>
      <c r="AY79" s="34"/>
      <c r="AZ79" s="32"/>
    </row>
    <row r="80" spans="1:52" ht="14.25" customHeight="1" x14ac:dyDescent="0.3">
      <c r="A80" s="98" t="s">
        <v>650</v>
      </c>
      <c r="B80" s="393">
        <v>11910</v>
      </c>
      <c r="C80" s="515">
        <v>20.5</v>
      </c>
      <c r="D80" s="89">
        <v>993.45088161209071</v>
      </c>
      <c r="E80" s="88">
        <v>3058.4382871536523</v>
      </c>
      <c r="F80" s="89">
        <v>6291.0999160369438</v>
      </c>
      <c r="G80" s="88">
        <v>8334.6767422334178</v>
      </c>
      <c r="H80" s="92">
        <v>15.791370267059939</v>
      </c>
      <c r="I80" s="145">
        <v>36.695343823665709</v>
      </c>
      <c r="J80" s="89">
        <v>-5297.6490344248532</v>
      </c>
      <c r="K80" s="88">
        <v>-5276.2384550797651</v>
      </c>
      <c r="L80" s="278">
        <v>3727.7078085642315</v>
      </c>
      <c r="M80" s="89">
        <v>2001.4273719563391</v>
      </c>
      <c r="N80" s="88">
        <v>2197.1452560873217</v>
      </c>
      <c r="O80" s="89">
        <v>5729.1351805205704</v>
      </c>
      <c r="P80" s="88">
        <v>5924.8530646515537</v>
      </c>
      <c r="Q80" s="286">
        <v>430.3106633081444</v>
      </c>
      <c r="R80" s="88">
        <v>609.23593618807729</v>
      </c>
      <c r="S80" s="89">
        <v>296.8094038623006</v>
      </c>
      <c r="T80" s="88">
        <v>482.61964735516375</v>
      </c>
      <c r="U80" s="89">
        <v>144.97878359264499</v>
      </c>
      <c r="V80" s="88">
        <v>126.23521224773835</v>
      </c>
      <c r="W80" s="89">
        <v>133.50125944584383</v>
      </c>
      <c r="X80" s="88">
        <v>126.61628883291351</v>
      </c>
      <c r="Y80" s="196">
        <v>438.79093198992445</v>
      </c>
      <c r="Z80" s="197">
        <v>538.37111670864817</v>
      </c>
      <c r="AA80" s="196">
        <v>98.067355530042093</v>
      </c>
      <c r="AB80" s="197">
        <v>113.16281971303808</v>
      </c>
      <c r="AC80" s="196">
        <v>6.0453400503778338</v>
      </c>
      <c r="AD80" s="90">
        <v>-1427.6238455079765</v>
      </c>
      <c r="AE80" s="197">
        <v>93.618807724601169</v>
      </c>
      <c r="AF80" s="205">
        <v>2.6784049715173484</v>
      </c>
      <c r="AG80" s="206">
        <v>1.8194477224451262</v>
      </c>
      <c r="AH80" s="196">
        <v>162.3005877413938</v>
      </c>
      <c r="AI80" s="197">
        <v>448.95046179680941</v>
      </c>
      <c r="AJ80" s="196">
        <v>8.5579733876739077</v>
      </c>
      <c r="AK80" s="197">
        <v>17.691495340657745</v>
      </c>
      <c r="AL80" s="215">
        <v>2404.7858942065491</v>
      </c>
      <c r="AM80" s="268">
        <v>4408.5642317380352</v>
      </c>
      <c r="AN80" s="215">
        <v>275.3988245172124</v>
      </c>
      <c r="AO80" s="216">
        <v>4.1981528127623848</v>
      </c>
      <c r="AP80" s="274">
        <v>48.096335238483178</v>
      </c>
      <c r="AQ80" s="224">
        <v>35.506564461458346</v>
      </c>
      <c r="AR80" s="223">
        <v>50.811830240051954</v>
      </c>
      <c r="AS80" s="224">
        <v>65.168098251254776</v>
      </c>
      <c r="AT80" s="215">
        <v>658.01847187237615</v>
      </c>
      <c r="AU80" s="216">
        <v>462.13266162888328</v>
      </c>
      <c r="AV80" s="394"/>
      <c r="AW80" s="7">
        <v>50</v>
      </c>
      <c r="AX80" s="5" t="s">
        <v>15</v>
      </c>
      <c r="AY80" s="34" t="s">
        <v>373</v>
      </c>
      <c r="AZ80" s="32" t="s">
        <v>256</v>
      </c>
    </row>
    <row r="81" spans="1:52" ht="14.25" customHeight="1" x14ac:dyDescent="0.3">
      <c r="A81" s="97" t="s">
        <v>651</v>
      </c>
      <c r="B81" s="393">
        <v>9521</v>
      </c>
      <c r="C81" s="515">
        <v>18</v>
      </c>
      <c r="D81" s="89">
        <v>864.40499947484511</v>
      </c>
      <c r="E81" s="88">
        <v>3245.2473479676505</v>
      </c>
      <c r="F81" s="89">
        <v>6797.7103245457411</v>
      </c>
      <c r="G81" s="88">
        <v>9058.9223821027208</v>
      </c>
      <c r="H81" s="92">
        <v>12.716119961063642</v>
      </c>
      <c r="I81" s="145">
        <v>35.82376811594203</v>
      </c>
      <c r="J81" s="89">
        <v>-5933.3053250708963</v>
      </c>
      <c r="K81" s="88">
        <v>-5813.6750341350698</v>
      </c>
      <c r="L81" s="278">
        <v>5453.1036655813468</v>
      </c>
      <c r="M81" s="89">
        <v>1402.2686692574309</v>
      </c>
      <c r="N81" s="88">
        <v>1402.3737002415712</v>
      </c>
      <c r="O81" s="89">
        <v>6855.3723348387775</v>
      </c>
      <c r="P81" s="88">
        <v>6855.4773658229178</v>
      </c>
      <c r="Q81" s="286">
        <v>1006.5119210166999</v>
      </c>
      <c r="R81" s="88">
        <v>1119.9453838882471</v>
      </c>
      <c r="S81" s="89">
        <v>515.28200819241681</v>
      </c>
      <c r="T81" s="88">
        <v>592.479781535553</v>
      </c>
      <c r="U81" s="89">
        <v>195.3322462291072</v>
      </c>
      <c r="V81" s="88">
        <v>189.02676830349228</v>
      </c>
      <c r="W81" s="89">
        <v>491.22991282428319</v>
      </c>
      <c r="X81" s="88">
        <v>527.67566432097465</v>
      </c>
      <c r="Y81" s="196">
        <v>684.27686167419392</v>
      </c>
      <c r="Z81" s="197">
        <v>827.32906207331166</v>
      </c>
      <c r="AA81" s="196">
        <v>147.09132770529547</v>
      </c>
      <c r="AB81" s="197">
        <v>135.36879522660911</v>
      </c>
      <c r="AC81" s="196">
        <v>373.59521058712318</v>
      </c>
      <c r="AD81" s="90">
        <v>-27.728179813044846</v>
      </c>
      <c r="AE81" s="197">
        <v>354.79466442600568</v>
      </c>
      <c r="AF81" s="205">
        <v>6.4026402640264024</v>
      </c>
      <c r="AG81" s="206">
        <v>5.9514884233737595</v>
      </c>
      <c r="AH81" s="196">
        <v>2353.4292616321814</v>
      </c>
      <c r="AI81" s="197">
        <v>2540.8045373385148</v>
      </c>
      <c r="AJ81" s="196">
        <v>111.01457832797166</v>
      </c>
      <c r="AK81" s="197">
        <v>91.136978242021385</v>
      </c>
      <c r="AL81" s="215">
        <v>1623.1488289045269</v>
      </c>
      <c r="AM81" s="268">
        <v>1842.7686167419388</v>
      </c>
      <c r="AN81" s="215">
        <v>396.91208906627458</v>
      </c>
      <c r="AO81" s="216">
        <v>13.654027938241782</v>
      </c>
      <c r="AP81" s="274">
        <v>78.670977539373453</v>
      </c>
      <c r="AQ81" s="224">
        <v>74.558570198105087</v>
      </c>
      <c r="AR81" s="223">
        <v>35.061224489795919</v>
      </c>
      <c r="AS81" s="224">
        <v>33.448408530815541</v>
      </c>
      <c r="AT81" s="215">
        <v>7953.0511500892762</v>
      </c>
      <c r="AU81" s="216">
        <v>8008.927633651927</v>
      </c>
      <c r="AV81" s="394"/>
      <c r="AW81" s="4">
        <v>51</v>
      </c>
      <c r="AX81" s="35" t="s">
        <v>402</v>
      </c>
      <c r="AY81" s="34" t="s">
        <v>373</v>
      </c>
      <c r="AZ81" s="32" t="s">
        <v>256</v>
      </c>
    </row>
    <row r="82" spans="1:52" ht="14.25" customHeight="1" x14ac:dyDescent="0.3">
      <c r="A82" s="97" t="s">
        <v>664</v>
      </c>
      <c r="B82" s="393">
        <v>7151</v>
      </c>
      <c r="C82" s="515">
        <v>20.75</v>
      </c>
      <c r="D82" s="89">
        <v>782.26821423577121</v>
      </c>
      <c r="E82" s="88">
        <v>3650.2587050762131</v>
      </c>
      <c r="F82" s="89">
        <v>6914.1378828135921</v>
      </c>
      <c r="G82" s="88">
        <v>9818.9064466508189</v>
      </c>
      <c r="H82" s="92">
        <v>11.320449256298694</v>
      </c>
      <c r="I82" s="145">
        <v>37.175817133091222</v>
      </c>
      <c r="J82" s="89">
        <v>-6127.9541322891901</v>
      </c>
      <c r="K82" s="88">
        <v>-6173.4023213536566</v>
      </c>
      <c r="L82" s="278">
        <v>4859.1805341910222</v>
      </c>
      <c r="M82" s="89">
        <v>1639.7706614459516</v>
      </c>
      <c r="N82" s="88">
        <v>1891.204027408754</v>
      </c>
      <c r="O82" s="89">
        <v>6498.9511956369734</v>
      </c>
      <c r="P82" s="88">
        <v>6750.3845615997761</v>
      </c>
      <c r="Q82" s="286">
        <v>363.86519367920573</v>
      </c>
      <c r="R82" s="88">
        <v>558.52328345685919</v>
      </c>
      <c r="S82" s="89">
        <v>323.59110613900151</v>
      </c>
      <c r="T82" s="88">
        <v>458.81694867850649</v>
      </c>
      <c r="U82" s="89">
        <v>112.44598098530683</v>
      </c>
      <c r="V82" s="88">
        <v>121.7311795184395</v>
      </c>
      <c r="W82" s="89">
        <v>40.274087540204164</v>
      </c>
      <c r="X82" s="88">
        <v>99.706334778352684</v>
      </c>
      <c r="Y82" s="196">
        <v>340.7914976926304</v>
      </c>
      <c r="Z82" s="197">
        <v>439.0994266536149</v>
      </c>
      <c r="AA82" s="196">
        <v>106.77061961427985</v>
      </c>
      <c r="AB82" s="197">
        <v>127.19745222929936</v>
      </c>
      <c r="AC82" s="196">
        <v>27.548594602153546</v>
      </c>
      <c r="AD82" s="90">
        <v>-1567.4730806880157</v>
      </c>
      <c r="AE82" s="197">
        <v>134.94616137603131</v>
      </c>
      <c r="AF82" s="205">
        <v>0.93711551606288446</v>
      </c>
      <c r="AG82" s="206">
        <v>1.2040699340785326</v>
      </c>
      <c r="AH82" s="196">
        <v>236.61026429869949</v>
      </c>
      <c r="AI82" s="197">
        <v>696.40609704936378</v>
      </c>
      <c r="AJ82" s="196">
        <v>11.212214738294511</v>
      </c>
      <c r="AK82" s="197">
        <v>23.552048511233771</v>
      </c>
      <c r="AL82" s="215">
        <v>2297.4409173542163</v>
      </c>
      <c r="AM82" s="268">
        <v>3287.372395469165</v>
      </c>
      <c r="AN82" s="215">
        <v>3.7756957068941408</v>
      </c>
      <c r="AO82" s="216">
        <v>0</v>
      </c>
      <c r="AP82" s="274">
        <v>52.759918788596565</v>
      </c>
      <c r="AQ82" s="224">
        <v>43.95989727380482</v>
      </c>
      <c r="AR82" s="223">
        <v>42.254359683490819</v>
      </c>
      <c r="AS82" s="224">
        <v>44.621776427246083</v>
      </c>
      <c r="AT82" s="215">
        <v>972.59124597958328</v>
      </c>
      <c r="AU82" s="216">
        <v>1152.5660746748706</v>
      </c>
      <c r="AV82" s="394"/>
      <c r="AW82" s="4">
        <v>79</v>
      </c>
      <c r="AX82" s="5" t="s">
        <v>26</v>
      </c>
      <c r="AY82" s="34" t="s">
        <v>373</v>
      </c>
      <c r="AZ82" s="32" t="s">
        <v>258</v>
      </c>
    </row>
    <row r="83" spans="1:52" ht="14.25" customHeight="1" x14ac:dyDescent="0.3">
      <c r="A83" s="97" t="s">
        <v>673</v>
      </c>
      <c r="B83" s="393">
        <v>1707</v>
      </c>
      <c r="C83" s="515">
        <v>22</v>
      </c>
      <c r="D83" s="89">
        <v>3575.2782659636791</v>
      </c>
      <c r="E83" s="88">
        <v>7984.7685998828356</v>
      </c>
      <c r="F83" s="89">
        <v>9434.0949033391917</v>
      </c>
      <c r="G83" s="88">
        <v>13876.977152899824</v>
      </c>
      <c r="H83" s="92">
        <v>37.897416790859417</v>
      </c>
      <c r="I83" s="145">
        <v>57.539682539682538</v>
      </c>
      <c r="J83" s="89">
        <v>-5858.816637375513</v>
      </c>
      <c r="K83" s="88">
        <v>-5892.2085530169888</v>
      </c>
      <c r="L83" s="278">
        <v>3502.0503807850027</v>
      </c>
      <c r="M83" s="89">
        <v>2565.9050966608083</v>
      </c>
      <c r="N83" s="88">
        <v>2724.0773286467488</v>
      </c>
      <c r="O83" s="89">
        <v>6067.9554774458111</v>
      </c>
      <c r="P83" s="88">
        <v>6226.127709431752</v>
      </c>
      <c r="Q83" s="286">
        <v>190.97832454598711</v>
      </c>
      <c r="R83" s="88">
        <v>307.55711775043937</v>
      </c>
      <c r="S83" s="89">
        <v>188.63503222026947</v>
      </c>
      <c r="T83" s="88">
        <v>281.78090216754538</v>
      </c>
      <c r="U83" s="89">
        <v>101.24223602484473</v>
      </c>
      <c r="V83" s="88">
        <v>109.14760914760915</v>
      </c>
      <c r="W83" s="89">
        <v>2.3432923257176332</v>
      </c>
      <c r="X83" s="88">
        <v>25.776215582893965</v>
      </c>
      <c r="Y83" s="196">
        <v>79.671939074399532</v>
      </c>
      <c r="Z83" s="197">
        <v>175.1611013473931</v>
      </c>
      <c r="AA83" s="196">
        <v>239.70588235294119</v>
      </c>
      <c r="AB83" s="197">
        <v>175.58528428093643</v>
      </c>
      <c r="AC83" s="196">
        <v>111.30638547158757</v>
      </c>
      <c r="AD83" s="90">
        <v>635.61804335090801</v>
      </c>
      <c r="AE83" s="197">
        <v>138.25424721734035</v>
      </c>
      <c r="AF83" s="205">
        <v>1.3079710144927537</v>
      </c>
      <c r="AG83" s="206">
        <v>1.5186170212765957</v>
      </c>
      <c r="AH83" s="196">
        <v>129.46690099589924</v>
      </c>
      <c r="AI83" s="197">
        <v>585.23725834797892</v>
      </c>
      <c r="AJ83" s="196">
        <v>4.8834604673689306</v>
      </c>
      <c r="AK83" s="197">
        <v>14.961225997045791</v>
      </c>
      <c r="AL83" s="215">
        <v>1810.779144698301</v>
      </c>
      <c r="AM83" s="268">
        <v>2962.5073227885177</v>
      </c>
      <c r="AN83" s="215">
        <v>0.58582308142940831</v>
      </c>
      <c r="AO83" s="216">
        <v>0</v>
      </c>
      <c r="AP83" s="274">
        <v>38.484708063021316</v>
      </c>
      <c r="AQ83" s="224">
        <v>27.457570156276255</v>
      </c>
      <c r="AR83" s="223">
        <v>32.203389830508478</v>
      </c>
      <c r="AS83" s="224">
        <v>35.118753092528451</v>
      </c>
      <c r="AT83" s="215">
        <v>-923.25717633274746</v>
      </c>
      <c r="AU83" s="216">
        <v>-875.21968365553607</v>
      </c>
      <c r="AV83" s="394"/>
      <c r="AW83" s="4">
        <v>99</v>
      </c>
      <c r="AX83" s="5" t="s">
        <v>33</v>
      </c>
      <c r="AY83" s="34" t="s">
        <v>373</v>
      </c>
      <c r="AZ83" s="32" t="s">
        <v>260</v>
      </c>
    </row>
    <row r="84" spans="1:52" ht="14.25" customHeight="1" x14ac:dyDescent="0.3">
      <c r="A84" s="98" t="s">
        <v>674</v>
      </c>
      <c r="B84" s="393">
        <v>10207</v>
      </c>
      <c r="C84" s="515">
        <v>20.75</v>
      </c>
      <c r="D84" s="89">
        <v>1165.670618203194</v>
      </c>
      <c r="E84" s="88">
        <v>2423.4348976192809</v>
      </c>
      <c r="F84" s="89">
        <v>6691.2902909767809</v>
      </c>
      <c r="G84" s="88">
        <v>8194.0824924071712</v>
      </c>
      <c r="H84" s="92">
        <v>17.423266166822867</v>
      </c>
      <c r="I84" s="145">
        <v>29.575427143489126</v>
      </c>
      <c r="J84" s="89">
        <v>-5524.6399529734499</v>
      </c>
      <c r="K84" s="88">
        <v>-5744.5870481042421</v>
      </c>
      <c r="L84" s="278">
        <v>3329.0878808660723</v>
      </c>
      <c r="M84" s="89">
        <v>2548.2512001567552</v>
      </c>
      <c r="N84" s="88">
        <v>2910.7475262075045</v>
      </c>
      <c r="O84" s="89">
        <v>5877.3390810228275</v>
      </c>
      <c r="P84" s="88">
        <v>6239.8354070735768</v>
      </c>
      <c r="Q84" s="286">
        <v>343.97962182815712</v>
      </c>
      <c r="R84" s="88">
        <v>480.55256196727737</v>
      </c>
      <c r="S84" s="89">
        <v>360.0470265504066</v>
      </c>
      <c r="T84" s="88">
        <v>449.00558440286079</v>
      </c>
      <c r="U84" s="89">
        <v>95.537414965986372</v>
      </c>
      <c r="V84" s="88">
        <v>107.02596552476544</v>
      </c>
      <c r="W84" s="89">
        <v>-16.067404722249435</v>
      </c>
      <c r="X84" s="88">
        <v>31.546977564416576</v>
      </c>
      <c r="Y84" s="196">
        <v>475.75193494660527</v>
      </c>
      <c r="Z84" s="197">
        <v>547.66336827667283</v>
      </c>
      <c r="AA84" s="196">
        <v>72.302306425041181</v>
      </c>
      <c r="AB84" s="197">
        <v>87.745974955277291</v>
      </c>
      <c r="AC84" s="196">
        <v>-125.60007837758401</v>
      </c>
      <c r="AD84" s="90">
        <v>-1052.9048692074066</v>
      </c>
      <c r="AE84" s="197">
        <v>-80.630939551288336</v>
      </c>
      <c r="AF84" s="205">
        <v>1.1181790774796503</v>
      </c>
      <c r="AG84" s="206">
        <v>1.3389786347055759</v>
      </c>
      <c r="AH84" s="196">
        <v>603.40942490447731</v>
      </c>
      <c r="AI84" s="197">
        <v>916.33192906828651</v>
      </c>
      <c r="AJ84" s="196">
        <v>29.287305557726881</v>
      </c>
      <c r="AK84" s="197">
        <v>36.545325111867598</v>
      </c>
      <c r="AL84" s="215">
        <v>2285.6862937199962</v>
      </c>
      <c r="AM84" s="268">
        <v>2799.2554129518958</v>
      </c>
      <c r="AN84" s="215">
        <v>0</v>
      </c>
      <c r="AO84" s="216">
        <v>0</v>
      </c>
      <c r="AP84" s="274">
        <v>54.375738377452059</v>
      </c>
      <c r="AQ84" s="224">
        <v>50.255314888362314</v>
      </c>
      <c r="AR84" s="223">
        <v>47.081571333184954</v>
      </c>
      <c r="AS84" s="224">
        <v>48.681383303553254</v>
      </c>
      <c r="AT84" s="215">
        <v>806.89722739296565</v>
      </c>
      <c r="AU84" s="216">
        <v>1064.0736749289704</v>
      </c>
      <c r="AV84" s="394"/>
      <c r="AW84" s="7">
        <v>102</v>
      </c>
      <c r="AX84" s="5" t="s">
        <v>34</v>
      </c>
      <c r="AY84" s="34" t="s">
        <v>373</v>
      </c>
      <c r="AZ84" s="32" t="s">
        <v>258</v>
      </c>
    </row>
    <row r="85" spans="1:52" ht="14.25" customHeight="1" x14ac:dyDescent="0.3">
      <c r="A85" s="97" t="s">
        <v>698</v>
      </c>
      <c r="B85" s="393">
        <v>1867</v>
      </c>
      <c r="C85" s="515">
        <v>22.5</v>
      </c>
      <c r="D85" s="89">
        <v>334.76164970540975</v>
      </c>
      <c r="E85" s="88">
        <v>4764.8634172469201</v>
      </c>
      <c r="F85" s="89">
        <v>6348.6877343331544</v>
      </c>
      <c r="G85" s="88">
        <v>10807.177289769685</v>
      </c>
      <c r="H85" s="92">
        <v>5.2729266852273682</v>
      </c>
      <c r="I85" s="145">
        <v>44.089805223769638</v>
      </c>
      <c r="J85" s="89">
        <v>-6013.9260846277448</v>
      </c>
      <c r="K85" s="88">
        <v>-6042.3138725227636</v>
      </c>
      <c r="L85" s="278">
        <v>3055.7043385109801</v>
      </c>
      <c r="M85" s="89">
        <v>3139.7964649169789</v>
      </c>
      <c r="N85" s="88">
        <v>3264.0599892876271</v>
      </c>
      <c r="O85" s="89">
        <v>6195.500803427959</v>
      </c>
      <c r="P85" s="88">
        <v>6319.7643277986072</v>
      </c>
      <c r="Q85" s="286">
        <v>163.89930369576862</v>
      </c>
      <c r="R85" s="88">
        <v>243.17086234600964</v>
      </c>
      <c r="S85" s="89">
        <v>192.28709159078736</v>
      </c>
      <c r="T85" s="88">
        <v>299.94643813604711</v>
      </c>
      <c r="U85" s="89">
        <v>85.236768802228411</v>
      </c>
      <c r="V85" s="88">
        <v>81.071428571428569</v>
      </c>
      <c r="W85" s="89">
        <v>-28.387787895018747</v>
      </c>
      <c r="X85" s="88">
        <v>-56.775575790037493</v>
      </c>
      <c r="Y85" s="196">
        <v>85.16336368505624</v>
      </c>
      <c r="Z85" s="197">
        <v>190.14461703267273</v>
      </c>
      <c r="AA85" s="196">
        <v>192.45283018867926</v>
      </c>
      <c r="AB85" s="197">
        <v>127.88732394366197</v>
      </c>
      <c r="AC85" s="196">
        <v>82.485270487412961</v>
      </c>
      <c r="AD85" s="90">
        <v>-1053.5618639528655</v>
      </c>
      <c r="AE85" s="197">
        <v>67.487948580610606</v>
      </c>
      <c r="AF85" s="205">
        <v>0.41463414634146339</v>
      </c>
      <c r="AG85" s="206">
        <v>0.57740112994350279</v>
      </c>
      <c r="AH85" s="196">
        <v>106.58810926620247</v>
      </c>
      <c r="AI85" s="197">
        <v>484.73486877343333</v>
      </c>
      <c r="AJ85" s="196">
        <v>5.658694297288875</v>
      </c>
      <c r="AK85" s="197">
        <v>15.415577748739967</v>
      </c>
      <c r="AL85" s="215">
        <v>3147.2951258703802</v>
      </c>
      <c r="AM85" s="268">
        <v>3788.9662560257098</v>
      </c>
      <c r="AN85" s="215">
        <v>143.01017675415105</v>
      </c>
      <c r="AO85" s="216">
        <v>26.780931976432779</v>
      </c>
      <c r="AP85" s="274">
        <v>18.801121757419956</v>
      </c>
      <c r="AQ85" s="224">
        <v>9.0263036455929857</v>
      </c>
      <c r="AR85" s="223">
        <v>56.750328083989501</v>
      </c>
      <c r="AS85" s="224">
        <v>46.905820924385999</v>
      </c>
      <c r="AT85" s="215">
        <v>-1039.6357793251204</v>
      </c>
      <c r="AU85" s="216">
        <v>-1498.6609534011784</v>
      </c>
      <c r="AV85" s="394"/>
      <c r="AW85" s="4">
        <v>181</v>
      </c>
      <c r="AX85" s="5" t="s">
        <v>50</v>
      </c>
      <c r="AY85" s="34" t="s">
        <v>373</v>
      </c>
      <c r="AZ85" s="32" t="s">
        <v>260</v>
      </c>
    </row>
    <row r="86" spans="1:52" ht="14.25" customHeight="1" x14ac:dyDescent="0.3">
      <c r="A86" s="97" t="s">
        <v>706</v>
      </c>
      <c r="B86" s="393">
        <v>11585</v>
      </c>
      <c r="C86" s="515">
        <v>21.5</v>
      </c>
      <c r="D86" s="89">
        <v>809.75399223133365</v>
      </c>
      <c r="E86" s="88">
        <v>5823.5649546827799</v>
      </c>
      <c r="F86" s="89">
        <v>6363.0556754423824</v>
      </c>
      <c r="G86" s="88">
        <v>10958.739749676306</v>
      </c>
      <c r="H86" s="92">
        <v>12.749041885243674</v>
      </c>
      <c r="I86" s="145">
        <v>53.140827209212567</v>
      </c>
      <c r="J86" s="89">
        <v>-5541.7350021579632</v>
      </c>
      <c r="K86" s="88">
        <v>-5133.1894691411308</v>
      </c>
      <c r="L86" s="278">
        <v>3441.4328873543377</v>
      </c>
      <c r="M86" s="89">
        <v>2355.1143720328009</v>
      </c>
      <c r="N86" s="88">
        <v>2460.7682347863615</v>
      </c>
      <c r="O86" s="89">
        <v>5796.5472593871382</v>
      </c>
      <c r="P86" s="88">
        <v>5902.2011221406992</v>
      </c>
      <c r="Q86" s="286">
        <v>338.6275356063876</v>
      </c>
      <c r="R86" s="88">
        <v>795.85671126456623</v>
      </c>
      <c r="S86" s="89">
        <v>337.50539490720757</v>
      </c>
      <c r="T86" s="88">
        <v>748.5541648683643</v>
      </c>
      <c r="U86" s="89">
        <v>100.33248081841434</v>
      </c>
      <c r="V86" s="88">
        <v>106.31918819188192</v>
      </c>
      <c r="W86" s="89">
        <v>1.1221406991799741</v>
      </c>
      <c r="X86" s="88">
        <v>47.302546396201983</v>
      </c>
      <c r="Y86" s="196">
        <v>683.12473025463964</v>
      </c>
      <c r="Z86" s="197">
        <v>1067.5873974967631</v>
      </c>
      <c r="AA86" s="196">
        <v>49.570381602223911</v>
      </c>
      <c r="AB86" s="197">
        <v>74.547218628719278</v>
      </c>
      <c r="AC86" s="196">
        <v>-306.34441087613294</v>
      </c>
      <c r="AD86" s="90">
        <v>-1468.7958567112646</v>
      </c>
      <c r="AE86" s="197">
        <v>-73.284419507984467</v>
      </c>
      <c r="AF86" s="205">
        <v>0.66482982171799032</v>
      </c>
      <c r="AG86" s="206">
        <v>1.1828193832599119</v>
      </c>
      <c r="AH86" s="196">
        <v>125.6797583081571</v>
      </c>
      <c r="AI86" s="197">
        <v>577.21191195511437</v>
      </c>
      <c r="AJ86" s="196">
        <v>6.002665642577993</v>
      </c>
      <c r="AK86" s="197">
        <v>16.445363033635189</v>
      </c>
      <c r="AL86" s="215">
        <v>3602.071644367717</v>
      </c>
      <c r="AM86" s="268">
        <v>5845.9214501510578</v>
      </c>
      <c r="AN86" s="215">
        <v>133.27578765645231</v>
      </c>
      <c r="AO86" s="216">
        <v>0</v>
      </c>
      <c r="AP86" s="274">
        <v>27.041043543219985</v>
      </c>
      <c r="AQ86" s="224">
        <v>28.765736179529284</v>
      </c>
      <c r="AR86" s="223">
        <v>65.992892047978671</v>
      </c>
      <c r="AS86" s="224">
        <v>75.785281538246352</v>
      </c>
      <c r="AT86" s="215">
        <v>275.09710832973673</v>
      </c>
      <c r="AU86" s="216">
        <v>859.04186447993095</v>
      </c>
      <c r="AV86" s="394"/>
      <c r="AW86" s="4">
        <v>214</v>
      </c>
      <c r="AX86" s="5" t="s">
        <v>56</v>
      </c>
      <c r="AY86" s="34" t="s">
        <v>373</v>
      </c>
      <c r="AZ86" s="32" t="s">
        <v>260</v>
      </c>
    </row>
    <row r="87" spans="1:52" ht="14.25" customHeight="1" x14ac:dyDescent="0.3">
      <c r="A87" s="97" t="s">
        <v>712</v>
      </c>
      <c r="B87" s="393">
        <v>2403</v>
      </c>
      <c r="C87" s="515">
        <v>19.75</v>
      </c>
      <c r="D87" s="89">
        <v>568.45609654598422</v>
      </c>
      <c r="E87" s="88">
        <v>8988.3478984602589</v>
      </c>
      <c r="F87" s="89">
        <v>6535.1643778610069</v>
      </c>
      <c r="G87" s="88">
        <v>14191.84352892218</v>
      </c>
      <c r="H87" s="92">
        <v>8.6984207845135</v>
      </c>
      <c r="I87" s="145">
        <v>63.334603993783539</v>
      </c>
      <c r="J87" s="89">
        <v>-5966.7082813150228</v>
      </c>
      <c r="K87" s="88">
        <v>-5204.3279234290467</v>
      </c>
      <c r="L87" s="278">
        <v>2798.5851019558886</v>
      </c>
      <c r="M87" s="89">
        <v>3422.3886808156471</v>
      </c>
      <c r="N87" s="88">
        <v>3573.8660008322931</v>
      </c>
      <c r="O87" s="89">
        <v>6220.9737827715362</v>
      </c>
      <c r="P87" s="88">
        <v>6372.4511027881817</v>
      </c>
      <c r="Q87" s="286">
        <v>423.22097378277152</v>
      </c>
      <c r="R87" s="88">
        <v>1186.4336246358719</v>
      </c>
      <c r="S87" s="89">
        <v>332.08489388264667</v>
      </c>
      <c r="T87" s="88">
        <v>970.0374531835206</v>
      </c>
      <c r="U87" s="89">
        <v>127.4436090225564</v>
      </c>
      <c r="V87" s="88">
        <v>122.3080223080223</v>
      </c>
      <c r="W87" s="89">
        <v>91.136079900124841</v>
      </c>
      <c r="X87" s="88">
        <v>216.39617145235124</v>
      </c>
      <c r="Y87" s="196">
        <v>1291.7186849771119</v>
      </c>
      <c r="Z87" s="197">
        <v>2102.3720349563046</v>
      </c>
      <c r="AA87" s="196">
        <v>32.764175257731956</v>
      </c>
      <c r="AB87" s="197">
        <v>56.433095803642125</v>
      </c>
      <c r="AC87" s="196">
        <v>-866.83312526009161</v>
      </c>
      <c r="AD87" s="90">
        <v>-333.33333333333331</v>
      </c>
      <c r="AE87" s="197">
        <v>-806.07573866000837</v>
      </c>
      <c r="AF87" s="205">
        <v>57.5</v>
      </c>
      <c r="AG87" s="206">
        <v>4.0920502092050208</v>
      </c>
      <c r="AH87" s="196">
        <v>1062.4219725343321</v>
      </c>
      <c r="AI87" s="197">
        <v>1656.2630045776114</v>
      </c>
      <c r="AJ87" s="196">
        <v>48.596870925684485</v>
      </c>
      <c r="AK87" s="197">
        <v>35.984642060936338</v>
      </c>
      <c r="AL87" s="215">
        <v>1373.2833957553059</v>
      </c>
      <c r="AM87" s="268">
        <v>4449.8543487307534</v>
      </c>
      <c r="AN87" s="215">
        <v>102.37203495630462</v>
      </c>
      <c r="AO87" s="216">
        <v>0.4161464835622139</v>
      </c>
      <c r="AP87" s="274">
        <v>76.321222130470687</v>
      </c>
      <c r="AQ87" s="224">
        <v>52.762793096778353</v>
      </c>
      <c r="AR87" s="223">
        <v>27.539074471345387</v>
      </c>
      <c r="AS87" s="224">
        <v>58.86609393208488</v>
      </c>
      <c r="AT87" s="215">
        <v>3984.1864336246358</v>
      </c>
      <c r="AU87" s="216">
        <v>5542.2388680815648</v>
      </c>
      <c r="AV87" s="394"/>
      <c r="AW87" s="4">
        <v>230</v>
      </c>
      <c r="AX87" s="5" t="s">
        <v>60</v>
      </c>
      <c r="AY87" s="34" t="s">
        <v>373</v>
      </c>
      <c r="AZ87" s="32" t="s">
        <v>260</v>
      </c>
    </row>
    <row r="88" spans="1:52" ht="14.25" customHeight="1" x14ac:dyDescent="0.3">
      <c r="A88" s="97" t="s">
        <v>729</v>
      </c>
      <c r="B88" s="393">
        <v>7381</v>
      </c>
      <c r="C88" s="515">
        <v>21.75</v>
      </c>
      <c r="D88" s="89">
        <v>637.31201734182355</v>
      </c>
      <c r="E88" s="88">
        <v>4321.2301856117056</v>
      </c>
      <c r="F88" s="89">
        <v>6396.016799891614</v>
      </c>
      <c r="G88" s="88">
        <v>10053.515783769137</v>
      </c>
      <c r="H88" s="92">
        <v>9.964201741193417</v>
      </c>
      <c r="I88" s="145">
        <v>42.98227882218179</v>
      </c>
      <c r="J88" s="89">
        <v>-5758.7047825497903</v>
      </c>
      <c r="K88" s="88">
        <v>-5730.2533532041725</v>
      </c>
      <c r="L88" s="278">
        <v>3634.7378404010296</v>
      </c>
      <c r="M88" s="89">
        <v>2423.9262972496954</v>
      </c>
      <c r="N88" s="88">
        <v>2694.6213250237097</v>
      </c>
      <c r="O88" s="89">
        <v>6058.664137650725</v>
      </c>
      <c r="P88" s="88">
        <v>6329.3591654247393</v>
      </c>
      <c r="Q88" s="286">
        <v>317.0302127083051</v>
      </c>
      <c r="R88" s="88">
        <v>559.27381113670231</v>
      </c>
      <c r="S88" s="89">
        <v>233.03075464029266</v>
      </c>
      <c r="T88" s="88">
        <v>472.02276114347649</v>
      </c>
      <c r="U88" s="89">
        <v>136.04651162790697</v>
      </c>
      <c r="V88" s="88">
        <v>118.48450057405282</v>
      </c>
      <c r="W88" s="89">
        <v>83.999458068012459</v>
      </c>
      <c r="X88" s="88">
        <v>87.251049993225848</v>
      </c>
      <c r="Y88" s="196">
        <v>233.03075464029266</v>
      </c>
      <c r="Z88" s="197">
        <v>486.65492480693672</v>
      </c>
      <c r="AA88" s="196">
        <v>136.04651162790697</v>
      </c>
      <c r="AB88" s="197">
        <v>114.92204899777282</v>
      </c>
      <c r="AC88" s="196">
        <v>84.134941064896353</v>
      </c>
      <c r="AD88" s="90">
        <v>-442.08101883213658</v>
      </c>
      <c r="AE88" s="197">
        <v>79.257553177076275</v>
      </c>
      <c r="AF88" s="205">
        <v>0.69685149066592367</v>
      </c>
      <c r="AG88" s="206">
        <v>0.83016022620169649</v>
      </c>
      <c r="AH88" s="196">
        <v>133.45075193063272</v>
      </c>
      <c r="AI88" s="197">
        <v>606.96382603983204</v>
      </c>
      <c r="AJ88" s="196">
        <v>6.8384562711606494</v>
      </c>
      <c r="AK88" s="197">
        <v>19.651484196610983</v>
      </c>
      <c r="AL88" s="215">
        <v>3153.2312694756806</v>
      </c>
      <c r="AM88" s="268">
        <v>4812.6270153095784</v>
      </c>
      <c r="AN88" s="215">
        <v>721.31147540983602</v>
      </c>
      <c r="AO88" s="216">
        <v>2.032244953258366</v>
      </c>
      <c r="AP88" s="274">
        <v>29.434596360021775</v>
      </c>
      <c r="AQ88" s="224">
        <v>24.081979915224625</v>
      </c>
      <c r="AR88" s="223">
        <v>58.116666329441756</v>
      </c>
      <c r="AS88" s="224">
        <v>62.327529148210374</v>
      </c>
      <c r="AT88" s="215">
        <v>37.935239127489503</v>
      </c>
      <c r="AU88" s="216">
        <v>144.83132366887955</v>
      </c>
      <c r="AV88" s="394"/>
      <c r="AW88" s="4">
        <v>271</v>
      </c>
      <c r="AX88" s="35" t="s">
        <v>430</v>
      </c>
      <c r="AY88" s="34" t="s">
        <v>373</v>
      </c>
      <c r="AZ88" s="32" t="s">
        <v>258</v>
      </c>
    </row>
    <row r="89" spans="1:52" ht="14.25" customHeight="1" x14ac:dyDescent="0.3">
      <c r="A89" s="97" t="s">
        <v>781</v>
      </c>
      <c r="B89" s="393">
        <v>3156</v>
      </c>
      <c r="C89" s="515">
        <v>19.5</v>
      </c>
      <c r="D89" s="89">
        <v>1196.7680608365019</v>
      </c>
      <c r="E89" s="88">
        <v>3384.6641318124207</v>
      </c>
      <c r="F89" s="89">
        <v>7873.5741444866917</v>
      </c>
      <c r="G89" s="88">
        <v>9963.5614702154635</v>
      </c>
      <c r="H89" s="92">
        <v>15.199806833272969</v>
      </c>
      <c r="I89" s="145">
        <v>33.970424550802989</v>
      </c>
      <c r="J89" s="89">
        <v>-6676.80608365019</v>
      </c>
      <c r="K89" s="88">
        <v>-6579.2141951837766</v>
      </c>
      <c r="L89" s="278">
        <v>3091.2547528517111</v>
      </c>
      <c r="M89" s="89">
        <v>3890.6844106463877</v>
      </c>
      <c r="N89" s="88">
        <v>3890.6844106463877</v>
      </c>
      <c r="O89" s="89">
        <v>6981.9391634980984</v>
      </c>
      <c r="P89" s="88">
        <v>6981.9391634980984</v>
      </c>
      <c r="Q89" s="286">
        <v>328.26362484157158</v>
      </c>
      <c r="R89" s="88">
        <v>422.68694550063373</v>
      </c>
      <c r="S89" s="89">
        <v>365.65272496831432</v>
      </c>
      <c r="T89" s="88">
        <v>473.70088719898604</v>
      </c>
      <c r="U89" s="89">
        <v>89.774696707105718</v>
      </c>
      <c r="V89" s="88">
        <v>89.230769230769226</v>
      </c>
      <c r="W89" s="89">
        <v>-37.389100126742711</v>
      </c>
      <c r="X89" s="88">
        <v>-51.013941698352347</v>
      </c>
      <c r="Y89" s="196">
        <v>449.61977186311788</v>
      </c>
      <c r="Z89" s="197">
        <v>565.27249683143214</v>
      </c>
      <c r="AA89" s="196">
        <v>73.009161381254401</v>
      </c>
      <c r="AB89" s="197">
        <v>74.77578475336324</v>
      </c>
      <c r="AC89" s="196">
        <v>-119.45500633713561</v>
      </c>
      <c r="AD89" s="90">
        <v>509.50570342205322</v>
      </c>
      <c r="AE89" s="197">
        <v>-124.52471482889734</v>
      </c>
      <c r="AF89" s="205">
        <v>6.94</v>
      </c>
      <c r="AG89" s="206">
        <v>4.1913580246913584</v>
      </c>
      <c r="AH89" s="196">
        <v>968.31432192648924</v>
      </c>
      <c r="AI89" s="197">
        <v>1239.5437262357414</v>
      </c>
      <c r="AJ89" s="196">
        <v>42.222726928609283</v>
      </c>
      <c r="AK89" s="197">
        <v>42.542009295673935</v>
      </c>
      <c r="AL89" s="215">
        <v>347.27503168567807</v>
      </c>
      <c r="AM89" s="268">
        <v>763.30798479087457</v>
      </c>
      <c r="AN89" s="215">
        <v>50.380228136882131</v>
      </c>
      <c r="AO89" s="216">
        <v>0</v>
      </c>
      <c r="AP89" s="274">
        <v>84.44801630860907</v>
      </c>
      <c r="AQ89" s="224">
        <v>75.579890144491486</v>
      </c>
      <c r="AR89" s="223">
        <v>15.341701534170154</v>
      </c>
      <c r="AS89" s="224">
        <v>20.634532506036617</v>
      </c>
      <c r="AT89" s="215">
        <v>2387.5158428390368</v>
      </c>
      <c r="AU89" s="216">
        <v>1838.7198986058302</v>
      </c>
      <c r="AV89" s="394"/>
      <c r="AW89" s="4">
        <v>484</v>
      </c>
      <c r="AX89" s="35" t="s">
        <v>447</v>
      </c>
      <c r="AY89" s="34" t="s">
        <v>373</v>
      </c>
      <c r="AZ89" s="32" t="s">
        <v>258</v>
      </c>
    </row>
    <row r="90" spans="1:52" ht="14.25" customHeight="1" x14ac:dyDescent="0.3">
      <c r="A90" s="97" t="s">
        <v>794</v>
      </c>
      <c r="B90" s="393">
        <v>5521</v>
      </c>
      <c r="C90" s="515">
        <v>21.25</v>
      </c>
      <c r="D90" s="89">
        <v>639.73917768520198</v>
      </c>
      <c r="E90" s="88">
        <v>3712.0086940771598</v>
      </c>
      <c r="F90" s="89">
        <v>5764.5354102517658</v>
      </c>
      <c r="G90" s="88">
        <v>8962.6879188552793</v>
      </c>
      <c r="H90" s="92">
        <v>11.097844529629862</v>
      </c>
      <c r="I90" s="145">
        <v>41.416243962573006</v>
      </c>
      <c r="J90" s="89">
        <v>-5124.796232566564</v>
      </c>
      <c r="K90" s="88">
        <v>-5250.6792247781195</v>
      </c>
      <c r="L90" s="278">
        <v>3426.7342872667996</v>
      </c>
      <c r="M90" s="89">
        <v>1941.858358992936</v>
      </c>
      <c r="N90" s="88">
        <v>2262.271327658033</v>
      </c>
      <c r="O90" s="89">
        <v>5368.5926462597354</v>
      </c>
      <c r="P90" s="88">
        <v>5689.0056149248321</v>
      </c>
      <c r="Q90" s="286">
        <v>263.90146712552075</v>
      </c>
      <c r="R90" s="88">
        <v>448.10722695163918</v>
      </c>
      <c r="S90" s="89">
        <v>255.02626335808731</v>
      </c>
      <c r="T90" s="88">
        <v>411.5196522369136</v>
      </c>
      <c r="U90" s="89">
        <v>103.48011363636364</v>
      </c>
      <c r="V90" s="88">
        <v>108.89084507042253</v>
      </c>
      <c r="W90" s="89">
        <v>8.8752037674334368</v>
      </c>
      <c r="X90" s="88">
        <v>36.587574714725591</v>
      </c>
      <c r="Y90" s="196">
        <v>494.11338525629412</v>
      </c>
      <c r="Z90" s="197">
        <v>650.0633943126245</v>
      </c>
      <c r="AA90" s="196">
        <v>53.409090909090914</v>
      </c>
      <c r="AB90" s="197">
        <v>68.932850376149347</v>
      </c>
      <c r="AC90" s="196">
        <v>-219.70657489585221</v>
      </c>
      <c r="AD90" s="90">
        <v>-106.50244520920123</v>
      </c>
      <c r="AE90" s="197">
        <v>-185.65477268610758</v>
      </c>
      <c r="AF90" s="205">
        <v>1.7830750893921334</v>
      </c>
      <c r="AG90" s="206">
        <v>1.2488975992160705</v>
      </c>
      <c r="AH90" s="196">
        <v>401.55768882448831</v>
      </c>
      <c r="AI90" s="197">
        <v>835.17478717623624</v>
      </c>
      <c r="AJ90" s="196">
        <v>22.654115341545353</v>
      </c>
      <c r="AK90" s="197">
        <v>30.397987934833651</v>
      </c>
      <c r="AL90" s="215">
        <v>688.28110849483789</v>
      </c>
      <c r="AM90" s="268">
        <v>1524.9049085310633</v>
      </c>
      <c r="AN90" s="215">
        <v>215.54066292338345</v>
      </c>
      <c r="AO90" s="216">
        <v>0</v>
      </c>
      <c r="AP90" s="274">
        <v>64.513755467440632</v>
      </c>
      <c r="AQ90" s="224">
        <v>47.90290915580939</v>
      </c>
      <c r="AR90" s="223">
        <v>25.825997829494753</v>
      </c>
      <c r="AS90" s="224">
        <v>32.755332061730535</v>
      </c>
      <c r="AT90" s="215">
        <v>566.56402825575071</v>
      </c>
      <c r="AU90" s="216">
        <v>520.92012316609305</v>
      </c>
      <c r="AV90" s="394"/>
      <c r="AW90" s="4">
        <v>531</v>
      </c>
      <c r="AX90" s="5" t="s">
        <v>122</v>
      </c>
      <c r="AY90" s="34" t="s">
        <v>373</v>
      </c>
      <c r="AZ90" s="32" t="s">
        <v>258</v>
      </c>
    </row>
    <row r="91" spans="1:52" ht="14.25" customHeight="1" x14ac:dyDescent="0.3">
      <c r="A91" s="97" t="s">
        <v>820</v>
      </c>
      <c r="B91" s="393">
        <v>2166</v>
      </c>
      <c r="C91" s="515">
        <v>20.5</v>
      </c>
      <c r="D91" s="89">
        <v>759.92613111726689</v>
      </c>
      <c r="E91" s="88">
        <v>5071.0987996306558</v>
      </c>
      <c r="F91" s="89">
        <v>7319.4829178208684</v>
      </c>
      <c r="G91" s="88">
        <v>11670.360110803324</v>
      </c>
      <c r="H91" s="92">
        <v>10.382237921029393</v>
      </c>
      <c r="I91" s="145">
        <v>43.45280481050716</v>
      </c>
      <c r="J91" s="89">
        <v>-6559.5567867036007</v>
      </c>
      <c r="K91" s="88">
        <v>-6599.2613111726687</v>
      </c>
      <c r="L91" s="278">
        <v>3028.1625115420129</v>
      </c>
      <c r="M91" s="89">
        <v>3596.4912280701756</v>
      </c>
      <c r="N91" s="88">
        <v>3780.2400738688825</v>
      </c>
      <c r="O91" s="89">
        <v>6624.6537396121885</v>
      </c>
      <c r="P91" s="88">
        <v>6808.402585410895</v>
      </c>
      <c r="Q91" s="286">
        <v>60.941828254847643</v>
      </c>
      <c r="R91" s="88">
        <v>192.05909510618653</v>
      </c>
      <c r="S91" s="89">
        <v>248.38411819021238</v>
      </c>
      <c r="T91" s="88">
        <v>349.95383194829179</v>
      </c>
      <c r="U91" s="89">
        <v>24.535315985130111</v>
      </c>
      <c r="V91" s="88">
        <v>54.881266490765171</v>
      </c>
      <c r="W91" s="89">
        <v>-187.44228993536473</v>
      </c>
      <c r="X91" s="88">
        <v>-157.89473684210526</v>
      </c>
      <c r="Y91" s="196">
        <v>111.72668513388734</v>
      </c>
      <c r="Z91" s="197">
        <v>211.91135734072023</v>
      </c>
      <c r="AA91" s="196">
        <v>54.545454545454547</v>
      </c>
      <c r="AB91" s="197">
        <v>90.631808278867112</v>
      </c>
      <c r="AC91" s="196">
        <v>-46.168051708217916</v>
      </c>
      <c r="AD91" s="90">
        <v>-564.63527239150505</v>
      </c>
      <c r="AE91" s="197">
        <v>2.3084025854108958</v>
      </c>
      <c r="AF91" s="205">
        <v>0.36729857819905215</v>
      </c>
      <c r="AG91" s="206">
        <v>1.0393518518518519</v>
      </c>
      <c r="AH91" s="196">
        <v>0</v>
      </c>
      <c r="AI91" s="197">
        <v>484.30286241920589</v>
      </c>
      <c r="AJ91" s="196">
        <v>0</v>
      </c>
      <c r="AK91" s="197">
        <v>14.623419776190659</v>
      </c>
      <c r="AL91" s="215">
        <v>1957.0637119113574</v>
      </c>
      <c r="AM91" s="268">
        <v>2435.826408125577</v>
      </c>
      <c r="AN91" s="215">
        <v>215.14312096029548</v>
      </c>
      <c r="AO91" s="216">
        <v>7.8485687903970449</v>
      </c>
      <c r="AP91" s="274">
        <v>58.887512047363352</v>
      </c>
      <c r="AQ91" s="224">
        <v>50.391439031258798</v>
      </c>
      <c r="AR91" s="223">
        <v>37.011566114410755</v>
      </c>
      <c r="AS91" s="224">
        <v>33.482368492671355</v>
      </c>
      <c r="AT91" s="215">
        <v>1500</v>
      </c>
      <c r="AU91" s="216">
        <v>1638.0424746075716</v>
      </c>
      <c r="AV91" s="394"/>
      <c r="AW91" s="4">
        <v>608</v>
      </c>
      <c r="AX91" s="35" t="s">
        <v>459</v>
      </c>
      <c r="AY91" s="34" t="s">
        <v>373</v>
      </c>
      <c r="AZ91" s="32" t="s">
        <v>258</v>
      </c>
    </row>
    <row r="92" spans="1:52" ht="14.25" customHeight="1" x14ac:dyDescent="0.3">
      <c r="A92" s="97" t="s">
        <v>821</v>
      </c>
      <c r="B92" s="393">
        <v>84587</v>
      </c>
      <c r="C92" s="515">
        <v>19.75</v>
      </c>
      <c r="D92" s="89">
        <v>2327.0597136675847</v>
      </c>
      <c r="E92" s="88">
        <v>4968.1747786302858</v>
      </c>
      <c r="F92" s="89">
        <v>7320.7112204002979</v>
      </c>
      <c r="G92" s="88">
        <v>10047.028503197891</v>
      </c>
      <c r="H92" s="92">
        <v>32.481790368945113</v>
      </c>
      <c r="I92" s="145">
        <v>49.449195620863968</v>
      </c>
      <c r="J92" s="89">
        <v>-4837.1380945062483</v>
      </c>
      <c r="K92" s="88">
        <v>-5089.7064560748104</v>
      </c>
      <c r="L92" s="278">
        <v>3587.868112121248</v>
      </c>
      <c r="M92" s="89">
        <v>1641.8835045574378</v>
      </c>
      <c r="N92" s="88">
        <v>2503.3870452906476</v>
      </c>
      <c r="O92" s="89">
        <v>5229.7516166786863</v>
      </c>
      <c r="P92" s="88">
        <v>6091.2551574118952</v>
      </c>
      <c r="Q92" s="286">
        <v>483.64405877971791</v>
      </c>
      <c r="R92" s="88">
        <v>963.91880549020539</v>
      </c>
      <c r="S92" s="89">
        <v>295.22267015025949</v>
      </c>
      <c r="T92" s="88">
        <v>751.17925922423069</v>
      </c>
      <c r="U92" s="89">
        <v>163.82348230017618</v>
      </c>
      <c r="V92" s="88">
        <v>128.32074283915642</v>
      </c>
      <c r="W92" s="89">
        <v>188.42138862945842</v>
      </c>
      <c r="X92" s="88">
        <v>212.73954626597467</v>
      </c>
      <c r="Y92" s="196">
        <v>510.33846808611253</v>
      </c>
      <c r="Z92" s="197">
        <v>847.45882937094348</v>
      </c>
      <c r="AA92" s="196">
        <v>94.76927353595255</v>
      </c>
      <c r="AB92" s="197">
        <v>113.74225768651304</v>
      </c>
      <c r="AC92" s="196">
        <v>7.1169328620237149</v>
      </c>
      <c r="AD92" s="90">
        <v>164.20963032144419</v>
      </c>
      <c r="AE92" s="197">
        <v>-111.48285197488975</v>
      </c>
      <c r="AF92" s="205">
        <v>1.0023381088825214</v>
      </c>
      <c r="AG92" s="206">
        <v>1.4480608263580885</v>
      </c>
      <c r="AH92" s="196">
        <v>571.04519607031818</v>
      </c>
      <c r="AI92" s="197">
        <v>1109.2129996335134</v>
      </c>
      <c r="AJ92" s="196">
        <v>25.422594920555269</v>
      </c>
      <c r="AK92" s="197">
        <v>34.82349860690244</v>
      </c>
      <c r="AL92" s="215">
        <v>2878.6574769172566</v>
      </c>
      <c r="AM92" s="268">
        <v>5339.6266565784344</v>
      </c>
      <c r="AN92" s="215">
        <v>1681.1566789222929</v>
      </c>
      <c r="AO92" s="216">
        <v>31.777932779268681</v>
      </c>
      <c r="AP92" s="274">
        <v>59.82332928154765</v>
      </c>
      <c r="AQ92" s="224">
        <v>47.235048185173675</v>
      </c>
      <c r="AR92" s="223">
        <v>56.383368168108035</v>
      </c>
      <c r="AS92" s="224">
        <v>65.818574472392811</v>
      </c>
      <c r="AT92" s="215">
        <v>1084.3392010592645</v>
      </c>
      <c r="AU92" s="216">
        <v>767.7539101753224</v>
      </c>
      <c r="AV92" s="394"/>
      <c r="AW92" s="4">
        <v>609</v>
      </c>
      <c r="AX92" s="35" t="s">
        <v>460</v>
      </c>
      <c r="AY92" s="34" t="s">
        <v>373</v>
      </c>
      <c r="AZ92" s="32" t="s">
        <v>258</v>
      </c>
    </row>
    <row r="93" spans="1:52" ht="14.25" customHeight="1" x14ac:dyDescent="0.3">
      <c r="A93" s="97" t="s">
        <v>839</v>
      </c>
      <c r="B93" s="393">
        <v>39620</v>
      </c>
      <c r="C93" s="515">
        <v>20</v>
      </c>
      <c r="D93" s="89">
        <v>1301.8677435638567</v>
      </c>
      <c r="E93" s="88">
        <v>4315.4972236244321</v>
      </c>
      <c r="F93" s="89">
        <v>6749.0408884401813</v>
      </c>
      <c r="G93" s="88">
        <v>8750.9338717819282</v>
      </c>
      <c r="H93" s="92">
        <v>20.487847504955134</v>
      </c>
      <c r="I93" s="145">
        <v>49.314705000115367</v>
      </c>
      <c r="J93" s="89">
        <v>-5052.4734982332157</v>
      </c>
      <c r="K93" s="88">
        <v>-4440.3836446239275</v>
      </c>
      <c r="L93" s="278">
        <v>4588.5411408379605</v>
      </c>
      <c r="M93" s="89">
        <v>1169.5103483089349</v>
      </c>
      <c r="N93" s="88">
        <v>1171.8576476527007</v>
      </c>
      <c r="O93" s="89">
        <v>5758.0514891468956</v>
      </c>
      <c r="P93" s="88">
        <v>5760.398788490661</v>
      </c>
      <c r="Q93" s="286">
        <v>780.46441191317513</v>
      </c>
      <c r="R93" s="88">
        <v>1336.6229177183241</v>
      </c>
      <c r="S93" s="89">
        <v>466.30489651691067</v>
      </c>
      <c r="T93" s="88">
        <v>729.10146390711759</v>
      </c>
      <c r="U93" s="89">
        <v>167.3721244925575</v>
      </c>
      <c r="V93" s="88">
        <v>183.32467892131407</v>
      </c>
      <c r="W93" s="89">
        <v>314.15951539626451</v>
      </c>
      <c r="X93" s="88">
        <v>607.52145381120647</v>
      </c>
      <c r="Y93" s="196">
        <v>463.09944472488644</v>
      </c>
      <c r="Z93" s="197">
        <v>1460.8783442705703</v>
      </c>
      <c r="AA93" s="196">
        <v>168.5306300414214</v>
      </c>
      <c r="AB93" s="197">
        <v>91.494471319972362</v>
      </c>
      <c r="AC93" s="196">
        <v>318.57647652700655</v>
      </c>
      <c r="AD93" s="90">
        <v>-855.30035335689047</v>
      </c>
      <c r="AE93" s="197">
        <v>-143.891973750631</v>
      </c>
      <c r="AF93" s="205">
        <v>36.018561484918791</v>
      </c>
      <c r="AG93" s="206">
        <v>19.793867750277059</v>
      </c>
      <c r="AH93" s="196">
        <v>454.64411913175167</v>
      </c>
      <c r="AI93" s="197">
        <v>917.99596163553758</v>
      </c>
      <c r="AJ93" s="196">
        <v>23.217957093669991</v>
      </c>
      <c r="AK93" s="197">
        <v>32.552302742890213</v>
      </c>
      <c r="AL93" s="215">
        <v>290.00504795557799</v>
      </c>
      <c r="AM93" s="268">
        <v>1875.9212518929833</v>
      </c>
      <c r="AN93" s="215">
        <v>1217.9707218576477</v>
      </c>
      <c r="AO93" s="216">
        <v>2.7258960121150935</v>
      </c>
      <c r="AP93" s="274">
        <v>81.923078015352587</v>
      </c>
      <c r="AQ93" s="224">
        <v>64.488066302663341</v>
      </c>
      <c r="AR93" s="223">
        <v>18.342306784787318</v>
      </c>
      <c r="AS93" s="224">
        <v>39.591816267174806</v>
      </c>
      <c r="AT93" s="215">
        <v>3114.1847551741544</v>
      </c>
      <c r="AU93" s="216">
        <v>3741.0146390711761</v>
      </c>
      <c r="AV93" s="394"/>
      <c r="AW93" s="4">
        <v>684</v>
      </c>
      <c r="AX93" s="35" t="s">
        <v>466</v>
      </c>
      <c r="AY93" s="34" t="s">
        <v>373</v>
      </c>
      <c r="AZ93" s="32" t="s">
        <v>256</v>
      </c>
    </row>
    <row r="94" spans="1:52" ht="14.25" customHeight="1" x14ac:dyDescent="0.3">
      <c r="A94" s="97" t="s">
        <v>857</v>
      </c>
      <c r="B94" s="393">
        <v>1476</v>
      </c>
      <c r="C94" s="515">
        <v>21</v>
      </c>
      <c r="D94" s="89">
        <v>1021.0027100271003</v>
      </c>
      <c r="E94" s="88">
        <v>6416.666666666667</v>
      </c>
      <c r="F94" s="89">
        <v>6968.1571815718153</v>
      </c>
      <c r="G94" s="88">
        <v>12283.875338753387</v>
      </c>
      <c r="H94" s="92">
        <v>14.652406417112299</v>
      </c>
      <c r="I94" s="145">
        <v>52.236501020351881</v>
      </c>
      <c r="J94" s="89">
        <v>-5947.1544715447153</v>
      </c>
      <c r="K94" s="88">
        <v>-5867.208672086721</v>
      </c>
      <c r="L94" s="278">
        <v>3075.2032520325201</v>
      </c>
      <c r="M94" s="89">
        <v>3476.2872628726286</v>
      </c>
      <c r="N94" s="88">
        <v>3476.2872628726286</v>
      </c>
      <c r="O94" s="89">
        <v>6551.4905149051483</v>
      </c>
      <c r="P94" s="88">
        <v>6551.4905149051483</v>
      </c>
      <c r="Q94" s="286">
        <v>600.94850948509486</v>
      </c>
      <c r="R94" s="88">
        <v>681.57181571815715</v>
      </c>
      <c r="S94" s="89">
        <v>381.43631436314365</v>
      </c>
      <c r="T94" s="88">
        <v>462.05962059620595</v>
      </c>
      <c r="U94" s="89">
        <v>157.5488454706927</v>
      </c>
      <c r="V94" s="88">
        <v>147.50733137829911</v>
      </c>
      <c r="W94" s="89">
        <v>219.51219512195121</v>
      </c>
      <c r="X94" s="88">
        <v>219.51219512195121</v>
      </c>
      <c r="Y94" s="196">
        <v>208.67208672086721</v>
      </c>
      <c r="Z94" s="197">
        <v>323.84823848238483</v>
      </c>
      <c r="AA94" s="196">
        <v>287.98701298701297</v>
      </c>
      <c r="AB94" s="197">
        <v>210.46025104602509</v>
      </c>
      <c r="AC94" s="196">
        <v>392.27642276422762</v>
      </c>
      <c r="AD94" s="90">
        <v>155.82655826558266</v>
      </c>
      <c r="AE94" s="197">
        <v>368.56368563685635</v>
      </c>
      <c r="AF94" s="205">
        <v>7.0546875</v>
      </c>
      <c r="AG94" s="206">
        <v>6.8657718120805367</v>
      </c>
      <c r="AH94" s="196">
        <v>1067.750677506775</v>
      </c>
      <c r="AI94" s="197">
        <v>1480.3523035230353</v>
      </c>
      <c r="AJ94" s="196">
        <v>53.650438351053907</v>
      </c>
      <c r="AK94" s="197">
        <v>42.49840136416924</v>
      </c>
      <c r="AL94" s="215">
        <v>1440.3794037940379</v>
      </c>
      <c r="AM94" s="268">
        <v>1628.0487804878048</v>
      </c>
      <c r="AN94" s="215">
        <v>0</v>
      </c>
      <c r="AO94" s="216">
        <v>0</v>
      </c>
      <c r="AP94" s="274">
        <v>72.718187874750171</v>
      </c>
      <c r="AQ94" s="224">
        <v>64.410607606003211</v>
      </c>
      <c r="AR94" s="223">
        <v>29.211774179117832</v>
      </c>
      <c r="AS94" s="224">
        <v>24.878532992006686</v>
      </c>
      <c r="AT94" s="215">
        <v>1212.0596205962061</v>
      </c>
      <c r="AU94" s="216">
        <v>1252.710027100271</v>
      </c>
      <c r="AV94" s="394"/>
      <c r="AW94" s="4">
        <v>747</v>
      </c>
      <c r="AX94" s="5" t="s">
        <v>177</v>
      </c>
      <c r="AY94" s="34" t="s">
        <v>373</v>
      </c>
      <c r="AZ94" s="32" t="s">
        <v>260</v>
      </c>
    </row>
    <row r="95" spans="1:52" ht="14.25" customHeight="1" x14ac:dyDescent="0.3">
      <c r="A95" s="97" t="s">
        <v>874</v>
      </c>
      <c r="B95" s="393">
        <v>6903</v>
      </c>
      <c r="C95" s="515">
        <v>21.5</v>
      </c>
      <c r="D95" s="89">
        <v>1136.3175430972042</v>
      </c>
      <c r="E95" s="88">
        <v>2468.3470954657396</v>
      </c>
      <c r="F95" s="89">
        <v>6224.5400550485292</v>
      </c>
      <c r="G95" s="88">
        <v>7694.9152542372885</v>
      </c>
      <c r="H95" s="92">
        <v>18.255445913237757</v>
      </c>
      <c r="I95" s="145">
        <v>32.077638465303664</v>
      </c>
      <c r="J95" s="89">
        <v>-5088.2225119513259</v>
      </c>
      <c r="K95" s="88">
        <v>-5226.568158771549</v>
      </c>
      <c r="L95" s="278">
        <v>4104.3024771838327</v>
      </c>
      <c r="M95" s="89">
        <v>1706.7941474721135</v>
      </c>
      <c r="N95" s="88">
        <v>1957.6995509198898</v>
      </c>
      <c r="O95" s="89">
        <v>5811.0966246559465</v>
      </c>
      <c r="P95" s="88">
        <v>6062.0020281037223</v>
      </c>
      <c r="Q95" s="286">
        <v>716.06547877734317</v>
      </c>
      <c r="R95" s="88">
        <v>812.97986382732142</v>
      </c>
      <c r="S95" s="89">
        <v>307.40257858901924</v>
      </c>
      <c r="T95" s="88">
        <v>414.167753150804</v>
      </c>
      <c r="U95" s="89">
        <v>232.94062205466545</v>
      </c>
      <c r="V95" s="88">
        <v>196.29240993354318</v>
      </c>
      <c r="W95" s="89">
        <v>408.66290018832393</v>
      </c>
      <c r="X95" s="88">
        <v>398.81211067651748</v>
      </c>
      <c r="Y95" s="196">
        <v>243.6621758655657</v>
      </c>
      <c r="Z95" s="197">
        <v>354.33869332174419</v>
      </c>
      <c r="AA95" s="196">
        <v>293.87633769322235</v>
      </c>
      <c r="AB95" s="197">
        <v>229.43581357318067</v>
      </c>
      <c r="AC95" s="196">
        <v>486.31029986962193</v>
      </c>
      <c r="AD95" s="90">
        <v>324.49659568303639</v>
      </c>
      <c r="AE95" s="197">
        <v>516.58699116326238</v>
      </c>
      <c r="AF95" s="205">
        <v>3.1699305116866707</v>
      </c>
      <c r="AG95" s="206">
        <v>2.3794661190965094</v>
      </c>
      <c r="AH95" s="196">
        <v>189.9174272055628</v>
      </c>
      <c r="AI95" s="197">
        <v>418.80341880341882</v>
      </c>
      <c r="AJ95" s="196">
        <v>10.324170963774838</v>
      </c>
      <c r="AK95" s="197">
        <v>18.150801568735378</v>
      </c>
      <c r="AL95" s="215">
        <v>1478.0530204259019</v>
      </c>
      <c r="AM95" s="268">
        <v>2968.2746631899176</v>
      </c>
      <c r="AN95" s="215">
        <v>50.412863972186003</v>
      </c>
      <c r="AO95" s="216">
        <v>0</v>
      </c>
      <c r="AP95" s="274">
        <v>57.644334000820287</v>
      </c>
      <c r="AQ95" s="224">
        <v>40.319297545400119</v>
      </c>
      <c r="AR95" s="223">
        <v>36.402685683306224</v>
      </c>
      <c r="AS95" s="224">
        <v>50.150303153818719</v>
      </c>
      <c r="AT95" s="215">
        <v>230.62436621758656</v>
      </c>
      <c r="AU95" s="216">
        <v>-359.4089526292916</v>
      </c>
      <c r="AV95" s="394"/>
      <c r="AW95" s="4">
        <v>783</v>
      </c>
      <c r="AX95" s="5" t="s">
        <v>192</v>
      </c>
      <c r="AY95" s="34" t="s">
        <v>373</v>
      </c>
      <c r="AZ95" s="32" t="s">
        <v>256</v>
      </c>
    </row>
    <row r="96" spans="1:52" ht="14.25" customHeight="1" x14ac:dyDescent="0.3">
      <c r="A96" s="97" t="s">
        <v>893</v>
      </c>
      <c r="B96" s="393">
        <v>13237</v>
      </c>
      <c r="C96" s="515">
        <v>21</v>
      </c>
      <c r="D96" s="89">
        <v>633.37614263050546</v>
      </c>
      <c r="E96" s="88">
        <v>2457.8832061645389</v>
      </c>
      <c r="F96" s="89">
        <v>5703.1804789604894</v>
      </c>
      <c r="G96" s="88">
        <v>7544.3076225730902</v>
      </c>
      <c r="H96" s="92">
        <v>11.10566542593353</v>
      </c>
      <c r="I96" s="145">
        <v>32.579307858687812</v>
      </c>
      <c r="J96" s="89">
        <v>-5069.8043363299839</v>
      </c>
      <c r="K96" s="88">
        <v>-5086.4244164085521</v>
      </c>
      <c r="L96" s="278">
        <v>3666.4652111505629</v>
      </c>
      <c r="M96" s="89">
        <v>1586.764372591977</v>
      </c>
      <c r="N96" s="88">
        <v>1782.9568633376143</v>
      </c>
      <c r="O96" s="89">
        <v>5253.2295837425399</v>
      </c>
      <c r="P96" s="88">
        <v>5449.4220744881768</v>
      </c>
      <c r="Q96" s="286">
        <v>186.59817179119136</v>
      </c>
      <c r="R96" s="88">
        <v>318.65226259726523</v>
      </c>
      <c r="S96" s="89">
        <v>222.86016468988441</v>
      </c>
      <c r="T96" s="88">
        <v>408.77842411422529</v>
      </c>
      <c r="U96" s="89">
        <v>83.728813559322035</v>
      </c>
      <c r="V96" s="88">
        <v>77.952319349473299</v>
      </c>
      <c r="W96" s="89">
        <v>-36.261992898693059</v>
      </c>
      <c r="X96" s="88">
        <v>-90.126161516960039</v>
      </c>
      <c r="Y96" s="196">
        <v>392.08279821711869</v>
      </c>
      <c r="Z96" s="197">
        <v>509.63209186371535</v>
      </c>
      <c r="AA96" s="196">
        <v>47.591522157996138</v>
      </c>
      <c r="AB96" s="197">
        <v>62.525941298547281</v>
      </c>
      <c r="AC96" s="196">
        <v>-187.42917579511973</v>
      </c>
      <c r="AD96" s="90">
        <v>-386.49240764523682</v>
      </c>
      <c r="AE96" s="197">
        <v>-123.36632167409535</v>
      </c>
      <c r="AF96" s="205">
        <v>0.87147651006711413</v>
      </c>
      <c r="AG96" s="206">
        <v>1.0429326287978864</v>
      </c>
      <c r="AH96" s="196">
        <v>272.0404925587369</v>
      </c>
      <c r="AI96" s="197">
        <v>498.82903981264639</v>
      </c>
      <c r="AJ96" s="196">
        <v>15.709667009298879</v>
      </c>
      <c r="AK96" s="197">
        <v>21.674490759476594</v>
      </c>
      <c r="AL96" s="215">
        <v>1545.9696305809473</v>
      </c>
      <c r="AM96" s="268">
        <v>3276.3466042154569</v>
      </c>
      <c r="AN96" s="215">
        <v>149.35408325149203</v>
      </c>
      <c r="AO96" s="216">
        <v>0</v>
      </c>
      <c r="AP96" s="274">
        <v>56.162382357072623</v>
      </c>
      <c r="AQ96" s="224">
        <v>34.109091736750464</v>
      </c>
      <c r="AR96" s="223">
        <v>39.442512288086654</v>
      </c>
      <c r="AS96" s="224">
        <v>54.24187898393982</v>
      </c>
      <c r="AT96" s="215">
        <v>214.2479413764448</v>
      </c>
      <c r="AU96" s="216">
        <v>-676.58835083478129</v>
      </c>
      <c r="AV96" s="394"/>
      <c r="AW96" s="4">
        <v>886</v>
      </c>
      <c r="AX96" s="35" t="s">
        <v>477</v>
      </c>
      <c r="AY96" s="34" t="s">
        <v>373</v>
      </c>
      <c r="AZ96" s="32" t="s">
        <v>258</v>
      </c>
    </row>
    <row r="97" spans="1:56" ht="14.25" customHeight="1" x14ac:dyDescent="0.3">
      <c r="A97" s="97"/>
      <c r="B97" s="393"/>
      <c r="C97" s="515"/>
      <c r="D97" s="89"/>
      <c r="E97" s="88"/>
      <c r="F97" s="89"/>
      <c r="G97" s="88"/>
      <c r="H97" s="92"/>
      <c r="I97" s="145"/>
      <c r="J97" s="89"/>
      <c r="K97" s="88"/>
      <c r="L97" s="278"/>
      <c r="M97" s="89"/>
      <c r="N97" s="88"/>
      <c r="O97" s="89"/>
      <c r="P97" s="88"/>
      <c r="Q97" s="286"/>
      <c r="R97" s="88"/>
      <c r="S97" s="89"/>
      <c r="T97" s="88"/>
      <c r="U97" s="89"/>
      <c r="V97" s="88"/>
      <c r="W97" s="89"/>
      <c r="X97" s="88"/>
      <c r="Y97" s="196"/>
      <c r="Z97" s="197"/>
      <c r="AA97" s="196"/>
      <c r="AB97" s="197"/>
      <c r="AC97" s="196"/>
      <c r="AD97" s="90"/>
      <c r="AE97" s="197"/>
      <c r="AF97" s="205"/>
      <c r="AG97" s="206"/>
      <c r="AH97" s="196"/>
      <c r="AI97" s="197"/>
      <c r="AJ97" s="196"/>
      <c r="AK97" s="197"/>
      <c r="AL97" s="215"/>
      <c r="AM97" s="268"/>
      <c r="AN97" s="215"/>
      <c r="AO97" s="216"/>
      <c r="AP97" s="274"/>
      <c r="AQ97" s="224"/>
      <c r="AR97" s="223"/>
      <c r="AS97" s="224"/>
      <c r="AT97" s="215"/>
      <c r="AU97" s="216"/>
      <c r="AV97" s="394"/>
      <c r="AW97" s="4"/>
      <c r="AX97" s="35"/>
      <c r="AY97" s="34"/>
      <c r="AZ97" s="32"/>
    </row>
    <row r="98" spans="1:56" ht="14.25" customHeight="1" x14ac:dyDescent="0.3">
      <c r="A98" s="538" t="s">
        <v>227</v>
      </c>
      <c r="B98" s="491">
        <v>172720</v>
      </c>
      <c r="C98" s="519">
        <v>20.758082919308968</v>
      </c>
      <c r="D98" s="89">
        <v>1047.0935618341825</v>
      </c>
      <c r="E98" s="88">
        <v>3386.5852246410377</v>
      </c>
      <c r="F98" s="89">
        <v>6160.9251968503941</v>
      </c>
      <c r="G98" s="88">
        <v>8358.6266790180634</v>
      </c>
      <c r="H98" s="92">
        <v>17.13851422744774</v>
      </c>
      <c r="I98" s="145">
        <v>40.516048325762519</v>
      </c>
      <c r="J98" s="89">
        <v>-5062.5</v>
      </c>
      <c r="K98" s="88">
        <v>-4965.9680407596106</v>
      </c>
      <c r="L98" s="89">
        <v>3960.0104214914313</v>
      </c>
      <c r="M98" s="89">
        <v>1525.2605372857804</v>
      </c>
      <c r="N98" s="88">
        <v>1729.2091245947197</v>
      </c>
      <c r="O98" s="89">
        <v>5485.2709587772115</v>
      </c>
      <c r="P98" s="88">
        <v>5689.2195460861512</v>
      </c>
      <c r="Q98" s="89">
        <v>425.32422417786012</v>
      </c>
      <c r="R98" s="88">
        <v>659.0203798054655</v>
      </c>
      <c r="S98" s="89">
        <v>321.55511811023621</v>
      </c>
      <c r="T98" s="88">
        <v>555.85340435386752</v>
      </c>
      <c r="U98" s="89">
        <v>132.27101676299537</v>
      </c>
      <c r="V98" s="88">
        <v>118.56010499234431</v>
      </c>
      <c r="W98" s="89">
        <v>103.76910606762389</v>
      </c>
      <c r="X98" s="88">
        <v>116.59911996294581</v>
      </c>
      <c r="Y98" s="196">
        <v>324.38628994905048</v>
      </c>
      <c r="Z98" s="197">
        <v>641.07225567392311</v>
      </c>
      <c r="AA98" s="196">
        <v>131.11658456486043</v>
      </c>
      <c r="AB98" s="197">
        <v>102.79970377327818</v>
      </c>
      <c r="AC98" s="196">
        <v>68.440250115794356</v>
      </c>
      <c r="AD98" s="90">
        <v>-351.44742936544696</v>
      </c>
      <c r="AE98" s="197">
        <v>117.31125521074571</v>
      </c>
      <c r="AF98" s="205">
        <v>0.76833672598332126</v>
      </c>
      <c r="AG98" s="206">
        <v>0.92543607987147125</v>
      </c>
      <c r="AH98" s="196">
        <v>808.96827234830937</v>
      </c>
      <c r="AI98" s="197">
        <v>1129.5565076424271</v>
      </c>
      <c r="AJ98" s="196">
        <v>41.809414073644135</v>
      </c>
      <c r="AK98" s="197">
        <v>41.96101672243956</v>
      </c>
      <c r="AL98" s="215">
        <v>3140.4585456229738</v>
      </c>
      <c r="AM98" s="216">
        <v>5187.0484020379808</v>
      </c>
      <c r="AN98" s="215">
        <v>284.5067160722557</v>
      </c>
      <c r="AO98" s="216">
        <v>35.323066234367765</v>
      </c>
      <c r="AP98" s="223">
        <v>51.23241168075949</v>
      </c>
      <c r="AQ98" s="224">
        <v>39.899593845543045</v>
      </c>
      <c r="AR98" s="223">
        <v>59.083818589522011</v>
      </c>
      <c r="AS98" s="224">
        <v>70.799326726700627</v>
      </c>
      <c r="AT98" s="215">
        <v>444.0308012968967</v>
      </c>
      <c r="AU98" s="216">
        <v>592.33441408059286</v>
      </c>
      <c r="AV98" s="374"/>
      <c r="AW98" s="4">
        <v>5</v>
      </c>
      <c r="AX98" s="244" t="s">
        <v>551</v>
      </c>
      <c r="AY98" s="34"/>
      <c r="AZ98" s="32"/>
    </row>
    <row r="99" spans="1:56" ht="14.25" customHeight="1" x14ac:dyDescent="0.3">
      <c r="A99" s="97"/>
      <c r="B99" s="393"/>
      <c r="C99" s="515"/>
      <c r="D99" s="89"/>
      <c r="E99" s="88"/>
      <c r="F99" s="89"/>
      <c r="G99" s="88"/>
      <c r="H99" s="92"/>
      <c r="I99" s="145"/>
      <c r="J99" s="89"/>
      <c r="K99" s="88"/>
      <c r="L99" s="278"/>
      <c r="M99" s="89"/>
      <c r="N99" s="88"/>
      <c r="O99" s="89"/>
      <c r="P99" s="88"/>
      <c r="Q99" s="286"/>
      <c r="R99" s="88"/>
      <c r="S99" s="89"/>
      <c r="T99" s="88"/>
      <c r="U99" s="89"/>
      <c r="V99" s="88"/>
      <c r="W99" s="89"/>
      <c r="X99" s="88"/>
      <c r="Y99" s="196"/>
      <c r="Z99" s="197"/>
      <c r="AA99" s="196"/>
      <c r="AB99" s="197"/>
      <c r="AC99" s="196"/>
      <c r="AD99" s="90"/>
      <c r="AE99" s="197"/>
      <c r="AF99" s="205"/>
      <c r="AG99" s="206"/>
      <c r="AH99" s="196"/>
      <c r="AI99" s="197"/>
      <c r="AJ99" s="196"/>
      <c r="AK99" s="197"/>
      <c r="AL99" s="215"/>
      <c r="AM99" s="268"/>
      <c r="AN99" s="215"/>
      <c r="AO99" s="216"/>
      <c r="AP99" s="274"/>
      <c r="AQ99" s="224"/>
      <c r="AR99" s="223"/>
      <c r="AS99" s="224"/>
      <c r="AT99" s="215"/>
      <c r="AU99" s="216"/>
      <c r="AV99" s="394"/>
      <c r="AW99" s="4"/>
      <c r="AX99" s="35"/>
      <c r="AY99" s="34"/>
      <c r="AZ99" s="32"/>
    </row>
    <row r="100" spans="1:56" ht="14.25" customHeight="1" x14ac:dyDescent="0.3">
      <c r="A100" s="97" t="s">
        <v>507</v>
      </c>
      <c r="B100" s="393">
        <v>17185</v>
      </c>
      <c r="C100" s="515">
        <v>20.5</v>
      </c>
      <c r="D100" s="89">
        <v>1056.328193191737</v>
      </c>
      <c r="E100" s="88">
        <v>4251.4402094850157</v>
      </c>
      <c r="F100" s="89">
        <v>6505.9645039278439</v>
      </c>
      <c r="G100" s="88">
        <v>9709.7468722723297</v>
      </c>
      <c r="H100" s="92">
        <v>16.236304279772817</v>
      </c>
      <c r="I100" s="145">
        <v>43.785283647565052</v>
      </c>
      <c r="J100" s="89">
        <v>-5449.6363107361067</v>
      </c>
      <c r="K100" s="88">
        <v>-5449.9854524294442</v>
      </c>
      <c r="L100" s="278">
        <v>3553.9132964794881</v>
      </c>
      <c r="M100" s="89">
        <v>2336.4562118126273</v>
      </c>
      <c r="N100" s="88">
        <v>2606.6918824556301</v>
      </c>
      <c r="O100" s="89">
        <v>5890.3695082921149</v>
      </c>
      <c r="P100" s="88">
        <v>6160.6051789351186</v>
      </c>
      <c r="Q100" s="286">
        <v>420.77393075356417</v>
      </c>
      <c r="R100" s="88">
        <v>684.20133837649109</v>
      </c>
      <c r="S100" s="89">
        <v>409.01949374454466</v>
      </c>
      <c r="T100" s="88">
        <v>634.04131510037826</v>
      </c>
      <c r="U100" s="89">
        <v>102.87380850761133</v>
      </c>
      <c r="V100" s="88">
        <v>107.91116005873715</v>
      </c>
      <c r="W100" s="89">
        <v>11.754437009019494</v>
      </c>
      <c r="X100" s="88">
        <v>50.160023276112888</v>
      </c>
      <c r="Y100" s="196">
        <v>303.40413151003781</v>
      </c>
      <c r="Z100" s="197">
        <v>425.48734361361653</v>
      </c>
      <c r="AA100" s="196">
        <v>138.68431146912161</v>
      </c>
      <c r="AB100" s="197">
        <v>160.80415754923411</v>
      </c>
      <c r="AC100" s="196">
        <v>60.92522548734361</v>
      </c>
      <c r="AD100" s="90">
        <v>-109.92144311899912</v>
      </c>
      <c r="AE100" s="197">
        <v>186.61623508874018</v>
      </c>
      <c r="AF100" s="205">
        <v>2.0757080610021785</v>
      </c>
      <c r="AG100" s="206">
        <v>2.180599094392198</v>
      </c>
      <c r="AH100" s="196">
        <v>943.32266511492583</v>
      </c>
      <c r="AI100" s="197">
        <v>1126.4474832702938</v>
      </c>
      <c r="AJ100" s="196">
        <v>49.017214384531904</v>
      </c>
      <c r="AK100" s="197">
        <v>39.263538106748911</v>
      </c>
      <c r="AL100" s="215">
        <v>2515.2749490835031</v>
      </c>
      <c r="AM100" s="268">
        <v>3828.9787605469887</v>
      </c>
      <c r="AN100" s="215">
        <v>44.340995053826013</v>
      </c>
      <c r="AO100" s="216">
        <v>17.631655513529239</v>
      </c>
      <c r="AP100" s="274">
        <v>59.021747619690011</v>
      </c>
      <c r="AQ100" s="224">
        <v>49.541892450769346</v>
      </c>
      <c r="AR100" s="223">
        <v>43.330066427093541</v>
      </c>
      <c r="AS100" s="224">
        <v>49.535854603171053</v>
      </c>
      <c r="AT100" s="215">
        <v>527.32033750363689</v>
      </c>
      <c r="AU100" s="216">
        <v>1493.569973814373</v>
      </c>
      <c r="AV100" s="394"/>
      <c r="AW100" s="4">
        <v>61</v>
      </c>
      <c r="AX100" s="5" t="s">
        <v>18</v>
      </c>
      <c r="AY100" s="34" t="s">
        <v>374</v>
      </c>
      <c r="AZ100" s="32" t="s">
        <v>266</v>
      </c>
    </row>
    <row r="101" spans="1:56" ht="14.25" customHeight="1" x14ac:dyDescent="0.3">
      <c r="A101" s="97" t="s">
        <v>666</v>
      </c>
      <c r="B101" s="393">
        <v>9610</v>
      </c>
      <c r="C101" s="515">
        <v>20.5</v>
      </c>
      <c r="D101" s="89">
        <v>761.9146722164412</v>
      </c>
      <c r="E101" s="88">
        <v>3257.6482830385016</v>
      </c>
      <c r="F101" s="89">
        <v>5378.876170655567</v>
      </c>
      <c r="G101" s="88">
        <v>7708.7408949011442</v>
      </c>
      <c r="H101" s="92">
        <v>14.164941672631599</v>
      </c>
      <c r="I101" s="145">
        <v>42.259148769590041</v>
      </c>
      <c r="J101" s="89">
        <v>-4616.9614984391255</v>
      </c>
      <c r="K101" s="88">
        <v>-4451.092611862643</v>
      </c>
      <c r="L101" s="278">
        <v>3906.6597294484914</v>
      </c>
      <c r="M101" s="89">
        <v>1005.098855359001</v>
      </c>
      <c r="N101" s="88">
        <v>1005.098855359001</v>
      </c>
      <c r="O101" s="89">
        <v>4911.7585848074923</v>
      </c>
      <c r="P101" s="88">
        <v>4911.7585848074923</v>
      </c>
      <c r="Q101" s="286">
        <v>286.47242455775233</v>
      </c>
      <c r="R101" s="88">
        <v>448.38709677419354</v>
      </c>
      <c r="S101" s="89">
        <v>216.54526534859522</v>
      </c>
      <c r="T101" s="88">
        <v>349.3236212278876</v>
      </c>
      <c r="U101" s="89">
        <v>132.29216722729456</v>
      </c>
      <c r="V101" s="88">
        <v>128.35865355972595</v>
      </c>
      <c r="W101" s="89">
        <v>69.927159209157125</v>
      </c>
      <c r="X101" s="88">
        <v>118.93860561914673</v>
      </c>
      <c r="Y101" s="196">
        <v>129.86472424557752</v>
      </c>
      <c r="Z101" s="197">
        <v>253.59001040582726</v>
      </c>
      <c r="AA101" s="196">
        <v>220.59294871794873</v>
      </c>
      <c r="AB101" s="197">
        <v>176.81575707837507</v>
      </c>
      <c r="AC101" s="196">
        <v>120.60353798126951</v>
      </c>
      <c r="AD101" s="90">
        <v>-1053.4859521331946</v>
      </c>
      <c r="AE101" s="197">
        <v>274.71383975026015</v>
      </c>
      <c r="AF101" s="205">
        <v>0.84604357798165142</v>
      </c>
      <c r="AG101" s="206">
        <v>0.96762589928057552</v>
      </c>
      <c r="AH101" s="196">
        <v>5.0988553590010408</v>
      </c>
      <c r="AI101" s="197">
        <v>304.26638917793963</v>
      </c>
      <c r="AJ101" s="196">
        <v>0.31634151086898843</v>
      </c>
      <c r="AK101" s="197">
        <v>13.116942174153506</v>
      </c>
      <c r="AL101" s="215">
        <v>3658.792924037461</v>
      </c>
      <c r="AM101" s="268">
        <v>4623.9334027055147</v>
      </c>
      <c r="AN101" s="215">
        <v>457.64828303850157</v>
      </c>
      <c r="AO101" s="216">
        <v>431.5296566077003</v>
      </c>
      <c r="AP101" s="274">
        <v>37.841885513735932</v>
      </c>
      <c r="AQ101" s="224">
        <v>34.585787631556485</v>
      </c>
      <c r="AR101" s="223">
        <v>74.367251118773382</v>
      </c>
      <c r="AS101" s="224">
        <v>67.617712647339914</v>
      </c>
      <c r="AT101" s="215">
        <v>573.36108220603535</v>
      </c>
      <c r="AU101" s="216">
        <v>918.31425598335068</v>
      </c>
      <c r="AV101" s="394"/>
      <c r="AW101" s="4">
        <v>82</v>
      </c>
      <c r="AX101" s="5" t="s">
        <v>28</v>
      </c>
      <c r="AY101" s="34" t="s">
        <v>374</v>
      </c>
      <c r="AZ101" s="32" t="s">
        <v>262</v>
      </c>
    </row>
    <row r="102" spans="1:56" ht="14.25" customHeight="1" x14ac:dyDescent="0.3">
      <c r="A102" s="97" t="s">
        <v>667</v>
      </c>
      <c r="B102" s="393">
        <v>8504</v>
      </c>
      <c r="C102" s="515">
        <v>21.5</v>
      </c>
      <c r="D102" s="89">
        <v>775.63499529633111</v>
      </c>
      <c r="E102" s="88">
        <v>2691.2041392285983</v>
      </c>
      <c r="F102" s="89">
        <v>5765.9924741298209</v>
      </c>
      <c r="G102" s="88">
        <v>7617.0037629350891</v>
      </c>
      <c r="H102" s="92">
        <v>13.461499214269679</v>
      </c>
      <c r="I102" s="145">
        <v>35.331532226939409</v>
      </c>
      <c r="J102" s="89">
        <v>-4986.2417685794917</v>
      </c>
      <c r="K102" s="88">
        <v>-4925.5644402634052</v>
      </c>
      <c r="L102" s="278">
        <v>3790.2163687676389</v>
      </c>
      <c r="M102" s="89">
        <v>1596.3076199435559</v>
      </c>
      <c r="N102" s="88">
        <v>1597.4835371589841</v>
      </c>
      <c r="O102" s="89">
        <v>5386.5239887111948</v>
      </c>
      <c r="P102" s="88">
        <v>5387.6999059266227</v>
      </c>
      <c r="Q102" s="286">
        <v>352.65757290686736</v>
      </c>
      <c r="R102" s="88">
        <v>418.03857008466605</v>
      </c>
      <c r="S102" s="89">
        <v>248.94167450611477</v>
      </c>
      <c r="T102" s="88">
        <v>326.19943555973657</v>
      </c>
      <c r="U102" s="89">
        <v>141.66273027869627</v>
      </c>
      <c r="V102" s="88">
        <v>128.15428983417448</v>
      </c>
      <c r="W102" s="89">
        <v>103.71589840075259</v>
      </c>
      <c r="X102" s="88">
        <v>108.06679209783631</v>
      </c>
      <c r="Y102" s="196">
        <v>479.1862652869238</v>
      </c>
      <c r="Z102" s="197">
        <v>580.78551269990589</v>
      </c>
      <c r="AA102" s="196">
        <v>73.595092024539881</v>
      </c>
      <c r="AB102" s="197">
        <v>71.978133225349268</v>
      </c>
      <c r="AC102" s="196">
        <v>-137.11194731890876</v>
      </c>
      <c r="AD102" s="90">
        <v>151.92850423330196</v>
      </c>
      <c r="AE102" s="197">
        <v>-48.800564440263408</v>
      </c>
      <c r="AF102" s="205">
        <v>0.59773013871374525</v>
      </c>
      <c r="AG102" s="206">
        <v>0.6311010215664018</v>
      </c>
      <c r="AH102" s="196">
        <v>247.29539040451553</v>
      </c>
      <c r="AI102" s="197">
        <v>468.95578551269989</v>
      </c>
      <c r="AJ102" s="196">
        <v>13.070563795187903</v>
      </c>
      <c r="AK102" s="197">
        <v>19.132503515989537</v>
      </c>
      <c r="AL102" s="215">
        <v>2795.9783631232362</v>
      </c>
      <c r="AM102" s="268">
        <v>3116.2982126058328</v>
      </c>
      <c r="AN102" s="215">
        <v>14.346190028222013</v>
      </c>
      <c r="AO102" s="216">
        <v>18.697083725305738</v>
      </c>
      <c r="AP102" s="274">
        <v>41.958936658475658</v>
      </c>
      <c r="AQ102" s="224">
        <v>38.309945973385545</v>
      </c>
      <c r="AR102" s="223">
        <v>53.088563631853141</v>
      </c>
      <c r="AS102" s="224">
        <v>48.258445773838112</v>
      </c>
      <c r="AT102" s="215">
        <v>721.66039510818439</v>
      </c>
      <c r="AU102" s="216">
        <v>772.34242709313264</v>
      </c>
      <c r="AV102" s="394"/>
      <c r="AW102" s="4">
        <v>86</v>
      </c>
      <c r="AX102" s="5" t="s">
        <v>29</v>
      </c>
      <c r="AY102" s="34" t="s">
        <v>374</v>
      </c>
      <c r="AZ102" s="32" t="s">
        <v>264</v>
      </c>
    </row>
    <row r="103" spans="1:56" ht="14.25" customHeight="1" x14ac:dyDescent="0.3">
      <c r="A103" s="97" t="s">
        <v>675</v>
      </c>
      <c r="B103" s="393">
        <v>2290</v>
      </c>
      <c r="C103" s="515">
        <v>22</v>
      </c>
      <c r="D103" s="89">
        <v>687.33624454148469</v>
      </c>
      <c r="E103" s="88">
        <v>3863.7554585152839</v>
      </c>
      <c r="F103" s="89">
        <v>6486.0262008733625</v>
      </c>
      <c r="G103" s="88">
        <v>9606.1135371179043</v>
      </c>
      <c r="H103" s="92">
        <v>10.597185753719787</v>
      </c>
      <c r="I103" s="145">
        <v>40.221838348940814</v>
      </c>
      <c r="J103" s="89">
        <v>-5798.6899563318775</v>
      </c>
      <c r="K103" s="88">
        <v>-5742.3580786026205</v>
      </c>
      <c r="L103" s="278">
        <v>3341.4847161572052</v>
      </c>
      <c r="M103" s="89">
        <v>2643.2314410480349</v>
      </c>
      <c r="N103" s="88">
        <v>2913.5371179039303</v>
      </c>
      <c r="O103" s="89">
        <v>5984.7161572052401</v>
      </c>
      <c r="P103" s="88">
        <v>6255.0218340611355</v>
      </c>
      <c r="Q103" s="286">
        <v>175.10917030567686</v>
      </c>
      <c r="R103" s="88">
        <v>482.53275109170306</v>
      </c>
      <c r="S103" s="89">
        <v>165.93886462882097</v>
      </c>
      <c r="T103" s="88">
        <v>333.18777292576419</v>
      </c>
      <c r="U103" s="89">
        <v>105.52631578947368</v>
      </c>
      <c r="V103" s="88">
        <v>144.82306684141545</v>
      </c>
      <c r="W103" s="89">
        <v>9.1703056768558948</v>
      </c>
      <c r="X103" s="88">
        <v>151.52838427947597</v>
      </c>
      <c r="Y103" s="196">
        <v>279.47598253275112</v>
      </c>
      <c r="Z103" s="197">
        <v>371.17903930131007</v>
      </c>
      <c r="AA103" s="196">
        <v>62.656249999999993</v>
      </c>
      <c r="AB103" s="197">
        <v>129.99999999999997</v>
      </c>
      <c r="AC103" s="196">
        <v>-86.899563318777297</v>
      </c>
      <c r="AD103" s="90">
        <v>120.08733624454149</v>
      </c>
      <c r="AE103" s="197">
        <v>124.89082969432314</v>
      </c>
      <c r="AF103" s="205">
        <v>0.6284074605451937</v>
      </c>
      <c r="AG103" s="206">
        <v>1.1334622823984526</v>
      </c>
      <c r="AH103" s="196">
        <v>44.541484716157207</v>
      </c>
      <c r="AI103" s="197">
        <v>312.66375545851531</v>
      </c>
      <c r="AJ103" s="196">
        <v>2.2930524759793052</v>
      </c>
      <c r="AK103" s="197">
        <v>10.916913822632525</v>
      </c>
      <c r="AL103" s="215">
        <v>2085.1528384279477</v>
      </c>
      <c r="AM103" s="268">
        <v>3275.1091703056768</v>
      </c>
      <c r="AN103" s="215">
        <v>168.55895196506549</v>
      </c>
      <c r="AO103" s="216">
        <v>3.4934497816593888</v>
      </c>
      <c r="AP103" s="274">
        <v>51.441791291415349</v>
      </c>
      <c r="AQ103" s="224">
        <v>39.329137899431785</v>
      </c>
      <c r="AR103" s="223">
        <v>38.320570717978924</v>
      </c>
      <c r="AS103" s="224">
        <v>42.568617296737443</v>
      </c>
      <c r="AT103" s="215">
        <v>-171.61572052401746</v>
      </c>
      <c r="AU103" s="216">
        <v>-250.21834061135371</v>
      </c>
      <c r="AV103" s="394"/>
      <c r="AW103" s="4">
        <v>103</v>
      </c>
      <c r="AX103" s="5" t="s">
        <v>35</v>
      </c>
      <c r="AY103" s="34" t="s">
        <v>374</v>
      </c>
      <c r="AZ103" s="32" t="s">
        <v>266</v>
      </c>
    </row>
    <row r="104" spans="1:56" ht="14.25" customHeight="1" x14ac:dyDescent="0.3">
      <c r="A104" s="98" t="s">
        <v>679</v>
      </c>
      <c r="B104" s="393">
        <v>67662</v>
      </c>
      <c r="C104" s="515">
        <v>20.75</v>
      </c>
      <c r="D104" s="89">
        <v>1224.4982412580177</v>
      </c>
      <c r="E104" s="88">
        <v>3285.4334781709085</v>
      </c>
      <c r="F104" s="89">
        <v>6516.8336732582538</v>
      </c>
      <c r="G104" s="88">
        <v>8375.5431409062694</v>
      </c>
      <c r="H104" s="92">
        <v>19.16007585218075</v>
      </c>
      <c r="I104" s="145">
        <v>39.226512512660889</v>
      </c>
      <c r="J104" s="89">
        <v>-5166.3858591232893</v>
      </c>
      <c r="K104" s="88">
        <v>-5078.2861872247349</v>
      </c>
      <c r="L104" s="278">
        <v>4154.0451065590732</v>
      </c>
      <c r="M104" s="89">
        <v>1341.6984422571015</v>
      </c>
      <c r="N104" s="88">
        <v>1678.0024238124797</v>
      </c>
      <c r="O104" s="89">
        <v>5495.7435488161746</v>
      </c>
      <c r="P104" s="88">
        <v>5832.047530371553</v>
      </c>
      <c r="Q104" s="286">
        <v>346.30959770624577</v>
      </c>
      <c r="R104" s="88">
        <v>639.23620348201359</v>
      </c>
      <c r="S104" s="89">
        <v>267.6243681830274</v>
      </c>
      <c r="T104" s="88">
        <v>626.34861517543084</v>
      </c>
      <c r="U104" s="89">
        <v>129.4013695604153</v>
      </c>
      <c r="V104" s="88">
        <v>102.05757432751298</v>
      </c>
      <c r="W104" s="89">
        <v>78.685229523218354</v>
      </c>
      <c r="X104" s="88">
        <v>34.628003901746915</v>
      </c>
      <c r="Y104" s="196">
        <v>313.66202595252872</v>
      </c>
      <c r="Z104" s="197">
        <v>836.23008483343676</v>
      </c>
      <c r="AA104" s="196">
        <v>110.40851905951092</v>
      </c>
      <c r="AB104" s="197">
        <v>76.442622081617515</v>
      </c>
      <c r="AC104" s="196">
        <v>4.6407141379208419</v>
      </c>
      <c r="AD104" s="90">
        <v>-314.16452366173036</v>
      </c>
      <c r="AE104" s="197">
        <v>-45.313469894475482</v>
      </c>
      <c r="AF104" s="205">
        <v>0.70129145021119577</v>
      </c>
      <c r="AG104" s="206">
        <v>0.90443514644351464</v>
      </c>
      <c r="AH104" s="196">
        <v>1513.7891283142681</v>
      </c>
      <c r="AI104" s="197">
        <v>1796.3701930182376</v>
      </c>
      <c r="AJ104" s="196">
        <v>75.429631542630247</v>
      </c>
      <c r="AK104" s="197">
        <v>64.826427804282858</v>
      </c>
      <c r="AL104" s="215">
        <v>3284.9162011173185</v>
      </c>
      <c r="AM104" s="268">
        <v>6300.198043214803</v>
      </c>
      <c r="AN104" s="215">
        <v>617.59924329756734</v>
      </c>
      <c r="AO104" s="216">
        <v>17.764771954716089</v>
      </c>
      <c r="AP104" s="274">
        <v>55.228196311347297</v>
      </c>
      <c r="AQ104" s="224">
        <v>41.164441938316855</v>
      </c>
      <c r="AR104" s="223">
        <v>62.065075158619322</v>
      </c>
      <c r="AS104" s="224">
        <v>86.3028233766276</v>
      </c>
      <c r="AT104" s="215">
        <v>10.005616150867548</v>
      </c>
      <c r="AU104" s="216">
        <v>118.3973278945346</v>
      </c>
      <c r="AV104" s="394"/>
      <c r="AW104" s="7">
        <v>109</v>
      </c>
      <c r="AX104" s="35" t="s">
        <v>410</v>
      </c>
      <c r="AY104" s="34" t="s">
        <v>374</v>
      </c>
      <c r="AZ104" s="32" t="s">
        <v>262</v>
      </c>
    </row>
    <row r="105" spans="1:56" ht="14.25" customHeight="1" x14ac:dyDescent="0.3">
      <c r="A105" s="97" t="s">
        <v>691</v>
      </c>
      <c r="B105" s="393">
        <v>16607</v>
      </c>
      <c r="C105" s="515">
        <v>21</v>
      </c>
      <c r="D105" s="89">
        <v>905.16047449870541</v>
      </c>
      <c r="E105" s="88">
        <v>2590.6545432648882</v>
      </c>
      <c r="F105" s="89">
        <v>5714.0362497741917</v>
      </c>
      <c r="G105" s="88">
        <v>7440.8984163304631</v>
      </c>
      <c r="H105" s="92">
        <v>15.869932432432432</v>
      </c>
      <c r="I105" s="145">
        <v>34.816421328628884</v>
      </c>
      <c r="J105" s="89">
        <v>-4798.458481363281</v>
      </c>
      <c r="K105" s="88">
        <v>-4850.2438730655749</v>
      </c>
      <c r="L105" s="278">
        <v>3902.2099114831094</v>
      </c>
      <c r="M105" s="89">
        <v>1458.8426567110255</v>
      </c>
      <c r="N105" s="88">
        <v>1679.6531583067381</v>
      </c>
      <c r="O105" s="89">
        <v>5361.0525681941344</v>
      </c>
      <c r="P105" s="88">
        <v>5581.8630697898479</v>
      </c>
      <c r="Q105" s="286">
        <v>543.02402601312701</v>
      </c>
      <c r="R105" s="88">
        <v>688.92635635575357</v>
      </c>
      <c r="S105" s="89">
        <v>316.37261395796952</v>
      </c>
      <c r="T105" s="88">
        <v>476.18474137411937</v>
      </c>
      <c r="U105" s="89">
        <v>171.64065473924629</v>
      </c>
      <c r="V105" s="88">
        <v>144.67627718765806</v>
      </c>
      <c r="W105" s="89">
        <v>226.65141205515746</v>
      </c>
      <c r="X105" s="88">
        <v>230.32456193171555</v>
      </c>
      <c r="Y105" s="196">
        <v>297.4047088577106</v>
      </c>
      <c r="Z105" s="197">
        <v>478.83422653098091</v>
      </c>
      <c r="AA105" s="196">
        <v>182.58756833367079</v>
      </c>
      <c r="AB105" s="197">
        <v>143.87575452716297</v>
      </c>
      <c r="AC105" s="196">
        <v>218.16101643885108</v>
      </c>
      <c r="AD105" s="90">
        <v>36.12934304811224</v>
      </c>
      <c r="AE105" s="197">
        <v>266.33347383633406</v>
      </c>
      <c r="AF105" s="205">
        <v>0.77554670352003907</v>
      </c>
      <c r="AG105" s="206">
        <v>0.80552780552780556</v>
      </c>
      <c r="AH105" s="196">
        <v>754.01938941410253</v>
      </c>
      <c r="AI105" s="197">
        <v>963.38893237791297</v>
      </c>
      <c r="AJ105" s="196">
        <v>40.723583972628369</v>
      </c>
      <c r="AK105" s="197">
        <v>39.735139217767617</v>
      </c>
      <c r="AL105" s="215">
        <v>2830.1920876738723</v>
      </c>
      <c r="AM105" s="268">
        <v>4231.408442223159</v>
      </c>
      <c r="AN105" s="215">
        <v>60.396218462094296</v>
      </c>
      <c r="AO105" s="216">
        <v>4.6365990245077375</v>
      </c>
      <c r="AP105" s="274">
        <v>45.348210919406093</v>
      </c>
      <c r="AQ105" s="224">
        <v>38.024924653613525</v>
      </c>
      <c r="AR105" s="223">
        <v>57.681404533792033</v>
      </c>
      <c r="AS105" s="224">
        <v>65.145209845935895</v>
      </c>
      <c r="AT105" s="215">
        <v>266.45390497982777</v>
      </c>
      <c r="AU105" s="216">
        <v>430.36069127476367</v>
      </c>
      <c r="AV105" s="394"/>
      <c r="AW105" s="4">
        <v>165</v>
      </c>
      <c r="AX105" s="5" t="s">
        <v>42</v>
      </c>
      <c r="AY105" s="34" t="s">
        <v>374</v>
      </c>
      <c r="AZ105" s="32" t="s">
        <v>262</v>
      </c>
    </row>
    <row r="106" spans="1:56" ht="14.25" customHeight="1" x14ac:dyDescent="0.3">
      <c r="A106" s="97" t="s">
        <v>692</v>
      </c>
      <c r="B106" s="393">
        <v>5286</v>
      </c>
      <c r="C106" s="515">
        <v>20.5</v>
      </c>
      <c r="D106" s="89">
        <v>812.52364737041239</v>
      </c>
      <c r="E106" s="88">
        <v>5157.2077185017024</v>
      </c>
      <c r="F106" s="89">
        <v>5795.4975406734775</v>
      </c>
      <c r="G106" s="88">
        <v>10267.120696178585</v>
      </c>
      <c r="H106" s="92">
        <v>14.019911865513302</v>
      </c>
      <c r="I106" s="145">
        <v>50.230321344339622</v>
      </c>
      <c r="J106" s="89">
        <v>-4982.9738933030649</v>
      </c>
      <c r="K106" s="88">
        <v>-5110.6696935300797</v>
      </c>
      <c r="L106" s="278">
        <v>3527.6201286416949</v>
      </c>
      <c r="M106" s="89">
        <v>1841.8463866818011</v>
      </c>
      <c r="N106" s="88">
        <v>2144.5327279606508</v>
      </c>
      <c r="O106" s="89">
        <v>5369.4665153234964</v>
      </c>
      <c r="P106" s="88">
        <v>5672.1528566023462</v>
      </c>
      <c r="Q106" s="286">
        <v>372.49337873628451</v>
      </c>
      <c r="R106" s="88">
        <v>538.9708664396519</v>
      </c>
      <c r="S106" s="89">
        <v>321.79341657207721</v>
      </c>
      <c r="T106" s="88">
        <v>480.13620885357551</v>
      </c>
      <c r="U106" s="89">
        <v>115.75543797766018</v>
      </c>
      <c r="V106" s="88">
        <v>112.25374310480693</v>
      </c>
      <c r="W106" s="89">
        <v>50.699962164207342</v>
      </c>
      <c r="X106" s="88">
        <v>63.942489595157021</v>
      </c>
      <c r="Y106" s="196">
        <v>132.42527430949679</v>
      </c>
      <c r="Z106" s="197">
        <v>266.17480136208854</v>
      </c>
      <c r="AA106" s="196">
        <v>281.28571428571428</v>
      </c>
      <c r="AB106" s="197">
        <v>202.4875621890547</v>
      </c>
      <c r="AC106" s="196">
        <v>231.36587211502081</v>
      </c>
      <c r="AD106" s="90">
        <v>-1214.9073023079834</v>
      </c>
      <c r="AE106" s="197">
        <v>295.30836171017785</v>
      </c>
      <c r="AF106" s="205">
        <v>1.4485344239945468</v>
      </c>
      <c r="AG106" s="206">
        <v>1.5308516063233044</v>
      </c>
      <c r="AH106" s="196">
        <v>115.58834657586077</v>
      </c>
      <c r="AI106" s="197">
        <v>161.55883465758609</v>
      </c>
      <c r="AJ106" s="196">
        <v>6.7936454747616288</v>
      </c>
      <c r="AK106" s="197">
        <v>5.4013169294749614</v>
      </c>
      <c r="AL106" s="215">
        <v>3220.2043132803633</v>
      </c>
      <c r="AM106" s="268">
        <v>3997.3514945138099</v>
      </c>
      <c r="AN106" s="215">
        <v>78.69844873250095</v>
      </c>
      <c r="AO106" s="216">
        <v>1.7026106696935301</v>
      </c>
      <c r="AP106" s="274">
        <v>48.576175869120654</v>
      </c>
      <c r="AQ106" s="224">
        <v>42.423033306732748</v>
      </c>
      <c r="AR106" s="223">
        <v>59.198849378786953</v>
      </c>
      <c r="AS106" s="224">
        <v>46.310530361260568</v>
      </c>
      <c r="AT106" s="215">
        <v>1171.5853197124479</v>
      </c>
      <c r="AU106" s="216">
        <v>1277.7147181233447</v>
      </c>
      <c r="AV106" s="394"/>
      <c r="AW106" s="4">
        <v>169</v>
      </c>
      <c r="AX106" s="35" t="s">
        <v>418</v>
      </c>
      <c r="AY106" s="34" t="s">
        <v>374</v>
      </c>
      <c r="AZ106" s="32" t="s">
        <v>266</v>
      </c>
    </row>
    <row r="107" spans="1:56" ht="14.25" customHeight="1" x14ac:dyDescent="0.3">
      <c r="A107" s="97" t="s">
        <v>770</v>
      </c>
      <c r="B107" s="393">
        <v>8028</v>
      </c>
      <c r="C107" s="515">
        <v>21.5</v>
      </c>
      <c r="D107" s="89">
        <v>673.64225211758844</v>
      </c>
      <c r="E107" s="88">
        <v>3065.0224215246635</v>
      </c>
      <c r="F107" s="89">
        <v>5840.9317389138014</v>
      </c>
      <c r="G107" s="88">
        <v>8119.7060288988541</v>
      </c>
      <c r="H107" s="92">
        <v>11.545687446626815</v>
      </c>
      <c r="I107" s="145">
        <v>37.747948147579962</v>
      </c>
      <c r="J107" s="89">
        <v>-5160.9367214748381</v>
      </c>
      <c r="K107" s="88">
        <v>-5060.1644245142006</v>
      </c>
      <c r="L107" s="278">
        <v>3639.5117090184353</v>
      </c>
      <c r="M107" s="89">
        <v>1975.8345789735924</v>
      </c>
      <c r="N107" s="88">
        <v>1976.9556552067763</v>
      </c>
      <c r="O107" s="89">
        <v>5615.346287992028</v>
      </c>
      <c r="P107" s="88">
        <v>5616.4673642252119</v>
      </c>
      <c r="Q107" s="286">
        <v>414.9227703039362</v>
      </c>
      <c r="R107" s="88">
        <v>508.09666168410564</v>
      </c>
      <c r="S107" s="89">
        <v>257.22471350274043</v>
      </c>
      <c r="T107" s="88">
        <v>381.29048330842051</v>
      </c>
      <c r="U107" s="89">
        <v>161.30750605326875</v>
      </c>
      <c r="V107" s="88">
        <v>133.25710552107154</v>
      </c>
      <c r="W107" s="89">
        <v>157.6980568011958</v>
      </c>
      <c r="X107" s="88">
        <v>147.11011459890383</v>
      </c>
      <c r="Y107" s="196">
        <v>379.54658694569008</v>
      </c>
      <c r="Z107" s="197">
        <v>769.93024414549075</v>
      </c>
      <c r="AA107" s="196">
        <v>109.3206432556613</v>
      </c>
      <c r="AB107" s="197">
        <v>65.992557838537451</v>
      </c>
      <c r="AC107" s="196">
        <v>4.733432984554061</v>
      </c>
      <c r="AD107" s="90">
        <v>-736.42252117588441</v>
      </c>
      <c r="AE107" s="197">
        <v>135.77478824115596</v>
      </c>
      <c r="AF107" s="205">
        <v>0.88762412206345365</v>
      </c>
      <c r="AG107" s="206">
        <v>0.86649971103833556</v>
      </c>
      <c r="AH107" s="196">
        <v>97.284504235176883</v>
      </c>
      <c r="AI107" s="197">
        <v>359.86547085201795</v>
      </c>
      <c r="AJ107" s="196">
        <v>5.2760503424023693</v>
      </c>
      <c r="AK107" s="197">
        <v>13.754271776276315</v>
      </c>
      <c r="AL107" s="215">
        <v>2495.391131041355</v>
      </c>
      <c r="AM107" s="268">
        <v>3586.3228699551569</v>
      </c>
      <c r="AN107" s="215">
        <v>0</v>
      </c>
      <c r="AO107" s="216">
        <v>5.3562531141006477</v>
      </c>
      <c r="AP107" s="274">
        <v>53.719545208446128</v>
      </c>
      <c r="AQ107" s="224">
        <v>44.04341765770041</v>
      </c>
      <c r="AR107" s="223">
        <v>49.683093012200921</v>
      </c>
      <c r="AS107" s="224">
        <v>52.825503452037495</v>
      </c>
      <c r="AT107" s="215">
        <v>1711.8834080717488</v>
      </c>
      <c r="AU107" s="216">
        <v>1700.4235176880916</v>
      </c>
      <c r="AV107" s="394"/>
      <c r="AW107" s="4">
        <v>433</v>
      </c>
      <c r="AX107" s="5" t="s">
        <v>106</v>
      </c>
      <c r="AY107" s="34" t="s">
        <v>374</v>
      </c>
      <c r="AZ107" s="32" t="s">
        <v>264</v>
      </c>
    </row>
    <row r="108" spans="1:56" ht="14.25" customHeight="1" x14ac:dyDescent="0.3">
      <c r="A108" s="97" t="s">
        <v>506</v>
      </c>
      <c r="B108" s="393">
        <v>29021</v>
      </c>
      <c r="C108" s="515">
        <v>20.5</v>
      </c>
      <c r="D108" s="89">
        <v>1040.8669584094278</v>
      </c>
      <c r="E108" s="88">
        <v>3262.1205334068432</v>
      </c>
      <c r="F108" s="89">
        <v>5835.9808414596328</v>
      </c>
      <c r="G108" s="88">
        <v>7744.0129561352123</v>
      </c>
      <c r="H108" s="92">
        <v>17.835338851953757</v>
      </c>
      <c r="I108" s="145">
        <v>42.124419882619392</v>
      </c>
      <c r="J108" s="89">
        <v>-4795.113883050205</v>
      </c>
      <c r="K108" s="88">
        <v>-4476.8615829916271</v>
      </c>
      <c r="L108" s="278">
        <v>4193.6528720581646</v>
      </c>
      <c r="M108" s="89">
        <v>1230.8328451810758</v>
      </c>
      <c r="N108" s="88">
        <v>1249.0954825815788</v>
      </c>
      <c r="O108" s="89">
        <v>5424.4857172392403</v>
      </c>
      <c r="P108" s="88">
        <v>5442.7483546397434</v>
      </c>
      <c r="Q108" s="286">
        <v>659.62578822232172</v>
      </c>
      <c r="R108" s="88">
        <v>930.56752007167222</v>
      </c>
      <c r="S108" s="89">
        <v>485.99290169187827</v>
      </c>
      <c r="T108" s="88">
        <v>643.43061920678133</v>
      </c>
      <c r="U108" s="89">
        <v>135.7274532047646</v>
      </c>
      <c r="V108" s="88">
        <v>144.62593048787019</v>
      </c>
      <c r="W108" s="89">
        <v>173.63288653044347</v>
      </c>
      <c r="X108" s="88">
        <v>287.13690086489095</v>
      </c>
      <c r="Y108" s="196">
        <v>427.75920884876467</v>
      </c>
      <c r="Z108" s="197">
        <v>641.15640398332243</v>
      </c>
      <c r="AA108" s="196">
        <v>154.2049299178347</v>
      </c>
      <c r="AB108" s="197">
        <v>145.1389262105659</v>
      </c>
      <c r="AC108" s="196">
        <v>175.63143930257399</v>
      </c>
      <c r="AD108" s="90">
        <v>-603.01161228076217</v>
      </c>
      <c r="AE108" s="197">
        <v>357.74094621136419</v>
      </c>
      <c r="AF108" s="205">
        <v>0.606488181379643</v>
      </c>
      <c r="AG108" s="206">
        <v>0.74982313638150133</v>
      </c>
      <c r="AH108" s="196">
        <v>105.75100789083767</v>
      </c>
      <c r="AI108" s="197">
        <v>815.89194031907925</v>
      </c>
      <c r="AJ108" s="196">
        <v>5.2054415762448016</v>
      </c>
      <c r="AK108" s="197">
        <v>30.634238155665361</v>
      </c>
      <c r="AL108" s="215">
        <v>4094.5866786120396</v>
      </c>
      <c r="AM108" s="268">
        <v>6422.1425864029497</v>
      </c>
      <c r="AN108" s="215">
        <v>0</v>
      </c>
      <c r="AO108" s="216">
        <v>4.2727679955894011</v>
      </c>
      <c r="AP108" s="274">
        <v>39.417496612101786</v>
      </c>
      <c r="AQ108" s="224">
        <v>27.164815506034348</v>
      </c>
      <c r="AR108" s="223">
        <v>74.033075557876899</v>
      </c>
      <c r="AS108" s="224">
        <v>84.480492748115779</v>
      </c>
      <c r="AT108" s="215">
        <v>722.3734537059371</v>
      </c>
      <c r="AU108" s="216">
        <v>372.35105613176665</v>
      </c>
      <c r="AV108" s="394"/>
      <c r="AW108" s="4">
        <v>694</v>
      </c>
      <c r="AX108" s="5" t="s">
        <v>162</v>
      </c>
      <c r="AY108" s="34" t="s">
        <v>374</v>
      </c>
      <c r="AZ108" s="32" t="s">
        <v>264</v>
      </c>
    </row>
    <row r="109" spans="1:56" ht="14.25" customHeight="1" x14ac:dyDescent="0.3">
      <c r="A109" s="97" t="s">
        <v>879</v>
      </c>
      <c r="B109" s="393">
        <v>6155</v>
      </c>
      <c r="C109" s="515">
        <v>20.25</v>
      </c>
      <c r="D109" s="89">
        <v>694.06986190089356</v>
      </c>
      <c r="E109" s="88">
        <v>4122.0146222583262</v>
      </c>
      <c r="F109" s="89">
        <v>5908.2047116165722</v>
      </c>
      <c r="G109" s="88">
        <v>9309.8294069861895</v>
      </c>
      <c r="H109" s="92">
        <v>11.775082690187432</v>
      </c>
      <c r="I109" s="145">
        <v>44.275941502914385</v>
      </c>
      <c r="J109" s="89">
        <v>-5200.3249390739238</v>
      </c>
      <c r="K109" s="88">
        <v>-5186.8399675060928</v>
      </c>
      <c r="L109" s="278">
        <v>3583.9155158407798</v>
      </c>
      <c r="M109" s="89">
        <v>1998.2128350934199</v>
      </c>
      <c r="N109" s="88">
        <v>2148.8220958570269</v>
      </c>
      <c r="O109" s="89">
        <v>5582.1283509341993</v>
      </c>
      <c r="P109" s="88">
        <v>5732.7376116978066</v>
      </c>
      <c r="Q109" s="286">
        <v>376.92932575142163</v>
      </c>
      <c r="R109" s="88">
        <v>532.57514216084485</v>
      </c>
      <c r="S109" s="89">
        <v>330.78797725426483</v>
      </c>
      <c r="T109" s="88">
        <v>439.15515840779852</v>
      </c>
      <c r="U109" s="89">
        <v>113.94891944990178</v>
      </c>
      <c r="V109" s="88">
        <v>121.27266000739918</v>
      </c>
      <c r="W109" s="89">
        <v>46.141348497156784</v>
      </c>
      <c r="X109" s="88">
        <v>96.669374492282699</v>
      </c>
      <c r="Y109" s="196">
        <v>325.58895207148657</v>
      </c>
      <c r="Z109" s="197">
        <v>603.24939073923645</v>
      </c>
      <c r="AA109" s="196">
        <v>115.76846307385232</v>
      </c>
      <c r="AB109" s="197">
        <v>88.284406140587123</v>
      </c>
      <c r="AC109" s="196">
        <v>57.189277010560517</v>
      </c>
      <c r="AD109" s="90">
        <v>-37.205523964256699</v>
      </c>
      <c r="AE109" s="197">
        <v>-53.777416734362305</v>
      </c>
      <c r="AF109" s="205">
        <v>2.6312292358803986</v>
      </c>
      <c r="AG109" s="206">
        <v>2.476294675419402</v>
      </c>
      <c r="AH109" s="196">
        <v>163.6068237205524</v>
      </c>
      <c r="AI109" s="197">
        <v>282.04711616571893</v>
      </c>
      <c r="AJ109" s="196">
        <v>9.3494518352707754</v>
      </c>
      <c r="AK109" s="197">
        <v>10.14197224578645</v>
      </c>
      <c r="AL109" s="215">
        <v>1312.7538586515029</v>
      </c>
      <c r="AM109" s="268">
        <v>2346.8724614134849</v>
      </c>
      <c r="AN109" s="215">
        <v>15.759545085296507</v>
      </c>
      <c r="AO109" s="216">
        <v>0.81234768480909825</v>
      </c>
      <c r="AP109" s="274">
        <v>70.438458513566658</v>
      </c>
      <c r="AQ109" s="224">
        <v>58.189161375507268</v>
      </c>
      <c r="AR109" s="223">
        <v>28.646129950815428</v>
      </c>
      <c r="AS109" s="224">
        <v>33.681190958998961</v>
      </c>
      <c r="AT109" s="215">
        <v>1377.0917952883835</v>
      </c>
      <c r="AU109" s="216">
        <v>2145.7351746547524</v>
      </c>
      <c r="AV109" s="394"/>
      <c r="AW109" s="4">
        <v>834</v>
      </c>
      <c r="AX109" s="5" t="s">
        <v>196</v>
      </c>
      <c r="AY109" s="34" t="s">
        <v>374</v>
      </c>
      <c r="AZ109" s="32" t="s">
        <v>266</v>
      </c>
    </row>
    <row r="110" spans="1:56" ht="14.25" customHeight="1" x14ac:dyDescent="0.3">
      <c r="A110" s="97" t="s">
        <v>915</v>
      </c>
      <c r="B110" s="393">
        <v>2372</v>
      </c>
      <c r="C110" s="515">
        <v>21.5</v>
      </c>
      <c r="D110" s="89">
        <v>2168.2124789207419</v>
      </c>
      <c r="E110" s="88">
        <v>4890.3878583473861</v>
      </c>
      <c r="F110" s="89">
        <v>7436.7622259696454</v>
      </c>
      <c r="G110" s="88">
        <v>10206.99831365936</v>
      </c>
      <c r="H110" s="92">
        <v>29.155328798185941</v>
      </c>
      <c r="I110" s="145">
        <v>47.912106067489987</v>
      </c>
      <c r="J110" s="89">
        <v>-5268.5497470489036</v>
      </c>
      <c r="K110" s="88">
        <v>-5316.6104553119731</v>
      </c>
      <c r="L110" s="278">
        <v>3359.6121416526139</v>
      </c>
      <c r="M110" s="89">
        <v>2267.2849915682968</v>
      </c>
      <c r="N110" s="88">
        <v>2463.3220910623945</v>
      </c>
      <c r="O110" s="89">
        <v>5626.8971332209112</v>
      </c>
      <c r="P110" s="88">
        <v>5822.934232715008</v>
      </c>
      <c r="Q110" s="286">
        <v>364.67116357504216</v>
      </c>
      <c r="R110" s="88">
        <v>503.3726812816189</v>
      </c>
      <c r="S110" s="89">
        <v>279.93254637436763</v>
      </c>
      <c r="T110" s="88">
        <v>402.19224283305226</v>
      </c>
      <c r="U110" s="89">
        <v>130.27108433734938</v>
      </c>
      <c r="V110" s="88">
        <v>125.15723270440252</v>
      </c>
      <c r="W110" s="89">
        <v>84.73861720067454</v>
      </c>
      <c r="X110" s="88">
        <v>106.6610455311973</v>
      </c>
      <c r="Y110" s="196">
        <v>220.91062394603711</v>
      </c>
      <c r="Z110" s="197">
        <v>314.92411467116358</v>
      </c>
      <c r="AA110" s="196">
        <v>165.07633587786259</v>
      </c>
      <c r="AB110" s="197">
        <v>159.83935742971886</v>
      </c>
      <c r="AC110" s="196">
        <v>140.38785834738619</v>
      </c>
      <c r="AD110" s="90">
        <v>195.61551433389545</v>
      </c>
      <c r="AE110" s="197">
        <v>204.46880269814503</v>
      </c>
      <c r="AF110" s="205">
        <v>26.272727272727273</v>
      </c>
      <c r="AG110" s="206">
        <v>4.0496688741721858</v>
      </c>
      <c r="AH110" s="196">
        <v>355.81787521079258</v>
      </c>
      <c r="AI110" s="197">
        <v>594.01349072512653</v>
      </c>
      <c r="AJ110" s="196">
        <v>16.772472368922525</v>
      </c>
      <c r="AK110" s="197">
        <v>20.222759624080847</v>
      </c>
      <c r="AL110" s="215">
        <v>949.83136593591905</v>
      </c>
      <c r="AM110" s="268">
        <v>1842.7487352445194</v>
      </c>
      <c r="AN110" s="215">
        <v>70.826306913996632</v>
      </c>
      <c r="AO110" s="216">
        <v>10.118043844856661</v>
      </c>
      <c r="AP110" s="274">
        <v>67.7025113644832</v>
      </c>
      <c r="AQ110" s="224">
        <v>54.95235345076523</v>
      </c>
      <c r="AR110" s="223">
        <v>21.811790156841536</v>
      </c>
      <c r="AS110" s="224">
        <v>29.332598772233592</v>
      </c>
      <c r="AT110" s="215">
        <v>800.59021922428326</v>
      </c>
      <c r="AU110" s="216">
        <v>946.45868465430021</v>
      </c>
      <c r="AV110" s="394"/>
      <c r="AW110" s="4">
        <v>981</v>
      </c>
      <c r="AX110" s="5" t="s">
        <v>222</v>
      </c>
      <c r="AY110" s="34" t="s">
        <v>374</v>
      </c>
      <c r="AZ110" s="32" t="s">
        <v>266</v>
      </c>
      <c r="BA110" s="55"/>
      <c r="BB110" s="55"/>
      <c r="BC110" s="55"/>
      <c r="BD110" s="55"/>
    </row>
    <row r="111" spans="1:56" ht="14.25" customHeight="1" x14ac:dyDescent="0.3">
      <c r="A111" s="97"/>
      <c r="B111" s="393"/>
      <c r="C111" s="515"/>
      <c r="D111" s="89"/>
      <c r="E111" s="88"/>
      <c r="F111" s="89"/>
      <c r="G111" s="88"/>
      <c r="H111" s="92"/>
      <c r="I111" s="145"/>
      <c r="J111" s="89"/>
      <c r="K111" s="88"/>
      <c r="L111" s="278"/>
      <c r="M111" s="89"/>
      <c r="N111" s="88"/>
      <c r="O111" s="89"/>
      <c r="P111" s="88"/>
      <c r="Q111" s="286"/>
      <c r="R111" s="88"/>
      <c r="S111" s="89"/>
      <c r="T111" s="88"/>
      <c r="U111" s="89"/>
      <c r="V111" s="88"/>
      <c r="W111" s="89"/>
      <c r="X111" s="88"/>
      <c r="Y111" s="196"/>
      <c r="Z111" s="197"/>
      <c r="AA111" s="196"/>
      <c r="AB111" s="197"/>
      <c r="AC111" s="196"/>
      <c r="AD111" s="90"/>
      <c r="AE111" s="197"/>
      <c r="AF111" s="205"/>
      <c r="AG111" s="206"/>
      <c r="AH111" s="196"/>
      <c r="AI111" s="197"/>
      <c r="AJ111" s="196"/>
      <c r="AK111" s="197"/>
      <c r="AL111" s="215"/>
      <c r="AM111" s="268"/>
      <c r="AN111" s="215"/>
      <c r="AO111" s="216"/>
      <c r="AP111" s="274"/>
      <c r="AQ111" s="224"/>
      <c r="AR111" s="223"/>
      <c r="AS111" s="224"/>
      <c r="AT111" s="215"/>
      <c r="AU111" s="216"/>
      <c r="AV111" s="394"/>
      <c r="AW111" s="4"/>
      <c r="AX111" s="5"/>
      <c r="AY111" s="34"/>
      <c r="AZ111" s="32"/>
      <c r="BA111" s="55"/>
      <c r="BB111" s="55"/>
      <c r="BC111" s="55"/>
      <c r="BD111" s="55"/>
    </row>
    <row r="112" spans="1:56" ht="14.25" customHeight="1" x14ac:dyDescent="0.3">
      <c r="A112" s="538" t="s">
        <v>228</v>
      </c>
      <c r="B112" s="491">
        <v>512081</v>
      </c>
      <c r="C112" s="519">
        <v>20.264781195918268</v>
      </c>
      <c r="D112" s="89">
        <v>1548.0949302942308</v>
      </c>
      <c r="E112" s="88">
        <v>4163.5483448907498</v>
      </c>
      <c r="F112" s="89">
        <v>6625.4401159191611</v>
      </c>
      <c r="G112" s="88">
        <v>8807.3000169895004</v>
      </c>
      <c r="H112" s="92">
        <v>23.664723039902707</v>
      </c>
      <c r="I112" s="145">
        <v>47.273833488800904</v>
      </c>
      <c r="J112" s="89">
        <v>-4993.6884984992612</v>
      </c>
      <c r="K112" s="88">
        <v>-4627.4983840447121</v>
      </c>
      <c r="L112" s="89">
        <v>3870.3330137224384</v>
      </c>
      <c r="M112" s="89">
        <v>1511.6417129321337</v>
      </c>
      <c r="N112" s="88">
        <v>1691.5097416229073</v>
      </c>
      <c r="O112" s="89">
        <v>5381.9747266545719</v>
      </c>
      <c r="P112" s="88">
        <v>5561.8427553453457</v>
      </c>
      <c r="Q112" s="89">
        <v>453.9320927743853</v>
      </c>
      <c r="R112" s="88">
        <v>897.3443654421859</v>
      </c>
      <c r="S112" s="89">
        <v>415.18236372761339</v>
      </c>
      <c r="T112" s="88">
        <v>687.99271990173429</v>
      </c>
      <c r="U112" s="89">
        <v>109.33318282088548</v>
      </c>
      <c r="V112" s="88">
        <v>130.42934023638406</v>
      </c>
      <c r="W112" s="89">
        <v>54.467945500809442</v>
      </c>
      <c r="X112" s="88">
        <v>209.3477399083348</v>
      </c>
      <c r="Y112" s="196">
        <v>596.93681273079847</v>
      </c>
      <c r="Z112" s="197">
        <v>1207.2718964382589</v>
      </c>
      <c r="AA112" s="196">
        <v>76.043574980371631</v>
      </c>
      <c r="AB112" s="197">
        <v>74.328274193209225</v>
      </c>
      <c r="AC112" s="196">
        <v>-41.698481294951385</v>
      </c>
      <c r="AD112" s="90">
        <v>-1180.0965081696061</v>
      </c>
      <c r="AE112" s="197">
        <v>-310.25365127782521</v>
      </c>
      <c r="AF112" s="205">
        <v>1.6096090480581366</v>
      </c>
      <c r="AG112" s="206">
        <v>1.9327066154132309</v>
      </c>
      <c r="AH112" s="196">
        <v>641.23644501553463</v>
      </c>
      <c r="AI112" s="197">
        <v>917.05804355170369</v>
      </c>
      <c r="AJ112" s="196">
        <v>31.330662521772069</v>
      </c>
      <c r="AK112" s="197">
        <v>31.605976054184545</v>
      </c>
      <c r="AL112" s="215">
        <v>2452.6061306707338</v>
      </c>
      <c r="AM112" s="216">
        <v>4931.0734044028195</v>
      </c>
      <c r="AN112" s="215">
        <v>332.59386698588702</v>
      </c>
      <c r="AO112" s="216">
        <v>25.347552437993208</v>
      </c>
      <c r="AP112" s="223">
        <v>55.313716737224809</v>
      </c>
      <c r="AQ112" s="224">
        <v>42.547282830116018</v>
      </c>
      <c r="AR112" s="223">
        <v>50.410439486276459</v>
      </c>
      <c r="AS112" s="224">
        <v>69.015018497234507</v>
      </c>
      <c r="AT112" s="215">
        <v>1519.1229512518528</v>
      </c>
      <c r="AU112" s="216">
        <v>2200.4292289696355</v>
      </c>
      <c r="AV112" s="374"/>
      <c r="AW112" s="4">
        <v>6</v>
      </c>
      <c r="AX112" s="244" t="s">
        <v>552</v>
      </c>
      <c r="AY112" s="34"/>
      <c r="AZ112" s="32"/>
      <c r="BA112" s="55"/>
      <c r="BB112" s="55"/>
      <c r="BC112" s="55"/>
      <c r="BD112" s="55"/>
    </row>
    <row r="113" spans="1:56" ht="14.25" customHeight="1" x14ac:dyDescent="0.3">
      <c r="A113" s="97"/>
      <c r="B113" s="393"/>
      <c r="C113" s="515"/>
      <c r="D113" s="89"/>
      <c r="E113" s="88"/>
      <c r="F113" s="89"/>
      <c r="G113" s="88"/>
      <c r="H113" s="92"/>
      <c r="I113" s="145"/>
      <c r="J113" s="89"/>
      <c r="K113" s="88"/>
      <c r="L113" s="278"/>
      <c r="M113" s="89"/>
      <c r="N113" s="88"/>
      <c r="O113" s="89"/>
      <c r="P113" s="88"/>
      <c r="Q113" s="286"/>
      <c r="R113" s="88"/>
      <c r="S113" s="89"/>
      <c r="T113" s="88"/>
      <c r="U113" s="89"/>
      <c r="V113" s="88"/>
      <c r="W113" s="89"/>
      <c r="X113" s="88"/>
      <c r="Y113" s="196"/>
      <c r="Z113" s="197"/>
      <c r="AA113" s="196"/>
      <c r="AB113" s="197"/>
      <c r="AC113" s="196"/>
      <c r="AD113" s="90"/>
      <c r="AE113" s="197"/>
      <c r="AF113" s="205"/>
      <c r="AG113" s="206"/>
      <c r="AH113" s="196"/>
      <c r="AI113" s="197"/>
      <c r="AJ113" s="196"/>
      <c r="AK113" s="197"/>
      <c r="AL113" s="215"/>
      <c r="AM113" s="268"/>
      <c r="AN113" s="215"/>
      <c r="AO113" s="216"/>
      <c r="AP113" s="274"/>
      <c r="AQ113" s="224"/>
      <c r="AR113" s="223"/>
      <c r="AS113" s="224"/>
      <c r="AT113" s="215"/>
      <c r="AU113" s="216"/>
      <c r="AV113" s="394"/>
      <c r="AW113" s="4"/>
      <c r="AX113" s="5"/>
      <c r="AY113" s="34"/>
      <c r="AZ113" s="32"/>
      <c r="BA113" s="55"/>
      <c r="BB113" s="55"/>
      <c r="BC113" s="55"/>
      <c r="BD113" s="55"/>
    </row>
    <row r="114" spans="1:56" ht="14.25" customHeight="1" x14ac:dyDescent="0.3">
      <c r="A114" s="97" t="s">
        <v>490</v>
      </c>
      <c r="B114" s="393">
        <v>16769</v>
      </c>
      <c r="C114" s="515">
        <v>21.25</v>
      </c>
      <c r="D114" s="89">
        <v>1303.3573856520961</v>
      </c>
      <c r="E114" s="88">
        <v>3511.777685014014</v>
      </c>
      <c r="F114" s="89">
        <v>6338.4220883773633</v>
      </c>
      <c r="G114" s="88">
        <v>8523.0484823185634</v>
      </c>
      <c r="H114" s="92">
        <v>20.562805182097865</v>
      </c>
      <c r="I114" s="145">
        <v>41.203305276267642</v>
      </c>
      <c r="J114" s="89">
        <v>-5035.0647027252671</v>
      </c>
      <c r="K114" s="88">
        <v>-5005.5459478800167</v>
      </c>
      <c r="L114" s="278">
        <v>3542.1909475818475</v>
      </c>
      <c r="M114" s="89">
        <v>1818.1167630747211</v>
      </c>
      <c r="N114" s="88">
        <v>1962.1921402588109</v>
      </c>
      <c r="O114" s="89">
        <v>5360.3077106565688</v>
      </c>
      <c r="P114" s="88">
        <v>5504.3830878406588</v>
      </c>
      <c r="Q114" s="286">
        <v>370.20692945315761</v>
      </c>
      <c r="R114" s="88">
        <v>491.85997972449161</v>
      </c>
      <c r="S114" s="89">
        <v>279.98091716858488</v>
      </c>
      <c r="T114" s="88">
        <v>417.49657105373012</v>
      </c>
      <c r="U114" s="89">
        <v>132.22577209797657</v>
      </c>
      <c r="V114" s="88">
        <v>117.81174117983146</v>
      </c>
      <c r="W114" s="89">
        <v>90.226012284572718</v>
      </c>
      <c r="X114" s="88">
        <v>74.36340867076153</v>
      </c>
      <c r="Y114" s="196">
        <v>109.36847754785616</v>
      </c>
      <c r="Z114" s="197">
        <v>432.16649770409686</v>
      </c>
      <c r="AA114" s="196">
        <v>338.49509269356599</v>
      </c>
      <c r="AB114" s="197">
        <v>113.81261211535808</v>
      </c>
      <c r="AC114" s="196">
        <v>264.11831355477369</v>
      </c>
      <c r="AD114" s="90">
        <v>-1005.7248494245333</v>
      </c>
      <c r="AE114" s="197">
        <v>85.992009064344927</v>
      </c>
      <c r="AF114" s="205">
        <v>1.0088908981314044</v>
      </c>
      <c r="AG114" s="206">
        <v>1.1838147211500067</v>
      </c>
      <c r="AH114" s="196">
        <v>209.43407478084561</v>
      </c>
      <c r="AI114" s="197">
        <v>382.78967141749655</v>
      </c>
      <c r="AJ114" s="196">
        <v>11.160854991075704</v>
      </c>
      <c r="AK114" s="197">
        <v>14.833396644507756</v>
      </c>
      <c r="AL114" s="215">
        <v>3139.1257677857952</v>
      </c>
      <c r="AM114" s="268">
        <v>3927.7237760152661</v>
      </c>
      <c r="AN114" s="215">
        <v>430.49674995527459</v>
      </c>
      <c r="AO114" s="216">
        <v>433.59771006023021</v>
      </c>
      <c r="AP114" s="274">
        <v>28.187524729182037</v>
      </c>
      <c r="AQ114" s="224">
        <v>22.946878436788666</v>
      </c>
      <c r="AR114" s="223">
        <v>59.665482401582203</v>
      </c>
      <c r="AS114" s="224">
        <v>58.257712048256522</v>
      </c>
      <c r="AT114" s="215">
        <v>-391.43657940246885</v>
      </c>
      <c r="AU114" s="216">
        <v>-398.53300733496332</v>
      </c>
      <c r="AV114" s="499"/>
      <c r="AW114" s="4">
        <v>20</v>
      </c>
      <c r="AX114" s="5" t="s">
        <v>490</v>
      </c>
      <c r="AY114" s="34" t="s">
        <v>379</v>
      </c>
      <c r="AZ114" s="32" t="s">
        <v>270</v>
      </c>
    </row>
    <row r="115" spans="1:56" ht="14.25" customHeight="1" x14ac:dyDescent="0.3">
      <c r="A115" s="97" t="s">
        <v>678</v>
      </c>
      <c r="B115" s="393">
        <v>10599</v>
      </c>
      <c r="C115" s="515">
        <v>22</v>
      </c>
      <c r="D115" s="89">
        <v>1191.9992452118124</v>
      </c>
      <c r="E115" s="88">
        <v>3484.8570619869797</v>
      </c>
      <c r="F115" s="89">
        <v>6374.1862439852812</v>
      </c>
      <c r="G115" s="88">
        <v>8419.7565808095096</v>
      </c>
      <c r="H115" s="92">
        <v>18.723971841422749</v>
      </c>
      <c r="I115" s="145">
        <v>41.389047635055633</v>
      </c>
      <c r="J115" s="89">
        <v>-5174.1673742805924</v>
      </c>
      <c r="K115" s="88">
        <v>-4929.6160015095766</v>
      </c>
      <c r="L115" s="278">
        <v>3607.7931880366073</v>
      </c>
      <c r="M115" s="89">
        <v>2053.4956127936598</v>
      </c>
      <c r="N115" s="88">
        <v>2053.4956127936598</v>
      </c>
      <c r="O115" s="89">
        <v>5661.2888008302671</v>
      </c>
      <c r="P115" s="88">
        <v>5661.2888008302671</v>
      </c>
      <c r="Q115" s="286">
        <v>514.38814982545523</v>
      </c>
      <c r="R115" s="88">
        <v>723.93622039815079</v>
      </c>
      <c r="S115" s="89">
        <v>482.40400037739408</v>
      </c>
      <c r="T115" s="88">
        <v>626.00245306160957</v>
      </c>
      <c r="U115" s="89">
        <v>106.63015841971446</v>
      </c>
      <c r="V115" s="88">
        <v>115.64431047475509</v>
      </c>
      <c r="W115" s="89">
        <v>31.984149448061139</v>
      </c>
      <c r="X115" s="88">
        <v>97.93376733654118</v>
      </c>
      <c r="Y115" s="196">
        <v>687.80073591848293</v>
      </c>
      <c r="Z115" s="197">
        <v>949.33484290970841</v>
      </c>
      <c r="AA115" s="196">
        <v>74.787379972565162</v>
      </c>
      <c r="AB115" s="197">
        <v>76.257205326972766</v>
      </c>
      <c r="AC115" s="196">
        <v>-153.31635059911312</v>
      </c>
      <c r="AD115" s="90">
        <v>-3577.6016605340128</v>
      </c>
      <c r="AE115" s="197">
        <v>-187.47051608642326</v>
      </c>
      <c r="AF115" s="205">
        <v>2.2250778816199377</v>
      </c>
      <c r="AG115" s="206">
        <v>2.1990828162934988</v>
      </c>
      <c r="AH115" s="196">
        <v>715.25615624115483</v>
      </c>
      <c r="AI115" s="197">
        <v>1046.7968676290216</v>
      </c>
      <c r="AJ115" s="196">
        <v>35.589260450160772</v>
      </c>
      <c r="AK115" s="197">
        <v>39.118979540580746</v>
      </c>
      <c r="AL115" s="215">
        <v>4502.9719784885365</v>
      </c>
      <c r="AM115" s="268">
        <v>5826.587413906972</v>
      </c>
      <c r="AN115" s="215">
        <v>25.945843947542222</v>
      </c>
      <c r="AO115" s="216">
        <v>2.7361071799226342</v>
      </c>
      <c r="AP115" s="274">
        <v>36.88061375167927</v>
      </c>
      <c r="AQ115" s="224">
        <v>32.967348216148551</v>
      </c>
      <c r="AR115" s="223">
        <v>77.893113797186047</v>
      </c>
      <c r="AS115" s="224">
        <v>78.244219653179186</v>
      </c>
      <c r="AT115" s="215">
        <v>29.248042268138505</v>
      </c>
      <c r="AU115" s="216">
        <v>534.9561279365978</v>
      </c>
      <c r="AV115" s="394"/>
      <c r="AW115" s="4">
        <v>108</v>
      </c>
      <c r="AX115" s="35" t="s">
        <v>409</v>
      </c>
      <c r="AY115" s="34" t="s">
        <v>379</v>
      </c>
      <c r="AZ115" s="32" t="s">
        <v>272</v>
      </c>
    </row>
    <row r="116" spans="1:56" ht="14.25" customHeight="1" x14ac:dyDescent="0.3">
      <c r="A116" s="97" t="s">
        <v>684</v>
      </c>
      <c r="B116" s="393">
        <v>7119</v>
      </c>
      <c r="C116" s="515">
        <v>21.25</v>
      </c>
      <c r="D116" s="89">
        <v>906.30706559910095</v>
      </c>
      <c r="E116" s="88">
        <v>4220.6770613850258</v>
      </c>
      <c r="F116" s="89">
        <v>6798.8481528304537</v>
      </c>
      <c r="G116" s="88">
        <v>10467.762326169406</v>
      </c>
      <c r="H116" s="92">
        <v>13.330303092911304</v>
      </c>
      <c r="I116" s="145">
        <v>40.320719269994633</v>
      </c>
      <c r="J116" s="89">
        <v>-5892.5410872313523</v>
      </c>
      <c r="K116" s="88">
        <v>-6239.359460598399</v>
      </c>
      <c r="L116" s="278">
        <v>3564.5455822446975</v>
      </c>
      <c r="M116" s="89">
        <v>2537.8564405113079</v>
      </c>
      <c r="N116" s="88">
        <v>3220.817530552044</v>
      </c>
      <c r="O116" s="89">
        <v>6102.402022756005</v>
      </c>
      <c r="P116" s="88">
        <v>6785.3631127967419</v>
      </c>
      <c r="Q116" s="286">
        <v>269.98173900828766</v>
      </c>
      <c r="R116" s="88">
        <v>553.58898721730577</v>
      </c>
      <c r="S116" s="89">
        <v>252.70403146509341</v>
      </c>
      <c r="T116" s="88">
        <v>502.03680292175869</v>
      </c>
      <c r="U116" s="89">
        <v>106.83713173985547</v>
      </c>
      <c r="V116" s="88">
        <v>110.26860660324566</v>
      </c>
      <c r="W116" s="89">
        <v>17.277707543194268</v>
      </c>
      <c r="X116" s="88">
        <v>51.552184295547129</v>
      </c>
      <c r="Y116" s="196">
        <v>455.12010113780025</v>
      </c>
      <c r="Z116" s="197">
        <v>1016.0134850400337</v>
      </c>
      <c r="AA116" s="196">
        <v>59.32098765432098</v>
      </c>
      <c r="AB116" s="197">
        <v>54.486381860915245</v>
      </c>
      <c r="AC116" s="196">
        <v>-173.9008287680854</v>
      </c>
      <c r="AD116" s="90">
        <v>-1036.2410450906027</v>
      </c>
      <c r="AE116" s="197">
        <v>-387.83537013625511</v>
      </c>
      <c r="AF116" s="205">
        <v>2.1899441340782122</v>
      </c>
      <c r="AG116" s="206">
        <v>2.0751126690035053</v>
      </c>
      <c r="AH116" s="196">
        <v>247.92807978648688</v>
      </c>
      <c r="AI116" s="197">
        <v>930.04635482511594</v>
      </c>
      <c r="AJ116" s="196">
        <v>12.247856423125915</v>
      </c>
      <c r="AK116" s="197">
        <v>28.801022536319106</v>
      </c>
      <c r="AL116" s="215">
        <v>3782.5537294563842</v>
      </c>
      <c r="AM116" s="268">
        <v>5990.1671583087509</v>
      </c>
      <c r="AN116" s="215">
        <v>38.629020929905884</v>
      </c>
      <c r="AO116" s="216">
        <v>3.7926675094816686</v>
      </c>
      <c r="AP116" s="274">
        <v>39.435148360610668</v>
      </c>
      <c r="AQ116" s="224">
        <v>31.400843881856542</v>
      </c>
      <c r="AR116" s="223">
        <v>66.078765407355448</v>
      </c>
      <c r="AS116" s="224">
        <v>71.39059644459212</v>
      </c>
      <c r="AT116" s="215">
        <v>29.779463407781993</v>
      </c>
      <c r="AU116" s="216">
        <v>437.42098609355247</v>
      </c>
      <c r="AV116" s="394"/>
      <c r="AW116" s="4">
        <v>143</v>
      </c>
      <c r="AX116" s="35" t="s">
        <v>412</v>
      </c>
      <c r="AY116" s="34" t="s">
        <v>379</v>
      </c>
      <c r="AZ116" s="32" t="s">
        <v>268</v>
      </c>
    </row>
    <row r="117" spans="1:56" ht="14.25" customHeight="1" x14ac:dyDescent="0.3">
      <c r="A117" s="97" t="s">
        <v>696</v>
      </c>
      <c r="B117" s="393">
        <v>1904</v>
      </c>
      <c r="C117" s="515">
        <v>21</v>
      </c>
      <c r="D117" s="89">
        <v>747.89915966386559</v>
      </c>
      <c r="E117" s="88">
        <v>3721.6386554621849</v>
      </c>
      <c r="F117" s="89">
        <v>6284.1386554621849</v>
      </c>
      <c r="G117" s="88">
        <v>8998.9495798319331</v>
      </c>
      <c r="H117" s="92">
        <v>11.901379022147932</v>
      </c>
      <c r="I117" s="145">
        <v>41.356367456519202</v>
      </c>
      <c r="J117" s="89">
        <v>-5536.2394957983197</v>
      </c>
      <c r="K117" s="88">
        <v>-5271.0084033613448</v>
      </c>
      <c r="L117" s="278">
        <v>3767.8571428571427</v>
      </c>
      <c r="M117" s="89">
        <v>2250.5252100840335</v>
      </c>
      <c r="N117" s="88">
        <v>2250.5252100840335</v>
      </c>
      <c r="O117" s="89">
        <v>6018.3823529411766</v>
      </c>
      <c r="P117" s="88">
        <v>6018.3823529411766</v>
      </c>
      <c r="Q117" s="286">
        <v>517.85714285714289</v>
      </c>
      <c r="R117" s="88">
        <v>757.35294117647061</v>
      </c>
      <c r="S117" s="89">
        <v>257.87815126050418</v>
      </c>
      <c r="T117" s="88">
        <v>421.74369747899158</v>
      </c>
      <c r="U117" s="89">
        <v>200.8146639511202</v>
      </c>
      <c r="V117" s="88">
        <v>179.57658779576587</v>
      </c>
      <c r="W117" s="89">
        <v>259.97899159663865</v>
      </c>
      <c r="X117" s="88">
        <v>334.55882352941177</v>
      </c>
      <c r="Y117" s="196">
        <v>398.10924369747897</v>
      </c>
      <c r="Z117" s="197">
        <v>745.27310924369749</v>
      </c>
      <c r="AA117" s="196">
        <v>130.07915567282325</v>
      </c>
      <c r="AB117" s="197">
        <v>101.62085976039465</v>
      </c>
      <c r="AC117" s="196">
        <v>123.94957983193277</v>
      </c>
      <c r="AD117" s="90">
        <v>693.27731092436977</v>
      </c>
      <c r="AE117" s="197">
        <v>41.491596638655459</v>
      </c>
      <c r="AF117" s="205">
        <v>7.5851851851851855</v>
      </c>
      <c r="AG117" s="206">
        <v>-8.6744186046511622</v>
      </c>
      <c r="AH117" s="196">
        <v>326.15546218487395</v>
      </c>
      <c r="AI117" s="197">
        <v>602.4159663865546</v>
      </c>
      <c r="AJ117" s="196">
        <v>17.362313289927229</v>
      </c>
      <c r="AK117" s="197">
        <v>22.405940594059405</v>
      </c>
      <c r="AL117" s="215">
        <v>1719.0126050420167</v>
      </c>
      <c r="AM117" s="268">
        <v>3182.7731092436975</v>
      </c>
      <c r="AN117" s="215">
        <v>55.147058823529413</v>
      </c>
      <c r="AO117" s="216">
        <v>28.886554621848738</v>
      </c>
      <c r="AP117" s="274">
        <v>67.003690036900366</v>
      </c>
      <c r="AQ117" s="224">
        <v>52.310166953241996</v>
      </c>
      <c r="AR117" s="223">
        <v>34.588217030194834</v>
      </c>
      <c r="AS117" s="224">
        <v>44.933944459423024</v>
      </c>
      <c r="AT117" s="215">
        <v>1195.3781512605042</v>
      </c>
      <c r="AU117" s="216">
        <v>1482.6680672268908</v>
      </c>
      <c r="AV117" s="394"/>
      <c r="AW117" s="4">
        <v>177</v>
      </c>
      <c r="AX117" s="5" t="s">
        <v>47</v>
      </c>
      <c r="AY117" s="34" t="s">
        <v>379</v>
      </c>
      <c r="AZ117" s="32" t="s">
        <v>375</v>
      </c>
    </row>
    <row r="118" spans="1:56" ht="14.25" customHeight="1" x14ac:dyDescent="0.3">
      <c r="A118" s="97" t="s">
        <v>704</v>
      </c>
      <c r="B118" s="393">
        <v>31437</v>
      </c>
      <c r="C118" s="515">
        <v>21</v>
      </c>
      <c r="D118" s="89">
        <v>1385.1194452396858</v>
      </c>
      <c r="E118" s="88">
        <v>3473.200368991952</v>
      </c>
      <c r="F118" s="89">
        <v>5959.9834589814545</v>
      </c>
      <c r="G118" s="88">
        <v>7810.1600025447724</v>
      </c>
      <c r="H118" s="92">
        <v>23.244665801877979</v>
      </c>
      <c r="I118" s="145">
        <v>44.470284448209576</v>
      </c>
      <c r="J118" s="89">
        <v>-4573.7506759550852</v>
      </c>
      <c r="K118" s="88">
        <v>-4331.4883735725416</v>
      </c>
      <c r="L118" s="278">
        <v>4095.2062855870472</v>
      </c>
      <c r="M118" s="89">
        <v>1217.6416324712918</v>
      </c>
      <c r="N118" s="88">
        <v>1217.6416324712918</v>
      </c>
      <c r="O118" s="89">
        <v>5312.847918058339</v>
      </c>
      <c r="P118" s="88">
        <v>5312.847918058339</v>
      </c>
      <c r="Q118" s="286">
        <v>799.37653083945668</v>
      </c>
      <c r="R118" s="88">
        <v>1014.7596780863314</v>
      </c>
      <c r="S118" s="89">
        <v>426.34475299805962</v>
      </c>
      <c r="T118" s="88">
        <v>566.593504469256</v>
      </c>
      <c r="U118" s="89">
        <v>187.49533686488098</v>
      </c>
      <c r="V118" s="88">
        <v>179.09836065573771</v>
      </c>
      <c r="W118" s="89">
        <v>373.03177784139706</v>
      </c>
      <c r="X118" s="88">
        <v>448.1661736170754</v>
      </c>
      <c r="Y118" s="196">
        <v>400.45169704488342</v>
      </c>
      <c r="Z118" s="197">
        <v>678.08633139294466</v>
      </c>
      <c r="AA118" s="196">
        <v>199.61871475097308</v>
      </c>
      <c r="AB118" s="197">
        <v>149.65051367453205</v>
      </c>
      <c r="AC118" s="196">
        <v>417.0245252409581</v>
      </c>
      <c r="AD118" s="90">
        <v>234.75522473518467</v>
      </c>
      <c r="AE118" s="197">
        <v>363.42526322486242</v>
      </c>
      <c r="AF118" s="205">
        <v>2.1078991867300103</v>
      </c>
      <c r="AG118" s="206">
        <v>1.4506913246390718</v>
      </c>
      <c r="AH118" s="196">
        <v>1370.4233864554506</v>
      </c>
      <c r="AI118" s="197">
        <v>1747.8130864904413</v>
      </c>
      <c r="AJ118" s="196">
        <v>73.939127490901569</v>
      </c>
      <c r="AK118" s="197">
        <v>69.059964738777708</v>
      </c>
      <c r="AL118" s="215">
        <v>1704.4247224607946</v>
      </c>
      <c r="AM118" s="268">
        <v>3222.6993669879444</v>
      </c>
      <c r="AN118" s="215">
        <v>1.8767694118395521</v>
      </c>
      <c r="AO118" s="216">
        <v>4.230683589401024</v>
      </c>
      <c r="AP118" s="274">
        <v>60.686552967165824</v>
      </c>
      <c r="AQ118" s="224">
        <v>48.126525954345816</v>
      </c>
      <c r="AR118" s="223">
        <v>40.589559468855072</v>
      </c>
      <c r="AS118" s="224">
        <v>53.430217192178333</v>
      </c>
      <c r="AT118" s="215">
        <v>1746.763368005853</v>
      </c>
      <c r="AU118" s="216">
        <v>2319.7506123357825</v>
      </c>
      <c r="AV118" s="394"/>
      <c r="AW118" s="4">
        <v>211</v>
      </c>
      <c r="AX118" s="5" t="s">
        <v>54</v>
      </c>
      <c r="AY118" s="34" t="s">
        <v>379</v>
      </c>
      <c r="AZ118" s="32" t="s">
        <v>272</v>
      </c>
    </row>
    <row r="119" spans="1:56" ht="14.25" customHeight="1" x14ac:dyDescent="0.3">
      <c r="A119" s="97" t="s">
        <v>723</v>
      </c>
      <c r="B119" s="393">
        <v>1967</v>
      </c>
      <c r="C119" s="515">
        <v>21.5</v>
      </c>
      <c r="D119" s="89">
        <v>593.28927300457553</v>
      </c>
      <c r="E119" s="88">
        <v>2947.6359938993392</v>
      </c>
      <c r="F119" s="89">
        <v>6820.0305033045242</v>
      </c>
      <c r="G119" s="88">
        <v>9364.0061006609048</v>
      </c>
      <c r="H119" s="92">
        <v>8.6992172940737973</v>
      </c>
      <c r="I119" s="145">
        <v>31.478364732070144</v>
      </c>
      <c r="J119" s="89">
        <v>-6226.7412302999492</v>
      </c>
      <c r="K119" s="88">
        <v>-6410.2694458566348</v>
      </c>
      <c r="L119" s="278">
        <v>2990.8490086426032</v>
      </c>
      <c r="M119" s="89">
        <v>3515.5058464667004</v>
      </c>
      <c r="N119" s="88">
        <v>3896.797153024911</v>
      </c>
      <c r="O119" s="89">
        <v>6506.3548551093036</v>
      </c>
      <c r="P119" s="88">
        <v>6887.6461616675142</v>
      </c>
      <c r="Q119" s="286">
        <v>277.58007117437722</v>
      </c>
      <c r="R119" s="88">
        <v>455.51601423487546</v>
      </c>
      <c r="S119" s="89">
        <v>376.71581087951193</v>
      </c>
      <c r="T119" s="88">
        <v>517.03101169293336</v>
      </c>
      <c r="U119" s="89">
        <v>73.684210526315795</v>
      </c>
      <c r="V119" s="88">
        <v>88.102261553588988</v>
      </c>
      <c r="W119" s="89">
        <v>-99.135739705134725</v>
      </c>
      <c r="X119" s="88">
        <v>-61.514997458057955</v>
      </c>
      <c r="Y119" s="196">
        <v>559.2272496187087</v>
      </c>
      <c r="Z119" s="197">
        <v>882.56227758007117</v>
      </c>
      <c r="AA119" s="196">
        <v>49.636363636363633</v>
      </c>
      <c r="AB119" s="197">
        <v>51.612903225806456</v>
      </c>
      <c r="AC119" s="196">
        <v>-208.94763599389933</v>
      </c>
      <c r="AD119" s="90">
        <v>-2309.6085409252669</v>
      </c>
      <c r="AE119" s="197">
        <v>-330.96085409252669</v>
      </c>
      <c r="AF119" s="205">
        <v>0.95338983050847459</v>
      </c>
      <c r="AG119" s="206">
        <v>1.305764411027569</v>
      </c>
      <c r="AH119" s="196">
        <v>966.44636502287744</v>
      </c>
      <c r="AI119" s="197">
        <v>1341.1286222674123</v>
      </c>
      <c r="AJ119" s="196">
        <v>45.523225298517254</v>
      </c>
      <c r="AK119" s="197">
        <v>45.864056397065831</v>
      </c>
      <c r="AL119" s="215">
        <v>4811.8962887646157</v>
      </c>
      <c r="AM119" s="268">
        <v>5451.4489069649208</v>
      </c>
      <c r="AN119" s="215">
        <v>72.191154041687852</v>
      </c>
      <c r="AO119" s="216">
        <v>3.5587188612099645</v>
      </c>
      <c r="AP119" s="274">
        <v>37.215457914240339</v>
      </c>
      <c r="AQ119" s="224">
        <v>33.696625858465211</v>
      </c>
      <c r="AR119" s="223">
        <v>74.822771213748652</v>
      </c>
      <c r="AS119" s="224">
        <v>66.504678695135198</v>
      </c>
      <c r="AT119" s="215">
        <v>-593.28927300457553</v>
      </c>
      <c r="AU119" s="216">
        <v>-217.59023894255211</v>
      </c>
      <c r="AV119" s="394"/>
      <c r="AW119" s="4">
        <v>250</v>
      </c>
      <c r="AX119" s="5" t="s">
        <v>68</v>
      </c>
      <c r="AY119" s="34" t="s">
        <v>379</v>
      </c>
      <c r="AZ119" s="32" t="s">
        <v>268</v>
      </c>
    </row>
    <row r="120" spans="1:56" ht="14.25" customHeight="1" x14ac:dyDescent="0.3">
      <c r="A120" s="97" t="s">
        <v>763</v>
      </c>
      <c r="B120" s="393">
        <v>22829</v>
      </c>
      <c r="C120" s="515">
        <v>20.5</v>
      </c>
      <c r="D120" s="89">
        <v>1151.6930220333786</v>
      </c>
      <c r="E120" s="88">
        <v>2615.0510315826359</v>
      </c>
      <c r="F120" s="89">
        <v>5667.9223794296731</v>
      </c>
      <c r="G120" s="88">
        <v>6941.3903368522497</v>
      </c>
      <c r="H120" s="92">
        <v>20.357723577235774</v>
      </c>
      <c r="I120" s="145">
        <v>37.673303253084278</v>
      </c>
      <c r="J120" s="89">
        <v>-4505.585001533138</v>
      </c>
      <c r="K120" s="88">
        <v>-4322.8787945157474</v>
      </c>
      <c r="L120" s="278">
        <v>4116.0366200884837</v>
      </c>
      <c r="M120" s="89">
        <v>1015.3313767576328</v>
      </c>
      <c r="N120" s="88">
        <v>1031.451224319944</v>
      </c>
      <c r="O120" s="89">
        <v>5131.3679968461165</v>
      </c>
      <c r="P120" s="88">
        <v>5147.4878444084279</v>
      </c>
      <c r="Q120" s="286">
        <v>636.86539051206796</v>
      </c>
      <c r="R120" s="88">
        <v>809.80332033816637</v>
      </c>
      <c r="S120" s="89">
        <v>501.11700030662752</v>
      </c>
      <c r="T120" s="88">
        <v>658.54833764072009</v>
      </c>
      <c r="U120" s="89">
        <v>127.08916083916084</v>
      </c>
      <c r="V120" s="88">
        <v>122.96793933750166</v>
      </c>
      <c r="W120" s="89">
        <v>135.74839020544044</v>
      </c>
      <c r="X120" s="88">
        <v>151.25498269744622</v>
      </c>
      <c r="Y120" s="196">
        <v>415.52411406544309</v>
      </c>
      <c r="Z120" s="197">
        <v>828.02575671295278</v>
      </c>
      <c r="AA120" s="196">
        <v>153.26797385620915</v>
      </c>
      <c r="AB120" s="197">
        <v>97.79929111781199</v>
      </c>
      <c r="AC120" s="196">
        <v>263.04262122738623</v>
      </c>
      <c r="AD120" s="90">
        <v>-1337.4655044022954</v>
      </c>
      <c r="AE120" s="197">
        <v>57.864996276665643</v>
      </c>
      <c r="AF120" s="205">
        <v>1.6006607694767132</v>
      </c>
      <c r="AG120" s="206">
        <v>1.6241750898003509</v>
      </c>
      <c r="AH120" s="196">
        <v>303.07941653160452</v>
      </c>
      <c r="AI120" s="197">
        <v>435.76153138551842</v>
      </c>
      <c r="AJ120" s="196">
        <v>17.04095196966221</v>
      </c>
      <c r="AK120" s="197">
        <v>19.118882886298298</v>
      </c>
      <c r="AL120" s="215">
        <v>3065.8373121906347</v>
      </c>
      <c r="AM120" s="268">
        <v>4931.8848832625172</v>
      </c>
      <c r="AN120" s="215">
        <v>17.390161636514961</v>
      </c>
      <c r="AO120" s="216">
        <v>14.017258749835735</v>
      </c>
      <c r="AP120" s="274">
        <v>41.26064453622967</v>
      </c>
      <c r="AQ120" s="224">
        <v>32.684111015149043</v>
      </c>
      <c r="AR120" s="223">
        <v>63.488942803759166</v>
      </c>
      <c r="AS120" s="224">
        <v>80.068796457377829</v>
      </c>
      <c r="AT120" s="215">
        <v>712.82141136274038</v>
      </c>
      <c r="AU120" s="216">
        <v>916.3344868369179</v>
      </c>
      <c r="AV120" s="394"/>
      <c r="AW120" s="4">
        <v>418</v>
      </c>
      <c r="AX120" s="5" t="s">
        <v>100</v>
      </c>
      <c r="AY120" s="34" t="s">
        <v>379</v>
      </c>
      <c r="AZ120" s="32" t="s">
        <v>272</v>
      </c>
    </row>
    <row r="121" spans="1:56" ht="14.25" customHeight="1" x14ac:dyDescent="0.3">
      <c r="A121" s="98" t="s">
        <v>493</v>
      </c>
      <c r="B121" s="393">
        <v>10256</v>
      </c>
      <c r="C121" s="515">
        <v>22</v>
      </c>
      <c r="D121" s="89">
        <v>2253.022620904836</v>
      </c>
      <c r="E121" s="88">
        <v>6004.1926677067086</v>
      </c>
      <c r="F121" s="89">
        <v>8276.5210608424331</v>
      </c>
      <c r="G121" s="88">
        <v>12158.541341653667</v>
      </c>
      <c r="H121" s="92">
        <v>27.221855708967531</v>
      </c>
      <c r="I121" s="145">
        <v>49.382508139665433</v>
      </c>
      <c r="J121" s="89">
        <v>-6023.4984399375971</v>
      </c>
      <c r="K121" s="88">
        <v>-6071.9578783151328</v>
      </c>
      <c r="L121" s="278">
        <v>3962.2659906396257</v>
      </c>
      <c r="M121" s="89">
        <v>2602.4765990639626</v>
      </c>
      <c r="N121" s="88">
        <v>3163.3190327613106</v>
      </c>
      <c r="O121" s="89">
        <v>6564.7425897035882</v>
      </c>
      <c r="P121" s="88">
        <v>7125.5850234009358</v>
      </c>
      <c r="Q121" s="286">
        <v>605.4992199687988</v>
      </c>
      <c r="R121" s="88">
        <v>1057.8198127925118</v>
      </c>
      <c r="S121" s="89">
        <v>312.304992199688</v>
      </c>
      <c r="T121" s="88">
        <v>698.61544461778476</v>
      </c>
      <c r="U121" s="89">
        <v>193.88073680924134</v>
      </c>
      <c r="V121" s="88">
        <v>151.41660851360783</v>
      </c>
      <c r="W121" s="89">
        <v>293.19422776911074</v>
      </c>
      <c r="X121" s="88">
        <v>359.20436817472699</v>
      </c>
      <c r="Y121" s="196">
        <v>892.16068642745711</v>
      </c>
      <c r="Z121" s="197">
        <v>1097.6989079563182</v>
      </c>
      <c r="AA121" s="196">
        <v>67.868852459016395</v>
      </c>
      <c r="AB121" s="197">
        <v>96.367027891277331</v>
      </c>
      <c r="AC121" s="196">
        <v>-128.0226209048362</v>
      </c>
      <c r="AD121" s="90">
        <v>572.15288611544463</v>
      </c>
      <c r="AE121" s="197">
        <v>-98.868954758190327</v>
      </c>
      <c r="AF121" s="205">
        <v>1.9352855051244509</v>
      </c>
      <c r="AG121" s="206">
        <v>2.0335686004475813</v>
      </c>
      <c r="AH121" s="196">
        <v>122.17238689547582</v>
      </c>
      <c r="AI121" s="197">
        <v>741.71216848673942</v>
      </c>
      <c r="AJ121" s="196">
        <v>4.6900926030375434</v>
      </c>
      <c r="AK121" s="197">
        <v>19.5603671767126</v>
      </c>
      <c r="AL121" s="215">
        <v>4129.9726989079563</v>
      </c>
      <c r="AM121" s="268">
        <v>6141.4781591263654</v>
      </c>
      <c r="AN121" s="215">
        <v>1494.7347893915758</v>
      </c>
      <c r="AO121" s="216">
        <v>23.010920436817472</v>
      </c>
      <c r="AP121" s="274">
        <v>45.502608856258945</v>
      </c>
      <c r="AQ121" s="224">
        <v>34.81821648236874</v>
      </c>
      <c r="AR121" s="223">
        <v>51.773096699286782</v>
      </c>
      <c r="AS121" s="224">
        <v>56.9572030090822</v>
      </c>
      <c r="AT121" s="215">
        <v>384.65288611544463</v>
      </c>
      <c r="AU121" s="216">
        <v>402.98361934477379</v>
      </c>
      <c r="AV121" s="394"/>
      <c r="AW121" s="7">
        <v>508</v>
      </c>
      <c r="AX121" s="5" t="s">
        <v>493</v>
      </c>
      <c r="AY121" s="34" t="s">
        <v>379</v>
      </c>
      <c r="AZ121" s="32" t="s">
        <v>375</v>
      </c>
    </row>
    <row r="122" spans="1:56" ht="14.25" customHeight="1" x14ac:dyDescent="0.3">
      <c r="A122" s="97" t="s">
        <v>796</v>
      </c>
      <c r="B122" s="393">
        <v>33322</v>
      </c>
      <c r="C122" s="515">
        <v>20</v>
      </c>
      <c r="D122" s="89">
        <v>778.9748514494928</v>
      </c>
      <c r="E122" s="88">
        <v>2665.2962007082406</v>
      </c>
      <c r="F122" s="89">
        <v>5654.1023948142365</v>
      </c>
      <c r="G122" s="88">
        <v>7250.0150051017345</v>
      </c>
      <c r="H122" s="92">
        <v>13.919231243598611</v>
      </c>
      <c r="I122" s="145">
        <v>36.762630130181925</v>
      </c>
      <c r="J122" s="89">
        <v>-4817.4179220935121</v>
      </c>
      <c r="K122" s="88">
        <v>-4580.3073044835246</v>
      </c>
      <c r="L122" s="278">
        <v>3903.6072264569952</v>
      </c>
      <c r="M122" s="89">
        <v>1168.5673128863814</v>
      </c>
      <c r="N122" s="88">
        <v>1183.4223636036252</v>
      </c>
      <c r="O122" s="89">
        <v>5072.1745393433766</v>
      </c>
      <c r="P122" s="88">
        <v>5087.0295900606206</v>
      </c>
      <c r="Q122" s="286">
        <v>285.12694316067461</v>
      </c>
      <c r="R122" s="88">
        <v>507.95270391933258</v>
      </c>
      <c r="S122" s="89">
        <v>419.93277714422902</v>
      </c>
      <c r="T122" s="88">
        <v>609.47722225556686</v>
      </c>
      <c r="U122" s="89">
        <v>67.898234831701558</v>
      </c>
      <c r="V122" s="88">
        <v>83.342360529814371</v>
      </c>
      <c r="W122" s="89">
        <v>-134.80583398355441</v>
      </c>
      <c r="X122" s="88">
        <v>-101.52451833623432</v>
      </c>
      <c r="Y122" s="196">
        <v>424.82444030970532</v>
      </c>
      <c r="Z122" s="197">
        <v>787.64780025208574</v>
      </c>
      <c r="AA122" s="196">
        <v>67.116417066968054</v>
      </c>
      <c r="AB122" s="197">
        <v>64.489827021260382</v>
      </c>
      <c r="AC122" s="196">
        <v>-117.00978332633095</v>
      </c>
      <c r="AD122" s="90">
        <v>-675.70974131204605</v>
      </c>
      <c r="AE122" s="197">
        <v>-248.57451533521396</v>
      </c>
      <c r="AF122" s="205">
        <v>0.8874819410215008</v>
      </c>
      <c r="AG122" s="206">
        <v>1.3165312432587906</v>
      </c>
      <c r="AH122" s="196">
        <v>723.90612808354842</v>
      </c>
      <c r="AI122" s="197">
        <v>935.32801152391812</v>
      </c>
      <c r="AJ122" s="196">
        <v>41.449271950926715</v>
      </c>
      <c r="AK122" s="197">
        <v>40.26159879101472</v>
      </c>
      <c r="AL122" s="215">
        <v>2652.7819458615932</v>
      </c>
      <c r="AM122" s="268">
        <v>4041.1439889562453</v>
      </c>
      <c r="AN122" s="215">
        <v>403.93733869515637</v>
      </c>
      <c r="AO122" s="216">
        <v>2.1907448532501048</v>
      </c>
      <c r="AP122" s="274">
        <v>43.719787245167147</v>
      </c>
      <c r="AQ122" s="224">
        <v>35.067899461802121</v>
      </c>
      <c r="AR122" s="223">
        <v>60.43996060972858</v>
      </c>
      <c r="AS122" s="224">
        <v>66.164578179861493</v>
      </c>
      <c r="AT122" s="215">
        <v>213.70265890402737</v>
      </c>
      <c r="AU122" s="216">
        <v>275.49366784706802</v>
      </c>
      <c r="AV122" s="394"/>
      <c r="AW122" s="4">
        <v>536</v>
      </c>
      <c r="AX122" s="5" t="s">
        <v>124</v>
      </c>
      <c r="AY122" s="34" t="s">
        <v>379</v>
      </c>
      <c r="AZ122" s="32" t="s">
        <v>272</v>
      </c>
    </row>
    <row r="123" spans="1:56" ht="14.25" customHeight="1" x14ac:dyDescent="0.3">
      <c r="A123" s="97" t="s">
        <v>803</v>
      </c>
      <c r="B123" s="393">
        <v>9285</v>
      </c>
      <c r="C123" s="515">
        <v>22</v>
      </c>
      <c r="D123" s="89">
        <v>794.83037156704358</v>
      </c>
      <c r="E123" s="88">
        <v>3119.4399569197631</v>
      </c>
      <c r="F123" s="89">
        <v>6521.0554658050623</v>
      </c>
      <c r="G123" s="88">
        <v>8600.4308023694139</v>
      </c>
      <c r="H123" s="92">
        <v>12.19471892660035</v>
      </c>
      <c r="I123" s="145">
        <v>36.270740717550559</v>
      </c>
      <c r="J123" s="89">
        <v>-5722.9940764674202</v>
      </c>
      <c r="K123" s="88">
        <v>-5457.619816908993</v>
      </c>
      <c r="L123" s="278">
        <v>3636.9413031771674</v>
      </c>
      <c r="M123" s="89">
        <v>2564.7819063004845</v>
      </c>
      <c r="N123" s="88">
        <v>2564.7819063004845</v>
      </c>
      <c r="O123" s="89">
        <v>6201.7232094776518</v>
      </c>
      <c r="P123" s="88">
        <v>6201.7232094776518</v>
      </c>
      <c r="Q123" s="286">
        <v>509.85460420032308</v>
      </c>
      <c r="R123" s="88">
        <v>690.79159935379641</v>
      </c>
      <c r="S123" s="89">
        <v>353.58104469574585</v>
      </c>
      <c r="T123" s="88">
        <v>470.32848680667746</v>
      </c>
      <c r="U123" s="89">
        <v>144.19738044471518</v>
      </c>
      <c r="V123" s="88">
        <v>146.87428440577054</v>
      </c>
      <c r="W123" s="89">
        <v>156.27355950457726</v>
      </c>
      <c r="X123" s="88">
        <v>220.46311254711901</v>
      </c>
      <c r="Y123" s="196">
        <v>233.38718362950996</v>
      </c>
      <c r="Z123" s="197">
        <v>390.52234787291331</v>
      </c>
      <c r="AA123" s="196">
        <v>218.45869866174434</v>
      </c>
      <c r="AB123" s="197">
        <v>176.88913403199118</v>
      </c>
      <c r="AC123" s="196">
        <v>286.26817447495961</v>
      </c>
      <c r="AD123" s="90">
        <v>-355.30425417339796</v>
      </c>
      <c r="AE123" s="197">
        <v>325.90199246095852</v>
      </c>
      <c r="AF123" s="205">
        <v>1.0655360134003351</v>
      </c>
      <c r="AG123" s="206">
        <v>1.2300821722043587</v>
      </c>
      <c r="AH123" s="196">
        <v>719.33225632740982</v>
      </c>
      <c r="AI123" s="197">
        <v>1027.7867528271406</v>
      </c>
      <c r="AJ123" s="196">
        <v>36.101098803459308</v>
      </c>
      <c r="AK123" s="197">
        <v>39.03089352547007</v>
      </c>
      <c r="AL123" s="215">
        <v>2551.4270328486805</v>
      </c>
      <c r="AM123" s="268">
        <v>3611.2008616047387</v>
      </c>
      <c r="AN123" s="215">
        <v>219.06300484652667</v>
      </c>
      <c r="AO123" s="216">
        <v>3.6618201400107702</v>
      </c>
      <c r="AP123" s="274">
        <v>48.841441836167235</v>
      </c>
      <c r="AQ123" s="224">
        <v>38.249872046978965</v>
      </c>
      <c r="AR123" s="223">
        <v>46.423348675399843</v>
      </c>
      <c r="AS123" s="224">
        <v>51.635105903038856</v>
      </c>
      <c r="AT123" s="215">
        <v>823.69413031771671</v>
      </c>
      <c r="AU123" s="216">
        <v>834.03338718362954</v>
      </c>
      <c r="AV123" s="394"/>
      <c r="AW123" s="4">
        <v>562</v>
      </c>
      <c r="AX123" s="5" t="s">
        <v>129</v>
      </c>
      <c r="AY123" s="34" t="s">
        <v>379</v>
      </c>
      <c r="AZ123" s="32" t="s">
        <v>272</v>
      </c>
    </row>
    <row r="124" spans="1:56" ht="14.25" customHeight="1" x14ac:dyDescent="0.3">
      <c r="A124" s="97" t="s">
        <v>810</v>
      </c>
      <c r="B124" s="393">
        <v>6562</v>
      </c>
      <c r="C124" s="515">
        <v>21</v>
      </c>
      <c r="D124" s="89">
        <v>2817.5861017982324</v>
      </c>
      <c r="E124" s="88">
        <v>5440.8716854617496</v>
      </c>
      <c r="F124" s="89">
        <v>8541.7555623285589</v>
      </c>
      <c r="G124" s="88">
        <v>11253.733617799451</v>
      </c>
      <c r="H124" s="92">
        <v>33.099411017025012</v>
      </c>
      <c r="I124" s="145">
        <v>48.347258520996114</v>
      </c>
      <c r="J124" s="89">
        <v>-5694.9100883876863</v>
      </c>
      <c r="K124" s="88">
        <v>-5780.249923803718</v>
      </c>
      <c r="L124" s="278">
        <v>3362.237122828406</v>
      </c>
      <c r="M124" s="89">
        <v>2807.8329777506856</v>
      </c>
      <c r="N124" s="88">
        <v>3167.7842121304479</v>
      </c>
      <c r="O124" s="89">
        <v>6170.0701005790916</v>
      </c>
      <c r="P124" s="88">
        <v>6530.0213349588539</v>
      </c>
      <c r="Q124" s="286">
        <v>534.74550441938436</v>
      </c>
      <c r="R124" s="88">
        <v>742.30417555623285</v>
      </c>
      <c r="S124" s="89">
        <v>262.57238646754041</v>
      </c>
      <c r="T124" s="88">
        <v>432.18530935690336</v>
      </c>
      <c r="U124" s="89">
        <v>203.6564132327336</v>
      </c>
      <c r="V124" s="88">
        <v>171.75599435825106</v>
      </c>
      <c r="W124" s="89">
        <v>272.17311795184395</v>
      </c>
      <c r="X124" s="88">
        <v>310.11886619932949</v>
      </c>
      <c r="Y124" s="196">
        <v>332.5205729960378</v>
      </c>
      <c r="Z124" s="197">
        <v>723.86467540384024</v>
      </c>
      <c r="AA124" s="196">
        <v>160.81576535288727</v>
      </c>
      <c r="AB124" s="197">
        <v>102.54736842105264</v>
      </c>
      <c r="AC124" s="196">
        <v>202.52971654983236</v>
      </c>
      <c r="AD124" s="90">
        <v>-874.12374276135324</v>
      </c>
      <c r="AE124" s="197">
        <v>18.439500152392565</v>
      </c>
      <c r="AF124" s="205">
        <v>4.5500618046971573</v>
      </c>
      <c r="AG124" s="206">
        <v>11.892201834862385</v>
      </c>
      <c r="AH124" s="196">
        <v>283.60256019506249</v>
      </c>
      <c r="AI124" s="197">
        <v>693.84334044498632</v>
      </c>
      <c r="AJ124" s="196">
        <v>11.430819197630587</v>
      </c>
      <c r="AK124" s="197">
        <v>20.779815940180558</v>
      </c>
      <c r="AL124" s="215">
        <v>2734.2273697043584</v>
      </c>
      <c r="AM124" s="268">
        <v>4297.927461139896</v>
      </c>
      <c r="AN124" s="215">
        <v>193.38616275525754</v>
      </c>
      <c r="AO124" s="216">
        <v>91.130752819262426</v>
      </c>
      <c r="AP124" s="274">
        <v>50.714911624527133</v>
      </c>
      <c r="AQ124" s="224">
        <v>41.058123369624646</v>
      </c>
      <c r="AR124" s="223">
        <v>38.828695932312598</v>
      </c>
      <c r="AS124" s="224">
        <v>46.843989248544602</v>
      </c>
      <c r="AT124" s="215">
        <v>1572.9960377933558</v>
      </c>
      <c r="AU124" s="216">
        <v>1793.5080768058519</v>
      </c>
      <c r="AV124" s="394"/>
      <c r="AW124" s="4">
        <v>581</v>
      </c>
      <c r="AX124" s="5" t="s">
        <v>134</v>
      </c>
      <c r="AY124" s="34" t="s">
        <v>379</v>
      </c>
      <c r="AZ124" s="32" t="s">
        <v>268</v>
      </c>
    </row>
    <row r="125" spans="1:56" ht="14.25" customHeight="1" x14ac:dyDescent="0.3">
      <c r="A125" s="97" t="s">
        <v>818</v>
      </c>
      <c r="B125" s="393">
        <v>19237</v>
      </c>
      <c r="C125" s="515">
        <v>20</v>
      </c>
      <c r="D125" s="89">
        <v>1714.872381348443</v>
      </c>
      <c r="E125" s="88">
        <v>2452.0975204033894</v>
      </c>
      <c r="F125" s="89">
        <v>6200.8109372563285</v>
      </c>
      <c r="G125" s="88">
        <v>6893.1226282684411</v>
      </c>
      <c r="H125" s="92">
        <v>27.655614704279667</v>
      </c>
      <c r="I125" s="145">
        <v>35.573101664366568</v>
      </c>
      <c r="J125" s="89">
        <v>-4485.9385559078855</v>
      </c>
      <c r="K125" s="88">
        <v>-4439.049747881686</v>
      </c>
      <c r="L125" s="278">
        <v>4441.8568383843631</v>
      </c>
      <c r="M125" s="89">
        <v>585.95415085512298</v>
      </c>
      <c r="N125" s="88">
        <v>585.95415085512298</v>
      </c>
      <c r="O125" s="89">
        <v>5027.8109892394859</v>
      </c>
      <c r="P125" s="88">
        <v>5027.8109892394859</v>
      </c>
      <c r="Q125" s="286">
        <v>543.79581015750898</v>
      </c>
      <c r="R125" s="88">
        <v>572.85439517596296</v>
      </c>
      <c r="S125" s="89">
        <v>412.95420283828042</v>
      </c>
      <c r="T125" s="88">
        <v>467.69246764048449</v>
      </c>
      <c r="U125" s="89">
        <v>131.68429003021149</v>
      </c>
      <c r="V125" s="88">
        <v>122.48527286873403</v>
      </c>
      <c r="W125" s="89">
        <v>130.84160731922856</v>
      </c>
      <c r="X125" s="88">
        <v>105.16192753547851</v>
      </c>
      <c r="Y125" s="196">
        <v>670.27083225035085</v>
      </c>
      <c r="Z125" s="197">
        <v>768.62296615896446</v>
      </c>
      <c r="AA125" s="196">
        <v>81.130758492322016</v>
      </c>
      <c r="AB125" s="197">
        <v>74.529960773704858</v>
      </c>
      <c r="AC125" s="196">
        <v>-122.16042002391225</v>
      </c>
      <c r="AD125" s="90">
        <v>-22.976555595986902</v>
      </c>
      <c r="AE125" s="197">
        <v>-183.50054582315329</v>
      </c>
      <c r="AF125" s="205">
        <v>1.2762372762372762</v>
      </c>
      <c r="AG125" s="206">
        <v>1.3252706749596868</v>
      </c>
      <c r="AH125" s="196">
        <v>295.42028382803971</v>
      </c>
      <c r="AI125" s="197">
        <v>357.5921401465925</v>
      </c>
      <c r="AJ125" s="196">
        <v>14.72321593344974</v>
      </c>
      <c r="AK125" s="197">
        <v>16.064511794852109</v>
      </c>
      <c r="AL125" s="215">
        <v>2027.3431408223735</v>
      </c>
      <c r="AM125" s="268">
        <v>2195.6126215106306</v>
      </c>
      <c r="AN125" s="215">
        <v>0</v>
      </c>
      <c r="AO125" s="216">
        <v>1.0396631491396788</v>
      </c>
      <c r="AP125" s="274">
        <v>59.190902807316036</v>
      </c>
      <c r="AQ125" s="224">
        <v>57.164953941147367</v>
      </c>
      <c r="AR125" s="223">
        <v>47.097734158770784</v>
      </c>
      <c r="AS125" s="224">
        <v>46.759005080234346</v>
      </c>
      <c r="AT125" s="215">
        <v>2375.3183968394242</v>
      </c>
      <c r="AU125" s="216">
        <v>2920.5697354057284</v>
      </c>
      <c r="AV125" s="394"/>
      <c r="AW125" s="4">
        <v>604</v>
      </c>
      <c r="AX125" s="35" t="s">
        <v>458</v>
      </c>
      <c r="AY125" s="34" t="s">
        <v>379</v>
      </c>
      <c r="AZ125" s="32" t="s">
        <v>272</v>
      </c>
    </row>
    <row r="126" spans="1:56" ht="14.25" customHeight="1" x14ac:dyDescent="0.3">
      <c r="A126" s="97" t="s">
        <v>826</v>
      </c>
      <c r="B126" s="393">
        <v>2949</v>
      </c>
      <c r="C126" s="515">
        <v>21.5</v>
      </c>
      <c r="D126" s="89">
        <v>947.10071210579861</v>
      </c>
      <c r="E126" s="88">
        <v>3783.6554764326888</v>
      </c>
      <c r="F126" s="89">
        <v>7173.9572736520859</v>
      </c>
      <c r="G126" s="88">
        <v>9763.6486944727021</v>
      </c>
      <c r="H126" s="92">
        <v>13.201928530913216</v>
      </c>
      <c r="I126" s="145">
        <v>38.752474559788837</v>
      </c>
      <c r="J126" s="89">
        <v>-6226.8565615462867</v>
      </c>
      <c r="K126" s="88">
        <v>-5979.31502204137</v>
      </c>
      <c r="L126" s="278">
        <v>3045.4391319091219</v>
      </c>
      <c r="M126" s="89">
        <v>3702.9501525940996</v>
      </c>
      <c r="N126" s="88">
        <v>3702.9501525940996</v>
      </c>
      <c r="O126" s="89">
        <v>6748.3892845032215</v>
      </c>
      <c r="P126" s="88">
        <v>6748.3892845032215</v>
      </c>
      <c r="Q126" s="286">
        <v>521.53272295693455</v>
      </c>
      <c r="R126" s="88">
        <v>749.4065785011868</v>
      </c>
      <c r="S126" s="89">
        <v>401.49203119701593</v>
      </c>
      <c r="T126" s="88">
        <v>611.05459477789077</v>
      </c>
      <c r="U126" s="89">
        <v>129.89864864864865</v>
      </c>
      <c r="V126" s="88">
        <v>122.64150943396227</v>
      </c>
      <c r="W126" s="89">
        <v>120.04069175991862</v>
      </c>
      <c r="X126" s="88">
        <v>138.35198372329603</v>
      </c>
      <c r="Y126" s="196">
        <v>124.10986775178027</v>
      </c>
      <c r="Z126" s="197">
        <v>234.65581553068836</v>
      </c>
      <c r="AA126" s="196">
        <v>420.21857923497265</v>
      </c>
      <c r="AB126" s="197">
        <v>319.36416184971097</v>
      </c>
      <c r="AC126" s="196">
        <v>397.42285520515429</v>
      </c>
      <c r="AD126" s="90">
        <v>445.57477110885048</v>
      </c>
      <c r="AE126" s="197">
        <v>536.1139369277721</v>
      </c>
      <c r="AF126" s="205">
        <v>4.3091922005571028</v>
      </c>
      <c r="AG126" s="206">
        <v>2.4674620390455533</v>
      </c>
      <c r="AH126" s="196">
        <v>404.54391319091218</v>
      </c>
      <c r="AI126" s="197">
        <v>583.92675483214646</v>
      </c>
      <c r="AJ126" s="196">
        <v>19.889690768738866</v>
      </c>
      <c r="AK126" s="197">
        <v>20.654945777193561</v>
      </c>
      <c r="AL126" s="215">
        <v>319.09121736181754</v>
      </c>
      <c r="AM126" s="268">
        <v>1488.6402170227195</v>
      </c>
      <c r="AN126" s="215">
        <v>72.227873855544246</v>
      </c>
      <c r="AO126" s="216">
        <v>0</v>
      </c>
      <c r="AP126" s="274">
        <v>81.763165551352927</v>
      </c>
      <c r="AQ126" s="224">
        <v>63.018033639674009</v>
      </c>
      <c r="AR126" s="223">
        <v>13.320701507006257</v>
      </c>
      <c r="AS126" s="224">
        <v>25.950610129109116</v>
      </c>
      <c r="AT126" s="215">
        <v>1198.3723296032554</v>
      </c>
      <c r="AU126" s="216">
        <v>1438.4537131230925</v>
      </c>
      <c r="AV126" s="394"/>
      <c r="AW126" s="4">
        <v>619</v>
      </c>
      <c r="AX126" s="5" t="s">
        <v>146</v>
      </c>
      <c r="AY126" s="34" t="s">
        <v>379</v>
      </c>
      <c r="AZ126" s="32" t="s">
        <v>274</v>
      </c>
    </row>
    <row r="127" spans="1:56" ht="14.25" customHeight="1" x14ac:dyDescent="0.3">
      <c r="A127" s="97" t="s">
        <v>832</v>
      </c>
      <c r="B127" s="393">
        <v>6567</v>
      </c>
      <c r="C127" s="515">
        <v>21</v>
      </c>
      <c r="D127" s="89">
        <v>756.20526876808287</v>
      </c>
      <c r="E127" s="88">
        <v>3530.0746155017514</v>
      </c>
      <c r="F127" s="89">
        <v>6556.418455915943</v>
      </c>
      <c r="G127" s="88">
        <v>9094.4114511953703</v>
      </c>
      <c r="H127" s="92">
        <v>11.533816425120772</v>
      </c>
      <c r="I127" s="145">
        <v>38.815866584063095</v>
      </c>
      <c r="J127" s="89">
        <v>-5800.2131871478605</v>
      </c>
      <c r="K127" s="88">
        <v>-5557.6366681894324</v>
      </c>
      <c r="L127" s="278">
        <v>3514.5424090147708</v>
      </c>
      <c r="M127" s="89">
        <v>2512.7150906045376</v>
      </c>
      <c r="N127" s="88">
        <v>2512.7150906045376</v>
      </c>
      <c r="O127" s="89">
        <v>6027.2574996193089</v>
      </c>
      <c r="P127" s="88">
        <v>6027.2574996193089</v>
      </c>
      <c r="Q127" s="286">
        <v>279.57971676564642</v>
      </c>
      <c r="R127" s="88">
        <v>494.28962996802193</v>
      </c>
      <c r="S127" s="89">
        <v>360.59083295264202</v>
      </c>
      <c r="T127" s="88">
        <v>523.22217146337755</v>
      </c>
      <c r="U127" s="89">
        <v>77.533783783783775</v>
      </c>
      <c r="V127" s="88">
        <v>94.470314318975554</v>
      </c>
      <c r="W127" s="89">
        <v>-81.011116186995579</v>
      </c>
      <c r="X127" s="88">
        <v>-28.932541495355565</v>
      </c>
      <c r="Y127" s="196">
        <v>639.40916704735798</v>
      </c>
      <c r="Z127" s="197">
        <v>1168.8746764123648</v>
      </c>
      <c r="AA127" s="196">
        <v>43.724696356275302</v>
      </c>
      <c r="AB127" s="197">
        <v>42.287649817613342</v>
      </c>
      <c r="AC127" s="196">
        <v>-305.46672757728032</v>
      </c>
      <c r="AD127" s="90">
        <v>-877.56966651439018</v>
      </c>
      <c r="AE127" s="197">
        <v>-586.11238008222938</v>
      </c>
      <c r="AF127" s="205">
        <v>2.8107302533532041</v>
      </c>
      <c r="AG127" s="206">
        <v>2.4008438818565403</v>
      </c>
      <c r="AH127" s="196">
        <v>601.03548043246531</v>
      </c>
      <c r="AI127" s="197">
        <v>1061.8242728795492</v>
      </c>
      <c r="AJ127" s="196">
        <v>29.576772259746658</v>
      </c>
      <c r="AK127" s="197">
        <v>36.473846374319287</v>
      </c>
      <c r="AL127" s="215">
        <v>1197.04583523679</v>
      </c>
      <c r="AM127" s="268">
        <v>2499.4670321303488</v>
      </c>
      <c r="AN127" s="215">
        <v>31.825795644891123</v>
      </c>
      <c r="AO127" s="216">
        <v>17.511801431399423</v>
      </c>
      <c r="AP127" s="274">
        <v>66.862998921251346</v>
      </c>
      <c r="AQ127" s="224">
        <v>52.059273235954322</v>
      </c>
      <c r="AR127" s="223">
        <v>32.572339327002943</v>
      </c>
      <c r="AS127" s="224">
        <v>44.293612478689674</v>
      </c>
      <c r="AT127" s="215">
        <v>1644.1297396071266</v>
      </c>
      <c r="AU127" s="216">
        <v>2531.749657377798</v>
      </c>
      <c r="AV127" s="394"/>
      <c r="AW127" s="4">
        <v>635</v>
      </c>
      <c r="AX127" s="5" t="s">
        <v>154</v>
      </c>
      <c r="AY127" s="34" t="s">
        <v>379</v>
      </c>
      <c r="AZ127" s="33" t="s">
        <v>272</v>
      </c>
    </row>
    <row r="128" spans="1:56" ht="14.25" customHeight="1" x14ac:dyDescent="0.3">
      <c r="A128" s="97" t="s">
        <v>846</v>
      </c>
      <c r="B128" s="393">
        <v>4459</v>
      </c>
      <c r="C128" s="515">
        <v>22</v>
      </c>
      <c r="D128" s="89">
        <v>958.51087687822383</v>
      </c>
      <c r="E128" s="88">
        <v>3448.3067952455708</v>
      </c>
      <c r="F128" s="89">
        <v>7260.8208118412203</v>
      </c>
      <c r="G128" s="88">
        <v>9599.9102937878451</v>
      </c>
      <c r="H128" s="92">
        <v>13.201136644427971</v>
      </c>
      <c r="I128" s="145">
        <v>35.920198103069666</v>
      </c>
      <c r="J128" s="89">
        <v>-6302.3099349629965</v>
      </c>
      <c r="K128" s="88">
        <v>-6145.7725947521867</v>
      </c>
      <c r="L128" s="278">
        <v>3716.9769006503702</v>
      </c>
      <c r="M128" s="89">
        <v>3178.0668311280556</v>
      </c>
      <c r="N128" s="88">
        <v>3269.3429019959631</v>
      </c>
      <c r="O128" s="89">
        <v>6895.0437317784254</v>
      </c>
      <c r="P128" s="88">
        <v>6986.3198026463333</v>
      </c>
      <c r="Q128" s="286">
        <v>637.36263736263732</v>
      </c>
      <c r="R128" s="88">
        <v>823.05449652388427</v>
      </c>
      <c r="S128" s="89">
        <v>255.66270464229649</v>
      </c>
      <c r="T128" s="88">
        <v>464.45391343350525</v>
      </c>
      <c r="U128" s="89">
        <v>249.29824561403507</v>
      </c>
      <c r="V128" s="88">
        <v>177.20907774022211</v>
      </c>
      <c r="W128" s="89">
        <v>381.69993272034088</v>
      </c>
      <c r="X128" s="88">
        <v>358.60058309037902</v>
      </c>
      <c r="Y128" s="196">
        <v>318.90558421170664</v>
      </c>
      <c r="Z128" s="197">
        <v>632.2045301637138</v>
      </c>
      <c r="AA128" s="196">
        <v>199.85935302390999</v>
      </c>
      <c r="AB128" s="197">
        <v>130.18800993260024</v>
      </c>
      <c r="AC128" s="196">
        <v>339.53801300740076</v>
      </c>
      <c r="AD128" s="90">
        <v>1135.9049114151155</v>
      </c>
      <c r="AE128" s="197">
        <v>232.11482395155863</v>
      </c>
      <c r="AF128" s="205">
        <v>2.4970059880239521</v>
      </c>
      <c r="AG128" s="206">
        <v>1.9968304278922346</v>
      </c>
      <c r="AH128" s="196">
        <v>559.31823278762056</v>
      </c>
      <c r="AI128" s="197">
        <v>754.20497869477458</v>
      </c>
      <c r="AJ128" s="196">
        <v>25.911135147443925</v>
      </c>
      <c r="AK128" s="197">
        <v>25.698090692124104</v>
      </c>
      <c r="AL128" s="215">
        <v>1361.7403005158108</v>
      </c>
      <c r="AM128" s="268">
        <v>1764.0726620318458</v>
      </c>
      <c r="AN128" s="215">
        <v>54.04799282350303</v>
      </c>
      <c r="AO128" s="216">
        <v>9.8676833370710924</v>
      </c>
      <c r="AP128" s="274">
        <v>64.090424397526121</v>
      </c>
      <c r="AQ128" s="224">
        <v>57.41935483870968</v>
      </c>
      <c r="AR128" s="223">
        <v>23.441560295839402</v>
      </c>
      <c r="AS128" s="224">
        <v>26.990170140457291</v>
      </c>
      <c r="AT128" s="215">
        <v>655.97667638483961</v>
      </c>
      <c r="AU128" s="216">
        <v>1353.8910069522315</v>
      </c>
      <c r="AV128" s="394"/>
      <c r="AW128" s="4">
        <v>702</v>
      </c>
      <c r="AX128" s="5" t="s">
        <v>166</v>
      </c>
      <c r="AY128" s="34" t="s">
        <v>379</v>
      </c>
      <c r="AZ128" s="32" t="s">
        <v>375</v>
      </c>
    </row>
    <row r="129" spans="1:56" ht="14.25" customHeight="1" x14ac:dyDescent="0.3">
      <c r="A129" s="97" t="s">
        <v>492</v>
      </c>
      <c r="B129" s="393">
        <v>24820</v>
      </c>
      <c r="C129" s="515">
        <v>20.75</v>
      </c>
      <c r="D129" s="89">
        <v>1572.119258662369</v>
      </c>
      <c r="E129" s="88">
        <v>4476.0676873489119</v>
      </c>
      <c r="F129" s="89">
        <v>6970.1450443190979</v>
      </c>
      <c r="G129" s="88">
        <v>10071.595487510072</v>
      </c>
      <c r="H129" s="92">
        <v>22.618454154445438</v>
      </c>
      <c r="I129" s="145">
        <v>44.442488708961221</v>
      </c>
      <c r="J129" s="89">
        <v>-5378.4850926672043</v>
      </c>
      <c r="K129" s="88">
        <v>-5577.155519742143</v>
      </c>
      <c r="L129" s="278">
        <v>3325.5036261079777</v>
      </c>
      <c r="M129" s="89">
        <v>2568.5737308622079</v>
      </c>
      <c r="N129" s="88">
        <v>3083.1184528605963</v>
      </c>
      <c r="O129" s="89">
        <v>5894.0773569701851</v>
      </c>
      <c r="P129" s="88">
        <v>6408.622078968574</v>
      </c>
      <c r="Q129" s="286">
        <v>563.57775987107175</v>
      </c>
      <c r="R129" s="88">
        <v>838.11442385173245</v>
      </c>
      <c r="S129" s="89">
        <v>332.47381144238517</v>
      </c>
      <c r="T129" s="88">
        <v>540.12892828364227</v>
      </c>
      <c r="U129" s="89">
        <v>169.51042171594767</v>
      </c>
      <c r="V129" s="88">
        <v>155.16932716694018</v>
      </c>
      <c r="W129" s="89">
        <v>231.10394842868655</v>
      </c>
      <c r="X129" s="88">
        <v>297.98549556809024</v>
      </c>
      <c r="Y129" s="196">
        <v>309.62933118452861</v>
      </c>
      <c r="Z129" s="197">
        <v>690.73327961321513</v>
      </c>
      <c r="AA129" s="196">
        <v>182.01691607026677</v>
      </c>
      <c r="AB129" s="197">
        <v>121.33691087260848</v>
      </c>
      <c r="AC129" s="196">
        <v>265.99516518936343</v>
      </c>
      <c r="AD129" s="90">
        <v>-87.953263497179691</v>
      </c>
      <c r="AE129" s="197">
        <v>173.44883158742948</v>
      </c>
      <c r="AF129" s="205">
        <v>1.4608836643696799</v>
      </c>
      <c r="AG129" s="206">
        <v>1.7729654494841984</v>
      </c>
      <c r="AH129" s="196">
        <v>962.32876712328766</v>
      </c>
      <c r="AI129" s="197">
        <v>1387.6309427880742</v>
      </c>
      <c r="AJ129" s="196">
        <v>45.741580225926448</v>
      </c>
      <c r="AK129" s="197">
        <v>44.861856074799711</v>
      </c>
      <c r="AL129" s="215">
        <v>2136.7042707493956</v>
      </c>
      <c r="AM129" s="268">
        <v>3457.81627719581</v>
      </c>
      <c r="AN129" s="215">
        <v>45.64867042707494</v>
      </c>
      <c r="AO129" s="216">
        <v>8.1385979049153914</v>
      </c>
      <c r="AP129" s="274">
        <v>54.326242605544351</v>
      </c>
      <c r="AQ129" s="224">
        <v>45.723010305438294</v>
      </c>
      <c r="AR129" s="223">
        <v>44.765826097749191</v>
      </c>
      <c r="AS129" s="224">
        <v>48.675496688741724</v>
      </c>
      <c r="AT129" s="215">
        <v>978.88799355358583</v>
      </c>
      <c r="AU129" s="216">
        <v>1645.3666398066075</v>
      </c>
      <c r="AV129" s="394"/>
      <c r="AW129" s="4">
        <v>790</v>
      </c>
      <c r="AX129" s="5" t="s">
        <v>492</v>
      </c>
      <c r="AY129" s="34" t="s">
        <v>379</v>
      </c>
      <c r="AZ129" s="32" t="s">
        <v>274</v>
      </c>
    </row>
    <row r="130" spans="1:56" ht="14.25" customHeight="1" x14ac:dyDescent="0.3">
      <c r="A130" s="97" t="s">
        <v>880</v>
      </c>
      <c r="B130" s="393">
        <v>231853</v>
      </c>
      <c r="C130" s="515">
        <v>19.75</v>
      </c>
      <c r="D130" s="89">
        <v>1855.9043876939268</v>
      </c>
      <c r="E130" s="88">
        <v>4923.421305741138</v>
      </c>
      <c r="F130" s="89">
        <v>6909.8868679723792</v>
      </c>
      <c r="G130" s="88">
        <v>9195.7619698688395</v>
      </c>
      <c r="H130" s="92">
        <v>27.441745671979888</v>
      </c>
      <c r="I130" s="145">
        <v>53.540112520021673</v>
      </c>
      <c r="J130" s="89">
        <v>-4907.1653159545058</v>
      </c>
      <c r="K130" s="88">
        <v>-4254.8123164246308</v>
      </c>
      <c r="L130" s="278">
        <v>3963.6407551336406</v>
      </c>
      <c r="M130" s="89">
        <v>1229.6325689121986</v>
      </c>
      <c r="N130" s="88">
        <v>1470.1254674297938</v>
      </c>
      <c r="O130" s="89">
        <v>5193.2733240458392</v>
      </c>
      <c r="P130" s="88">
        <v>5433.766222563434</v>
      </c>
      <c r="Q130" s="286">
        <v>367.0731023536465</v>
      </c>
      <c r="R130" s="88">
        <v>1080.5941695815884</v>
      </c>
      <c r="S130" s="89">
        <v>447.98643968376513</v>
      </c>
      <c r="T130" s="88">
        <v>843.38352318063596</v>
      </c>
      <c r="U130" s="89">
        <v>81.938440505646653</v>
      </c>
      <c r="V130" s="88">
        <v>128.1260707473113</v>
      </c>
      <c r="W130" s="89">
        <v>-46.197375060922219</v>
      </c>
      <c r="X130" s="88">
        <v>237.21064640095233</v>
      </c>
      <c r="Y130" s="196">
        <v>791.4842594229965</v>
      </c>
      <c r="Z130" s="197">
        <v>1732.205319750014</v>
      </c>
      <c r="AA130" s="196">
        <v>46.377814591189491</v>
      </c>
      <c r="AB130" s="197">
        <v>62.382568466972266</v>
      </c>
      <c r="AC130" s="196">
        <v>-236.91735711851905</v>
      </c>
      <c r="AD130" s="90">
        <v>-2167.1835171423272</v>
      </c>
      <c r="AE130" s="197">
        <v>-693.23666288553522</v>
      </c>
      <c r="AF130" s="205">
        <v>1.776601090658676</v>
      </c>
      <c r="AG130" s="206">
        <v>2.2172694631754095</v>
      </c>
      <c r="AH130" s="196">
        <v>596.97739515986427</v>
      </c>
      <c r="AI130" s="197">
        <v>861.55451945844993</v>
      </c>
      <c r="AJ130" s="196">
        <v>27.865040471035975</v>
      </c>
      <c r="AK130" s="197">
        <v>27.153184335737674</v>
      </c>
      <c r="AL130" s="215">
        <v>2276.1534247993341</v>
      </c>
      <c r="AM130" s="268">
        <v>6273.9019982488908</v>
      </c>
      <c r="AN130" s="215">
        <v>414.34443375759639</v>
      </c>
      <c r="AO130" s="216">
        <v>13.405045438273389</v>
      </c>
      <c r="AP130" s="274">
        <v>59.222218247903726</v>
      </c>
      <c r="AQ130" s="224">
        <v>42.888833538084405</v>
      </c>
      <c r="AR130" s="223">
        <v>49.810783707268783</v>
      </c>
      <c r="AS130" s="224">
        <v>81.653274166466772</v>
      </c>
      <c r="AT130" s="215">
        <v>2232.6819148339682</v>
      </c>
      <c r="AU130" s="216">
        <v>3287.6736552902053</v>
      </c>
      <c r="AV130" s="394"/>
      <c r="AW130" s="4">
        <v>837</v>
      </c>
      <c r="AX130" s="35" t="s">
        <v>472</v>
      </c>
      <c r="AY130" s="34" t="s">
        <v>379</v>
      </c>
      <c r="AZ130" s="32" t="s">
        <v>272</v>
      </c>
    </row>
    <row r="131" spans="1:56" ht="14.25" customHeight="1" x14ac:dyDescent="0.3">
      <c r="A131" s="97" t="s">
        <v>894</v>
      </c>
      <c r="B131" s="393">
        <v>4829</v>
      </c>
      <c r="C131" s="515">
        <v>21.5</v>
      </c>
      <c r="D131" s="89">
        <v>727.68689169600327</v>
      </c>
      <c r="E131" s="88">
        <v>3285.1522054255538</v>
      </c>
      <c r="F131" s="89">
        <v>6748.602195071443</v>
      </c>
      <c r="G131" s="88">
        <v>9051.3563884862288</v>
      </c>
      <c r="H131" s="92">
        <v>10.782779465463808</v>
      </c>
      <c r="I131" s="145">
        <v>36.294584639319133</v>
      </c>
      <c r="J131" s="89">
        <v>-6020.9153033754401</v>
      </c>
      <c r="K131" s="88">
        <v>-5766.2041830606749</v>
      </c>
      <c r="L131" s="278">
        <v>3215.9867467384552</v>
      </c>
      <c r="M131" s="89">
        <v>2804.721474425347</v>
      </c>
      <c r="N131" s="88">
        <v>2804.721474425347</v>
      </c>
      <c r="O131" s="89">
        <v>6020.7082211638026</v>
      </c>
      <c r="P131" s="88">
        <v>6020.7082211638026</v>
      </c>
      <c r="Q131" s="286">
        <v>35.203975978463447</v>
      </c>
      <c r="R131" s="88">
        <v>265.06523089666598</v>
      </c>
      <c r="S131" s="89">
        <v>271.27769724580656</v>
      </c>
      <c r="T131" s="88">
        <v>386.00124249326984</v>
      </c>
      <c r="U131" s="89">
        <v>12.977099236641221</v>
      </c>
      <c r="V131" s="88">
        <v>68.669527896995703</v>
      </c>
      <c r="W131" s="89">
        <v>-236.07372126734313</v>
      </c>
      <c r="X131" s="88">
        <v>-120.93601159660385</v>
      </c>
      <c r="Y131" s="196">
        <v>826.25802443570092</v>
      </c>
      <c r="Z131" s="197">
        <v>1102.712776972458</v>
      </c>
      <c r="AA131" s="196">
        <v>4.2606516290726812</v>
      </c>
      <c r="AB131" s="197">
        <v>24.037558685446012</v>
      </c>
      <c r="AC131" s="196">
        <v>-311.24456409194448</v>
      </c>
      <c r="AD131" s="90">
        <v>-1236.4878856906191</v>
      </c>
      <c r="AE131" s="197">
        <v>-336.30151170014494</v>
      </c>
      <c r="AF131" s="205">
        <v>0.14127764127764128</v>
      </c>
      <c r="AG131" s="206">
        <v>0.63908368396446935</v>
      </c>
      <c r="AH131" s="196">
        <v>637.19196521018841</v>
      </c>
      <c r="AI131" s="197">
        <v>817.14640712362814</v>
      </c>
      <c r="AJ131" s="196">
        <v>29.14355035420505</v>
      </c>
      <c r="AK131" s="197">
        <v>27.91151505755591</v>
      </c>
      <c r="AL131" s="215">
        <v>2808.448954234831</v>
      </c>
      <c r="AM131" s="268">
        <v>4335.6802650652307</v>
      </c>
      <c r="AN131" s="215">
        <v>120.52184717332781</v>
      </c>
      <c r="AO131" s="216">
        <v>2.8991509629322842</v>
      </c>
      <c r="AP131" s="274">
        <v>46.509033437664634</v>
      </c>
      <c r="AQ131" s="224">
        <v>36.872892436859132</v>
      </c>
      <c r="AR131" s="223">
        <v>52.841536761998285</v>
      </c>
      <c r="AS131" s="224">
        <v>60.032488484389951</v>
      </c>
      <c r="AT131" s="215">
        <v>66.059225512528471</v>
      </c>
      <c r="AU131" s="216">
        <v>305.23917995444191</v>
      </c>
      <c r="AV131" s="394"/>
      <c r="AW131" s="4">
        <v>887</v>
      </c>
      <c r="AX131" s="5" t="s">
        <v>205</v>
      </c>
      <c r="AY131" s="34" t="s">
        <v>379</v>
      </c>
      <c r="AZ131" s="32" t="s">
        <v>270</v>
      </c>
    </row>
    <row r="132" spans="1:56" ht="14.25" customHeight="1" x14ac:dyDescent="0.3">
      <c r="A132" s="97" t="s">
        <v>901</v>
      </c>
      <c r="B132" s="393">
        <v>21136</v>
      </c>
      <c r="C132" s="515">
        <v>19.75</v>
      </c>
      <c r="D132" s="89">
        <v>1208.2702498107494</v>
      </c>
      <c r="E132" s="88">
        <v>5029.9015897047693</v>
      </c>
      <c r="F132" s="89">
        <v>6380.2990158970479</v>
      </c>
      <c r="G132" s="88">
        <v>10032.503785011355</v>
      </c>
      <c r="H132" s="92">
        <v>18.977765887878249</v>
      </c>
      <c r="I132" s="145">
        <v>50.136054742580654</v>
      </c>
      <c r="J132" s="89">
        <v>-5158.4973504920517</v>
      </c>
      <c r="K132" s="88">
        <v>-4972.1328538985617</v>
      </c>
      <c r="L132" s="278">
        <v>3789.032929598789</v>
      </c>
      <c r="M132" s="89">
        <v>1681.0181680545043</v>
      </c>
      <c r="N132" s="88">
        <v>1955.4788039364119</v>
      </c>
      <c r="O132" s="89">
        <v>5470.0510976532933</v>
      </c>
      <c r="P132" s="88">
        <v>5744.5117335352006</v>
      </c>
      <c r="Q132" s="286">
        <v>444.36033308099923</v>
      </c>
      <c r="R132" s="88">
        <v>839.3735806207419</v>
      </c>
      <c r="S132" s="89">
        <v>391.74867524602575</v>
      </c>
      <c r="T132" s="88">
        <v>694.31302043906135</v>
      </c>
      <c r="U132" s="89">
        <v>113.42995169082126</v>
      </c>
      <c r="V132" s="88">
        <v>120.89267461669506</v>
      </c>
      <c r="W132" s="89">
        <v>52.611657834973506</v>
      </c>
      <c r="X132" s="88">
        <v>145.06056018168056</v>
      </c>
      <c r="Y132" s="196">
        <v>459.83156699470101</v>
      </c>
      <c r="Z132" s="197">
        <v>1102.3372445117336</v>
      </c>
      <c r="AA132" s="196">
        <v>96.63545632266694</v>
      </c>
      <c r="AB132" s="197">
        <v>76.144898922700534</v>
      </c>
      <c r="AC132" s="196">
        <v>-13.484102952308858</v>
      </c>
      <c r="AD132" s="90">
        <v>-750.04731264193788</v>
      </c>
      <c r="AE132" s="197">
        <v>-265.09273277819835</v>
      </c>
      <c r="AF132" s="205">
        <v>1.3344562727395231</v>
      </c>
      <c r="AG132" s="206">
        <v>1.731656374863785</v>
      </c>
      <c r="AH132" s="196">
        <v>939.67638152914458</v>
      </c>
      <c r="AI132" s="197">
        <v>1192.7990158970476</v>
      </c>
      <c r="AJ132" s="196">
        <v>47.748134340646672</v>
      </c>
      <c r="AK132" s="197">
        <v>37.292867274569403</v>
      </c>
      <c r="AL132" s="215">
        <v>2815.3387585162754</v>
      </c>
      <c r="AM132" s="268">
        <v>4479.2770628311882</v>
      </c>
      <c r="AN132" s="215">
        <v>26.495079485238456</v>
      </c>
      <c r="AO132" s="216">
        <v>22.899318697956094</v>
      </c>
      <c r="AP132" s="274">
        <v>59.049036795750908</v>
      </c>
      <c r="AQ132" s="224">
        <v>46.826007877793771</v>
      </c>
      <c r="AR132" s="223">
        <v>55.803985745963601</v>
      </c>
      <c r="AS132" s="224">
        <v>61.331061617368086</v>
      </c>
      <c r="AT132" s="215">
        <v>437.97312641937924</v>
      </c>
      <c r="AU132" s="216">
        <v>1169.663133989402</v>
      </c>
      <c r="AV132" s="394"/>
      <c r="AW132" s="4">
        <v>908</v>
      </c>
      <c r="AX132" s="5" t="s">
        <v>209</v>
      </c>
      <c r="AY132" s="34" t="s">
        <v>379</v>
      </c>
      <c r="AZ132" s="32" t="s">
        <v>270</v>
      </c>
    </row>
    <row r="133" spans="1:56" ht="14.25" customHeight="1" x14ac:dyDescent="0.3">
      <c r="A133" s="97" t="s">
        <v>905</v>
      </c>
      <c r="B133" s="393">
        <v>4460</v>
      </c>
      <c r="C133" s="515">
        <v>21.5</v>
      </c>
      <c r="D133" s="89">
        <v>707.84753363228697</v>
      </c>
      <c r="E133" s="88">
        <v>2021.0762331838564</v>
      </c>
      <c r="F133" s="89">
        <v>5779.820627802691</v>
      </c>
      <c r="G133" s="88">
        <v>7005.3811659192825</v>
      </c>
      <c r="H133" s="92">
        <v>12.255434782608695</v>
      </c>
      <c r="I133" s="145">
        <v>28.850339265138906</v>
      </c>
      <c r="J133" s="89">
        <v>-5067.9372197309413</v>
      </c>
      <c r="K133" s="88">
        <v>-4980.7174887892379</v>
      </c>
      <c r="L133" s="278">
        <v>3758.2959641255607</v>
      </c>
      <c r="M133" s="89">
        <v>1741.0313901345291</v>
      </c>
      <c r="N133" s="88">
        <v>1741.0313901345291</v>
      </c>
      <c r="O133" s="89">
        <v>5499.32735426009</v>
      </c>
      <c r="P133" s="88">
        <v>5499.32735426009</v>
      </c>
      <c r="Q133" s="286">
        <v>441.25560538116594</v>
      </c>
      <c r="R133" s="88">
        <v>519.28251121076232</v>
      </c>
      <c r="S133" s="89">
        <v>359.19282511210764</v>
      </c>
      <c r="T133" s="88">
        <v>413.22869955156949</v>
      </c>
      <c r="U133" s="89">
        <v>122.84644194756555</v>
      </c>
      <c r="V133" s="88">
        <v>125.66467715680955</v>
      </c>
      <c r="W133" s="89">
        <v>82.062780269058294</v>
      </c>
      <c r="X133" s="88">
        <v>106.05381165919283</v>
      </c>
      <c r="Y133" s="196">
        <v>299.77578475336321</v>
      </c>
      <c r="Z133" s="197">
        <v>472.86995515695065</v>
      </c>
      <c r="AA133" s="196">
        <v>147.19521316379956</v>
      </c>
      <c r="AB133" s="197">
        <v>109.81507823613087</v>
      </c>
      <c r="AC133" s="196">
        <v>149.32735426008969</v>
      </c>
      <c r="AD133" s="90">
        <v>161.21076233183857</v>
      </c>
      <c r="AE133" s="197">
        <v>66.367713004484301</v>
      </c>
      <c r="AF133" s="205">
        <v>1.1410398230088497</v>
      </c>
      <c r="AG133" s="206">
        <v>1.3041375604513703</v>
      </c>
      <c r="AH133" s="196">
        <v>322.86995515695065</v>
      </c>
      <c r="AI133" s="197">
        <v>424.88789237668163</v>
      </c>
      <c r="AJ133" s="196">
        <v>17.877551020408163</v>
      </c>
      <c r="AK133" s="197">
        <v>19.355673709248634</v>
      </c>
      <c r="AL133" s="215">
        <v>3116.8161434977578</v>
      </c>
      <c r="AM133" s="268">
        <v>3414.1255605381166</v>
      </c>
      <c r="AN133" s="215">
        <v>0</v>
      </c>
      <c r="AO133" s="216">
        <v>2.0179372197309418</v>
      </c>
      <c r="AP133" s="274">
        <v>37.538877620013523</v>
      </c>
      <c r="AQ133" s="224">
        <v>35.292687374627683</v>
      </c>
      <c r="AR133" s="223">
        <v>66.5149544863459</v>
      </c>
      <c r="AS133" s="224">
        <v>62.410184550251934</v>
      </c>
      <c r="AT133" s="215">
        <v>512.55605381165924</v>
      </c>
      <c r="AU133" s="216">
        <v>635.2017937219731</v>
      </c>
      <c r="AV133" s="394"/>
      <c r="AW133" s="4">
        <v>922</v>
      </c>
      <c r="AX133" s="5" t="s">
        <v>214</v>
      </c>
      <c r="AY133" s="34" t="s">
        <v>379</v>
      </c>
      <c r="AZ133" s="32" t="s">
        <v>272</v>
      </c>
    </row>
    <row r="134" spans="1:56" ht="14.25" customHeight="1" x14ac:dyDescent="0.3">
      <c r="A134" s="97" t="s">
        <v>911</v>
      </c>
      <c r="B134" s="393">
        <v>6844</v>
      </c>
      <c r="C134" s="515">
        <v>20.75</v>
      </c>
      <c r="D134" s="89">
        <v>4967.4167153711278</v>
      </c>
      <c r="E134" s="88">
        <v>7215.9555815312679</v>
      </c>
      <c r="F134" s="89">
        <v>10856.66277030976</v>
      </c>
      <c r="G134" s="88">
        <v>12869.228521332554</v>
      </c>
      <c r="H134" s="92">
        <v>45.754545576894607</v>
      </c>
      <c r="I134" s="145">
        <v>56.071392077386832</v>
      </c>
      <c r="J134" s="89">
        <v>-5889.2460549386324</v>
      </c>
      <c r="K134" s="88">
        <v>-5508.3284628872007</v>
      </c>
      <c r="L134" s="278">
        <v>3277.0309760374053</v>
      </c>
      <c r="M134" s="89">
        <v>3428.6966686148453</v>
      </c>
      <c r="N134" s="88">
        <v>3481.8819403857392</v>
      </c>
      <c r="O134" s="89">
        <v>6705.7276446522501</v>
      </c>
      <c r="P134" s="88">
        <v>6758.9129164231445</v>
      </c>
      <c r="Q134" s="286">
        <v>875.21917007597892</v>
      </c>
      <c r="R134" s="88">
        <v>1211.5721800116892</v>
      </c>
      <c r="S134" s="89">
        <v>827.73232028053769</v>
      </c>
      <c r="T134" s="88">
        <v>972.96902396259497</v>
      </c>
      <c r="U134" s="89">
        <v>105.73698146513679</v>
      </c>
      <c r="V134" s="88">
        <v>124.52320168193422</v>
      </c>
      <c r="W134" s="89">
        <v>47.486849795441259</v>
      </c>
      <c r="X134" s="88">
        <v>238.60315604909411</v>
      </c>
      <c r="Y134" s="196">
        <v>1039.5967270601986</v>
      </c>
      <c r="Z134" s="197">
        <v>1331.239041496201</v>
      </c>
      <c r="AA134" s="196">
        <v>84.18833450456782</v>
      </c>
      <c r="AB134" s="197">
        <v>91.010865986170572</v>
      </c>
      <c r="AC134" s="196">
        <v>-160.72472238457041</v>
      </c>
      <c r="AD134" s="90">
        <v>536.52834599649327</v>
      </c>
      <c r="AE134" s="197">
        <v>-220.33898305084745</v>
      </c>
      <c r="AF134" s="205">
        <v>7.6620428751576295</v>
      </c>
      <c r="AG134" s="206">
        <v>6.3597014925373134</v>
      </c>
      <c r="AH134" s="196">
        <v>832.11572180011694</v>
      </c>
      <c r="AI134" s="197">
        <v>1751.7533606078316</v>
      </c>
      <c r="AJ134" s="196">
        <v>24.945995895688071</v>
      </c>
      <c r="AK134" s="197">
        <v>43.888883316951841</v>
      </c>
      <c r="AL134" s="215">
        <v>831.09292811221508</v>
      </c>
      <c r="AM134" s="268">
        <v>2288.5739333722968</v>
      </c>
      <c r="AN134" s="215">
        <v>0</v>
      </c>
      <c r="AO134" s="216">
        <v>4.2372881355932206</v>
      </c>
      <c r="AP134" s="274">
        <v>76.687389748068981</v>
      </c>
      <c r="AQ134" s="224">
        <v>63.2819357134385</v>
      </c>
      <c r="AR134" s="223">
        <v>16.298456647181784</v>
      </c>
      <c r="AS134" s="224">
        <v>31.034843570157999</v>
      </c>
      <c r="AT134" s="215">
        <v>2492.6943308007012</v>
      </c>
      <c r="AU134" s="216">
        <v>4203.8281706604321</v>
      </c>
      <c r="AV134" s="394"/>
      <c r="AW134" s="4">
        <v>936</v>
      </c>
      <c r="AX134" s="35" t="s">
        <v>483</v>
      </c>
      <c r="AY134" s="34" t="s">
        <v>379</v>
      </c>
      <c r="AZ134" s="32" t="s">
        <v>375</v>
      </c>
    </row>
    <row r="135" spans="1:56" ht="14.25" customHeight="1" x14ac:dyDescent="0.3">
      <c r="A135" s="97" t="s">
        <v>914</v>
      </c>
      <c r="B135" s="393">
        <v>32878</v>
      </c>
      <c r="C135" s="515">
        <v>20.5</v>
      </c>
      <c r="D135" s="89">
        <v>727.02110833992333</v>
      </c>
      <c r="E135" s="88">
        <v>2412.0688606362919</v>
      </c>
      <c r="F135" s="89">
        <v>5475.1505566032001</v>
      </c>
      <c r="G135" s="88">
        <v>6776.3245939534036</v>
      </c>
      <c r="H135" s="92">
        <v>13.697209328978282</v>
      </c>
      <c r="I135" s="145">
        <v>35.595533053251465</v>
      </c>
      <c r="J135" s="89">
        <v>-4580.7835026461462</v>
      </c>
      <c r="K135" s="88">
        <v>-4360.1192286635442</v>
      </c>
      <c r="L135" s="278">
        <v>3838.2200863799503</v>
      </c>
      <c r="M135" s="89">
        <v>1253.7563112111443</v>
      </c>
      <c r="N135" s="88">
        <v>1253.7563112111443</v>
      </c>
      <c r="O135" s="89">
        <v>5091.9763975910946</v>
      </c>
      <c r="P135" s="88">
        <v>5091.9763975910946</v>
      </c>
      <c r="Q135" s="286">
        <v>621.11442301843181</v>
      </c>
      <c r="R135" s="88">
        <v>813.58355131090696</v>
      </c>
      <c r="S135" s="89">
        <v>337.94634710140519</v>
      </c>
      <c r="T135" s="88">
        <v>470.25366506478497</v>
      </c>
      <c r="U135" s="89">
        <v>183.7908379083791</v>
      </c>
      <c r="V135" s="88">
        <v>173.00950779380378</v>
      </c>
      <c r="W135" s="89">
        <v>283.16807591702656</v>
      </c>
      <c r="X135" s="88">
        <v>343.32988624612204</v>
      </c>
      <c r="Y135" s="196">
        <v>288.73410791410669</v>
      </c>
      <c r="Z135" s="197">
        <v>603.62552466695058</v>
      </c>
      <c r="AA135" s="196">
        <v>215.11640155904354</v>
      </c>
      <c r="AB135" s="197">
        <v>134.78282777385868</v>
      </c>
      <c r="AC135" s="196">
        <v>352.39369791349839</v>
      </c>
      <c r="AD135" s="90">
        <v>967.97250441024391</v>
      </c>
      <c r="AE135" s="197">
        <v>244.3275138390413</v>
      </c>
      <c r="AF135" s="205">
        <v>1.3565055523461069</v>
      </c>
      <c r="AG135" s="206">
        <v>1.6759512106317132</v>
      </c>
      <c r="AH135" s="196">
        <v>711.20506113510555</v>
      </c>
      <c r="AI135" s="197">
        <v>844.05985765557512</v>
      </c>
      <c r="AJ135" s="196">
        <v>42.493589711673941</v>
      </c>
      <c r="AK135" s="197">
        <v>38.8502504583426</v>
      </c>
      <c r="AL135" s="215">
        <v>2817.9025488168381</v>
      </c>
      <c r="AM135" s="268">
        <v>3252.2355374414501</v>
      </c>
      <c r="AN135" s="215">
        <v>935.12379098485314</v>
      </c>
      <c r="AO135" s="216">
        <v>5.2314617677474295</v>
      </c>
      <c r="AP135" s="274">
        <v>52.875584571210695</v>
      </c>
      <c r="AQ135" s="224">
        <v>42.000283677883765</v>
      </c>
      <c r="AR135" s="223">
        <v>58.676437535608443</v>
      </c>
      <c r="AS135" s="224">
        <v>61.657201460925116</v>
      </c>
      <c r="AT135" s="215">
        <v>1484.3664456475456</v>
      </c>
      <c r="AU135" s="216">
        <v>1570.8984731431353</v>
      </c>
      <c r="AV135" s="394"/>
      <c r="AW135" s="4">
        <v>980</v>
      </c>
      <c r="AX135" s="5" t="s">
        <v>221</v>
      </c>
      <c r="AY135" s="34" t="s">
        <v>379</v>
      </c>
      <c r="AZ135" s="32" t="s">
        <v>272</v>
      </c>
      <c r="BA135" s="55"/>
      <c r="BB135" s="55"/>
      <c r="BC135" s="55"/>
      <c r="BD135" s="55"/>
    </row>
    <row r="136" spans="1:56" ht="14.25" customHeight="1" x14ac:dyDescent="0.3">
      <c r="A136" s="97"/>
      <c r="B136" s="393"/>
      <c r="C136" s="515"/>
      <c r="D136" s="89"/>
      <c r="E136" s="88"/>
      <c r="F136" s="89"/>
      <c r="G136" s="88"/>
      <c r="H136" s="92"/>
      <c r="I136" s="145"/>
      <c r="J136" s="89"/>
      <c r="K136" s="88"/>
      <c r="L136" s="278"/>
      <c r="M136" s="89"/>
      <c r="N136" s="88"/>
      <c r="O136" s="89"/>
      <c r="P136" s="88"/>
      <c r="Q136" s="286"/>
      <c r="R136" s="88"/>
      <c r="S136" s="89"/>
      <c r="T136" s="88"/>
      <c r="U136" s="89"/>
      <c r="V136" s="88"/>
      <c r="W136" s="89"/>
      <c r="X136" s="88"/>
      <c r="Y136" s="196"/>
      <c r="Z136" s="197"/>
      <c r="AA136" s="196"/>
      <c r="AB136" s="197"/>
      <c r="AC136" s="196"/>
      <c r="AD136" s="90"/>
      <c r="AE136" s="197"/>
      <c r="AF136" s="205"/>
      <c r="AG136" s="206"/>
      <c r="AH136" s="196"/>
      <c r="AI136" s="197"/>
      <c r="AJ136" s="196"/>
      <c r="AK136" s="197"/>
      <c r="AL136" s="215"/>
      <c r="AM136" s="268"/>
      <c r="AN136" s="215"/>
      <c r="AO136" s="216"/>
      <c r="AP136" s="274"/>
      <c r="AQ136" s="224"/>
      <c r="AR136" s="223"/>
      <c r="AS136" s="224"/>
      <c r="AT136" s="215"/>
      <c r="AU136" s="216"/>
      <c r="AV136" s="394"/>
      <c r="AW136" s="4"/>
      <c r="AX136" s="5"/>
      <c r="AY136" s="34"/>
      <c r="AZ136" s="32"/>
      <c r="BA136" s="55"/>
      <c r="BB136" s="55"/>
      <c r="BC136" s="55"/>
      <c r="BD136" s="55"/>
    </row>
    <row r="137" spans="1:56" ht="14.25" customHeight="1" x14ac:dyDescent="0.3">
      <c r="A137" s="538" t="s">
        <v>229</v>
      </c>
      <c r="B137" s="491">
        <v>201228</v>
      </c>
      <c r="C137" s="519">
        <v>20.458744083373087</v>
      </c>
      <c r="D137" s="89">
        <v>801.33977378893599</v>
      </c>
      <c r="E137" s="88">
        <v>5103.9716142882698</v>
      </c>
      <c r="F137" s="89">
        <v>5882.7101596199336</v>
      </c>
      <c r="G137" s="88">
        <v>9761.2658278172021</v>
      </c>
      <c r="H137" s="92">
        <v>13.64286675166737</v>
      </c>
      <c r="I137" s="145">
        <v>52.288009611860055</v>
      </c>
      <c r="J137" s="89">
        <v>-5072.3507662949487</v>
      </c>
      <c r="K137" s="88">
        <v>-4656.5487904267793</v>
      </c>
      <c r="L137" s="89">
        <v>3727.299381795774</v>
      </c>
      <c r="M137" s="89">
        <v>1782.9675790645438</v>
      </c>
      <c r="N137" s="88">
        <v>2126.4088496630688</v>
      </c>
      <c r="O137" s="89">
        <v>5510.2669608603173</v>
      </c>
      <c r="P137" s="88">
        <v>5853.7082314588424</v>
      </c>
      <c r="Q137" s="89">
        <v>521.43339893056634</v>
      </c>
      <c r="R137" s="88">
        <v>1099.111455662234</v>
      </c>
      <c r="S137" s="89">
        <v>364.91442542787286</v>
      </c>
      <c r="T137" s="88">
        <v>809.30089251992763</v>
      </c>
      <c r="U137" s="89">
        <v>142.89196660810831</v>
      </c>
      <c r="V137" s="88">
        <v>135.80998931558329</v>
      </c>
      <c r="W137" s="89">
        <v>165.79203689347406</v>
      </c>
      <c r="X137" s="88">
        <v>296.66845568211181</v>
      </c>
      <c r="Y137" s="196">
        <v>555.12155366052434</v>
      </c>
      <c r="Z137" s="197">
        <v>1370.8132069095752</v>
      </c>
      <c r="AA137" s="196">
        <v>93.931391330814819</v>
      </c>
      <c r="AB137" s="197">
        <v>80.17952045706663</v>
      </c>
      <c r="AC137" s="196">
        <v>108.40439700240523</v>
      </c>
      <c r="AD137" s="90">
        <v>-605.26368099866818</v>
      </c>
      <c r="AE137" s="197">
        <v>-323.40926710000599</v>
      </c>
      <c r="AF137" s="205">
        <v>1.2657654327506997</v>
      </c>
      <c r="AG137" s="206">
        <v>2.0440448915894676</v>
      </c>
      <c r="AH137" s="196">
        <v>1114.0199177052896</v>
      </c>
      <c r="AI137" s="197">
        <v>1564.9064742481166</v>
      </c>
      <c r="AJ137" s="196">
        <v>56.283864097865383</v>
      </c>
      <c r="AK137" s="197">
        <v>48.240315598708328</v>
      </c>
      <c r="AL137" s="215">
        <v>4765.7433359174665</v>
      </c>
      <c r="AM137" s="216">
        <v>6944.3318027312298</v>
      </c>
      <c r="AN137" s="215">
        <v>2444.133023237323</v>
      </c>
      <c r="AO137" s="216">
        <v>146.5949072693661</v>
      </c>
      <c r="AP137" s="223">
        <v>46.709776054340082</v>
      </c>
      <c r="AQ137" s="224">
        <v>35.98040391115412</v>
      </c>
      <c r="AR137" s="223">
        <v>85.965362593616746</v>
      </c>
      <c r="AS137" s="224">
        <v>80.413687111233912</v>
      </c>
      <c r="AT137" s="215">
        <v>1123.7004790585804</v>
      </c>
      <c r="AU137" s="216">
        <v>1309.1567773868449</v>
      </c>
      <c r="AV137" s="374"/>
      <c r="AW137" s="4">
        <v>7</v>
      </c>
      <c r="AX137" s="244" t="s">
        <v>553</v>
      </c>
      <c r="AY137" s="34"/>
      <c r="AZ137" s="32"/>
      <c r="BA137" s="55"/>
      <c r="BB137" s="55"/>
      <c r="BC137" s="55"/>
      <c r="BD137" s="55"/>
    </row>
    <row r="138" spans="1:56" ht="14.25" customHeight="1" x14ac:dyDescent="0.3">
      <c r="A138" s="97"/>
      <c r="B138" s="393"/>
      <c r="C138" s="515"/>
      <c r="D138" s="89"/>
      <c r="E138" s="88"/>
      <c r="F138" s="89"/>
      <c r="G138" s="88"/>
      <c r="H138" s="92"/>
      <c r="I138" s="145"/>
      <c r="J138" s="89"/>
      <c r="K138" s="88"/>
      <c r="L138" s="278"/>
      <c r="M138" s="89"/>
      <c r="N138" s="88"/>
      <c r="O138" s="89"/>
      <c r="P138" s="88"/>
      <c r="Q138" s="286"/>
      <c r="R138" s="88"/>
      <c r="S138" s="89"/>
      <c r="T138" s="88"/>
      <c r="U138" s="89"/>
      <c r="V138" s="88"/>
      <c r="W138" s="89"/>
      <c r="X138" s="88"/>
      <c r="Y138" s="196"/>
      <c r="Z138" s="197"/>
      <c r="AA138" s="196"/>
      <c r="AB138" s="197"/>
      <c r="AC138" s="196"/>
      <c r="AD138" s="90"/>
      <c r="AE138" s="197"/>
      <c r="AF138" s="205"/>
      <c r="AG138" s="206"/>
      <c r="AH138" s="196"/>
      <c r="AI138" s="197"/>
      <c r="AJ138" s="196"/>
      <c r="AK138" s="197"/>
      <c r="AL138" s="215"/>
      <c r="AM138" s="268"/>
      <c r="AN138" s="215"/>
      <c r="AO138" s="216"/>
      <c r="AP138" s="274"/>
      <c r="AQ138" s="224"/>
      <c r="AR138" s="223"/>
      <c r="AS138" s="224"/>
      <c r="AT138" s="215"/>
      <c r="AU138" s="216"/>
      <c r="AV138" s="394"/>
      <c r="AW138" s="4"/>
      <c r="AX138" s="5"/>
      <c r="AY138" s="34"/>
      <c r="AZ138" s="32"/>
      <c r="BA138" s="55"/>
      <c r="BB138" s="55"/>
      <c r="BC138" s="55"/>
      <c r="BD138" s="55"/>
    </row>
    <row r="139" spans="1:56" ht="14.25" customHeight="1" x14ac:dyDescent="0.3">
      <c r="A139" s="97" t="s">
        <v>642</v>
      </c>
      <c r="B139" s="393">
        <v>8248</v>
      </c>
      <c r="C139" s="515">
        <v>20.75</v>
      </c>
      <c r="D139" s="89">
        <v>761.88166828322016</v>
      </c>
      <c r="E139" s="88">
        <v>5163.9185257032004</v>
      </c>
      <c r="F139" s="89">
        <v>5913.5548011639185</v>
      </c>
      <c r="G139" s="88">
        <v>10044.010669253152</v>
      </c>
      <c r="H139" s="92">
        <v>12.883913560503547</v>
      </c>
      <c r="I139" s="145">
        <v>51.412913583525466</v>
      </c>
      <c r="J139" s="89">
        <v>-5151.5518913676042</v>
      </c>
      <c r="K139" s="88">
        <v>-4880.4558680892342</v>
      </c>
      <c r="L139" s="278">
        <v>3600.9941804073715</v>
      </c>
      <c r="M139" s="89">
        <v>2123.3026188166828</v>
      </c>
      <c r="N139" s="88">
        <v>2123.3026188166828</v>
      </c>
      <c r="O139" s="89">
        <v>5724.2967992240538</v>
      </c>
      <c r="P139" s="88">
        <v>5724.2967992240538</v>
      </c>
      <c r="Q139" s="286">
        <v>577.47332686711934</v>
      </c>
      <c r="R139" s="88">
        <v>834.38409311348209</v>
      </c>
      <c r="S139" s="89">
        <v>285.28128031037829</v>
      </c>
      <c r="T139" s="88">
        <v>527.88554801163923</v>
      </c>
      <c r="U139" s="89">
        <v>202.42243943901403</v>
      </c>
      <c r="V139" s="88">
        <v>158.06155259531465</v>
      </c>
      <c r="W139" s="89">
        <v>292.19204655674105</v>
      </c>
      <c r="X139" s="88">
        <v>314.25800193986419</v>
      </c>
      <c r="Y139" s="196">
        <v>296.19301648884579</v>
      </c>
      <c r="Z139" s="197">
        <v>459.26285160038799</v>
      </c>
      <c r="AA139" s="196">
        <v>194.96520671305771</v>
      </c>
      <c r="AB139" s="197">
        <v>181.67898627243929</v>
      </c>
      <c r="AC139" s="196">
        <v>318.01648884578077</v>
      </c>
      <c r="AD139" s="90">
        <v>393.91367604267703</v>
      </c>
      <c r="AE139" s="197">
        <v>478.05528612997091</v>
      </c>
      <c r="AF139" s="205">
        <v>70.661764705882348</v>
      </c>
      <c r="AG139" s="206">
        <v>8.8795944233206594</v>
      </c>
      <c r="AH139" s="196">
        <v>120.51406401551891</v>
      </c>
      <c r="AI139" s="197">
        <v>557.8322017458778</v>
      </c>
      <c r="AJ139" s="196">
        <v>7.0218119181714371</v>
      </c>
      <c r="AK139" s="197">
        <v>19.080007271322586</v>
      </c>
      <c r="AL139" s="215">
        <v>1453.6857419980602</v>
      </c>
      <c r="AM139" s="268">
        <v>3014.4277400581959</v>
      </c>
      <c r="AN139" s="215">
        <v>97.841901066925317</v>
      </c>
      <c r="AO139" s="216">
        <v>47.041707080504366</v>
      </c>
      <c r="AP139" s="274">
        <v>70.567186905215081</v>
      </c>
      <c r="AQ139" s="224">
        <v>46.141036032716819</v>
      </c>
      <c r="AR139" s="223">
        <v>28.39358480690867</v>
      </c>
      <c r="AS139" s="224">
        <v>39.584655642781584</v>
      </c>
      <c r="AT139" s="215">
        <v>1230.8438409311348</v>
      </c>
      <c r="AU139" s="216">
        <v>1182.2259941804073</v>
      </c>
      <c r="AV139" s="499"/>
      <c r="AW139" s="4">
        <v>16</v>
      </c>
      <c r="AX139" s="5" t="s">
        <v>9</v>
      </c>
      <c r="AY139" s="34" t="s">
        <v>366</v>
      </c>
      <c r="AZ139" s="32" t="s">
        <v>276</v>
      </c>
    </row>
    <row r="140" spans="1:56" ht="14.25" customHeight="1" x14ac:dyDescent="0.3">
      <c r="A140" s="97" t="s">
        <v>665</v>
      </c>
      <c r="B140" s="393">
        <v>2882</v>
      </c>
      <c r="C140" s="515">
        <v>21.5</v>
      </c>
      <c r="D140" s="89">
        <v>1014.9201943095073</v>
      </c>
      <c r="E140" s="88">
        <v>6884.4552394170714</v>
      </c>
      <c r="F140" s="89">
        <v>7148.1609993060374</v>
      </c>
      <c r="G140" s="88">
        <v>12548.924358084663</v>
      </c>
      <c r="H140" s="92">
        <v>14.199029126213592</v>
      </c>
      <c r="I140" s="145">
        <v>54.86091909528286</v>
      </c>
      <c r="J140" s="89">
        <v>-6132.8938237335187</v>
      </c>
      <c r="K140" s="88">
        <v>-5664.4691186675918</v>
      </c>
      <c r="L140" s="278">
        <v>3465.6488549618321</v>
      </c>
      <c r="M140" s="89">
        <v>3175.9195003469813</v>
      </c>
      <c r="N140" s="88">
        <v>3175.9195003469813</v>
      </c>
      <c r="O140" s="89">
        <v>6641.5683553088129</v>
      </c>
      <c r="P140" s="88">
        <v>6641.5683553088129</v>
      </c>
      <c r="Q140" s="286">
        <v>469.46564885496184</v>
      </c>
      <c r="R140" s="88">
        <v>981.60999306037479</v>
      </c>
      <c r="S140" s="89">
        <v>271.33934767522555</v>
      </c>
      <c r="T140" s="88">
        <v>654.05968077723799</v>
      </c>
      <c r="U140" s="89">
        <v>173.01790281329923</v>
      </c>
      <c r="V140" s="88">
        <v>150.07957559681697</v>
      </c>
      <c r="W140" s="89">
        <v>111.38098542678695</v>
      </c>
      <c r="X140" s="88">
        <v>246.70367800138791</v>
      </c>
      <c r="Y140" s="196">
        <v>177.30742539902846</v>
      </c>
      <c r="Z140" s="197">
        <v>312.97709923664121</v>
      </c>
      <c r="AA140" s="196">
        <v>264.77495107632092</v>
      </c>
      <c r="AB140" s="197">
        <v>313.63636363636368</v>
      </c>
      <c r="AC140" s="196">
        <v>225.53782095766829</v>
      </c>
      <c r="AD140" s="90">
        <v>-1947.9528105482304</v>
      </c>
      <c r="AE140" s="197">
        <v>631.85287994448299</v>
      </c>
      <c r="AF140" s="205">
        <v>0.91367781155015193</v>
      </c>
      <c r="AG140" s="206">
        <v>1.1190135811293782</v>
      </c>
      <c r="AH140" s="196">
        <v>410.47883414295626</v>
      </c>
      <c r="AI140" s="197">
        <v>1082.9285218598195</v>
      </c>
      <c r="AJ140" s="196">
        <v>18.974995605554579</v>
      </c>
      <c r="AK140" s="197">
        <v>28.527621957327458</v>
      </c>
      <c r="AL140" s="215">
        <v>4673.1436502428869</v>
      </c>
      <c r="AM140" s="268">
        <v>10403.886190145731</v>
      </c>
      <c r="AN140" s="215">
        <v>8.3275503122831367</v>
      </c>
      <c r="AO140" s="216">
        <v>20.471894517696043</v>
      </c>
      <c r="AP140" s="274">
        <v>28.277153558052433</v>
      </c>
      <c r="AQ140" s="224">
        <v>18.764985297444017</v>
      </c>
      <c r="AR140" s="223">
        <v>73.289223239372788</v>
      </c>
      <c r="AS140" s="224">
        <v>90.57770252937253</v>
      </c>
      <c r="AT140" s="215">
        <v>334.14295628036086</v>
      </c>
      <c r="AU140" s="216">
        <v>647.81401804302573</v>
      </c>
      <c r="AV140" s="394"/>
      <c r="AW140" s="4">
        <v>81</v>
      </c>
      <c r="AX140" s="5" t="s">
        <v>27</v>
      </c>
      <c r="AY140" s="34" t="s">
        <v>366</v>
      </c>
      <c r="AZ140" s="32" t="s">
        <v>276</v>
      </c>
    </row>
    <row r="141" spans="1:56" ht="14.25" customHeight="1" x14ac:dyDescent="0.3">
      <c r="A141" s="97" t="s">
        <v>672</v>
      </c>
      <c r="B141" s="393">
        <v>23782</v>
      </c>
      <c r="C141" s="515">
        <v>21</v>
      </c>
      <c r="D141" s="89">
        <v>719.66192919014384</v>
      </c>
      <c r="E141" s="88">
        <v>4064.3764191405267</v>
      </c>
      <c r="F141" s="89">
        <v>5460.1379194348665</v>
      </c>
      <c r="G141" s="88">
        <v>8874.9053906315694</v>
      </c>
      <c r="H141" s="92">
        <v>13.192581629821477</v>
      </c>
      <c r="I141" s="145">
        <v>45.796278836176874</v>
      </c>
      <c r="J141" s="89">
        <v>-4735.3881086536039</v>
      </c>
      <c r="K141" s="88">
        <v>-4811.4540408712473</v>
      </c>
      <c r="L141" s="278">
        <v>3867.7571272390883</v>
      </c>
      <c r="M141" s="89">
        <v>1546.1693717937935</v>
      </c>
      <c r="N141" s="88">
        <v>1750.5676562105793</v>
      </c>
      <c r="O141" s="89">
        <v>5413.926499032882</v>
      </c>
      <c r="P141" s="88">
        <v>5618.3247834496678</v>
      </c>
      <c r="Q141" s="286">
        <v>671.81061306870743</v>
      </c>
      <c r="R141" s="88">
        <v>794.04591708014459</v>
      </c>
      <c r="S141" s="89">
        <v>458.96055840551679</v>
      </c>
      <c r="T141" s="88">
        <v>605.07947186948115</v>
      </c>
      <c r="U141" s="89">
        <v>146.376546037563</v>
      </c>
      <c r="V141" s="88">
        <v>131.23002084781098</v>
      </c>
      <c r="W141" s="89">
        <v>212.85005466319066</v>
      </c>
      <c r="X141" s="88">
        <v>195.357833655706</v>
      </c>
      <c r="Y141" s="196">
        <v>455.17618366832056</v>
      </c>
      <c r="Z141" s="197">
        <v>768.22807165082838</v>
      </c>
      <c r="AA141" s="196">
        <v>147.59353348729795</v>
      </c>
      <c r="AB141" s="197">
        <v>103.3607006020799</v>
      </c>
      <c r="AC141" s="196">
        <v>278.23564040030277</v>
      </c>
      <c r="AD141" s="90">
        <v>-446.51417038096037</v>
      </c>
      <c r="AE141" s="197">
        <v>148.34748969809098</v>
      </c>
      <c r="AF141" s="205">
        <v>1.7520269558808044</v>
      </c>
      <c r="AG141" s="206">
        <v>8.9402173913043477</v>
      </c>
      <c r="AH141" s="196">
        <v>613.23690185854844</v>
      </c>
      <c r="AI141" s="197">
        <v>1010.2598603986208</v>
      </c>
      <c r="AJ141" s="196">
        <v>35.030468945366486</v>
      </c>
      <c r="AK141" s="197">
        <v>37.589381775162131</v>
      </c>
      <c r="AL141" s="215">
        <v>2236.6916155075269</v>
      </c>
      <c r="AM141" s="268">
        <v>3164.1998149861238</v>
      </c>
      <c r="AN141" s="215">
        <v>78.504751492725589</v>
      </c>
      <c r="AO141" s="216">
        <v>66.268606509124552</v>
      </c>
      <c r="AP141" s="274">
        <v>53.432539682539684</v>
      </c>
      <c r="AQ141" s="224">
        <v>44.201280985103807</v>
      </c>
      <c r="AR141" s="223">
        <v>52.820681570450198</v>
      </c>
      <c r="AS141" s="224">
        <v>48.869819735705008</v>
      </c>
      <c r="AT141" s="215">
        <v>755.15095450340596</v>
      </c>
      <c r="AU141" s="216">
        <v>973.76166848877301</v>
      </c>
      <c r="AV141" s="394"/>
      <c r="AW141" s="4">
        <v>98</v>
      </c>
      <c r="AX141" s="5" t="s">
        <v>32</v>
      </c>
      <c r="AY141" s="34" t="s">
        <v>366</v>
      </c>
      <c r="AZ141" s="32" t="s">
        <v>276</v>
      </c>
    </row>
    <row r="142" spans="1:56" ht="14.25" customHeight="1" x14ac:dyDescent="0.3">
      <c r="A142" s="97" t="s">
        <v>680</v>
      </c>
      <c r="B142" s="393">
        <v>19128</v>
      </c>
      <c r="C142" s="515">
        <v>20.5</v>
      </c>
      <c r="D142" s="89">
        <v>1021.5913843580092</v>
      </c>
      <c r="E142" s="88">
        <v>5200.7005437055623</v>
      </c>
      <c r="F142" s="89">
        <v>6558.7620242576331</v>
      </c>
      <c r="G142" s="88">
        <v>10522.218736930156</v>
      </c>
      <c r="H142" s="92">
        <v>15.640682904183709</v>
      </c>
      <c r="I142" s="145">
        <v>49.42589271075029</v>
      </c>
      <c r="J142" s="89">
        <v>-5510.0376411543284</v>
      </c>
      <c r="K142" s="88">
        <v>-5321.0999581764954</v>
      </c>
      <c r="L142" s="278">
        <v>3649.7281472187369</v>
      </c>
      <c r="M142" s="89">
        <v>2199.7072354663319</v>
      </c>
      <c r="N142" s="88">
        <v>2199.7072354663319</v>
      </c>
      <c r="O142" s="89">
        <v>5849.4353826850693</v>
      </c>
      <c r="P142" s="88">
        <v>5849.4353826850693</v>
      </c>
      <c r="Q142" s="286">
        <v>529.5901296528649</v>
      </c>
      <c r="R142" s="88">
        <v>705.19657047260557</v>
      </c>
      <c r="S142" s="89">
        <v>353.98368883312423</v>
      </c>
      <c r="T142" s="88">
        <v>517.35675449602672</v>
      </c>
      <c r="U142" s="89">
        <v>149.60862501846108</v>
      </c>
      <c r="V142" s="88">
        <v>136.30759902991107</v>
      </c>
      <c r="W142" s="89">
        <v>175.6064408197407</v>
      </c>
      <c r="X142" s="88">
        <v>196.3090757005437</v>
      </c>
      <c r="Y142" s="196">
        <v>730.34295273943951</v>
      </c>
      <c r="Z142" s="197">
        <v>919.07151819322462</v>
      </c>
      <c r="AA142" s="196">
        <v>72.512526843235506</v>
      </c>
      <c r="AB142" s="197">
        <v>76.729237770193393</v>
      </c>
      <c r="AC142" s="196">
        <v>-117.41948975324132</v>
      </c>
      <c r="AD142" s="90">
        <v>-125.73191133416981</v>
      </c>
      <c r="AE142" s="197">
        <v>-91.541196152237561</v>
      </c>
      <c r="AF142" s="205">
        <v>1.1801140100855076</v>
      </c>
      <c r="AG142" s="206">
        <v>1.3519774011299435</v>
      </c>
      <c r="AH142" s="196">
        <v>4265.5792555416147</v>
      </c>
      <c r="AI142" s="197">
        <v>4677.5930572982015</v>
      </c>
      <c r="AJ142" s="196">
        <v>197.08734266011939</v>
      </c>
      <c r="AK142" s="197">
        <v>140.32357098968336</v>
      </c>
      <c r="AL142" s="215">
        <v>3499.4249268088665</v>
      </c>
      <c r="AM142" s="268">
        <v>4446.46591384358</v>
      </c>
      <c r="AN142" s="215">
        <v>191.70849017147637</v>
      </c>
      <c r="AO142" s="216">
        <v>92.691342534504386</v>
      </c>
      <c r="AP142" s="274">
        <v>58.908943762704212</v>
      </c>
      <c r="AQ142" s="224">
        <v>52.315085499179048</v>
      </c>
      <c r="AR142" s="223">
        <v>64.723158511439635</v>
      </c>
      <c r="AS142" s="224">
        <v>54.511562772037394</v>
      </c>
      <c r="AT142" s="215">
        <v>1052.331660393141</v>
      </c>
      <c r="AU142" s="216">
        <v>1339.293182768716</v>
      </c>
      <c r="AV142" s="394"/>
      <c r="AW142" s="4">
        <v>111</v>
      </c>
      <c r="AX142" s="5" t="s">
        <v>37</v>
      </c>
      <c r="AY142" s="34" t="s">
        <v>366</v>
      </c>
      <c r="AZ142" s="32" t="s">
        <v>276</v>
      </c>
    </row>
    <row r="143" spans="1:56" ht="14.25" customHeight="1" x14ac:dyDescent="0.3">
      <c r="A143" s="97" t="s">
        <v>748</v>
      </c>
      <c r="B143" s="393">
        <v>4508</v>
      </c>
      <c r="C143" s="515">
        <v>21.75</v>
      </c>
      <c r="D143" s="89">
        <v>651.06477373558118</v>
      </c>
      <c r="E143" s="88">
        <v>5553.4605146406393</v>
      </c>
      <c r="F143" s="89">
        <v>5621.3398402839393</v>
      </c>
      <c r="G143" s="88">
        <v>10354.924578527063</v>
      </c>
      <c r="H143" s="92">
        <v>11.58202123041711</v>
      </c>
      <c r="I143" s="145">
        <v>53.631105398457585</v>
      </c>
      <c r="J143" s="89">
        <v>-4970.2750665483582</v>
      </c>
      <c r="K143" s="88">
        <v>-4801.2422360248447</v>
      </c>
      <c r="L143" s="278">
        <v>3701.6415261756879</v>
      </c>
      <c r="M143" s="89">
        <v>1819.653948535936</v>
      </c>
      <c r="N143" s="88">
        <v>1819.653948535936</v>
      </c>
      <c r="O143" s="89">
        <v>5521.2954747116237</v>
      </c>
      <c r="P143" s="88">
        <v>5521.2954747116237</v>
      </c>
      <c r="Q143" s="286">
        <v>530.16858917480033</v>
      </c>
      <c r="R143" s="88">
        <v>685.8917480035492</v>
      </c>
      <c r="S143" s="89">
        <v>221.60603371783495</v>
      </c>
      <c r="T143" s="88">
        <v>352.0408163265306</v>
      </c>
      <c r="U143" s="89">
        <v>239.23923923923925</v>
      </c>
      <c r="V143" s="88">
        <v>194.83301827347196</v>
      </c>
      <c r="W143" s="89">
        <v>308.56255545696541</v>
      </c>
      <c r="X143" s="88">
        <v>338.28748890860692</v>
      </c>
      <c r="Y143" s="196">
        <v>73.868677905944992</v>
      </c>
      <c r="Z143" s="197">
        <v>178.793256433008</v>
      </c>
      <c r="AA143" s="196">
        <v>717.71771771771773</v>
      </c>
      <c r="AB143" s="197">
        <v>383.62282878411901</v>
      </c>
      <c r="AC143" s="196">
        <v>469.16592724046143</v>
      </c>
      <c r="AD143" s="90">
        <v>1686.3354037267081</v>
      </c>
      <c r="AE143" s="197">
        <v>557.89707187222712</v>
      </c>
      <c r="AF143" s="205">
        <v>2.7026737967914438</v>
      </c>
      <c r="AG143" s="206">
        <v>3.1200768491834774</v>
      </c>
      <c r="AH143" s="196">
        <v>369.34338952972496</v>
      </c>
      <c r="AI143" s="197">
        <v>734.47204968944095</v>
      </c>
      <c r="AJ143" s="196">
        <v>22.802228725799189</v>
      </c>
      <c r="AK143" s="197">
        <v>24.854290062520565</v>
      </c>
      <c r="AL143" s="215">
        <v>1972.0496894409937</v>
      </c>
      <c r="AM143" s="268">
        <v>2215.1730257320319</v>
      </c>
      <c r="AN143" s="215">
        <v>829.63620230700974</v>
      </c>
      <c r="AO143" s="216">
        <v>10.869565217391305</v>
      </c>
      <c r="AP143" s="274">
        <v>55.781382801818111</v>
      </c>
      <c r="AQ143" s="224">
        <v>42.446387105586666</v>
      </c>
      <c r="AR143" s="223">
        <v>40.99550763701707</v>
      </c>
      <c r="AS143" s="224">
        <v>31.721582373560341</v>
      </c>
      <c r="AT143" s="215">
        <v>1026.175687666371</v>
      </c>
      <c r="AU143" s="216">
        <v>412.82165039929015</v>
      </c>
      <c r="AV143" s="394"/>
      <c r="AW143" s="4">
        <v>316</v>
      </c>
      <c r="AX143" s="5" t="s">
        <v>90</v>
      </c>
      <c r="AY143" s="34" t="s">
        <v>366</v>
      </c>
      <c r="AZ143" s="32" t="s">
        <v>276</v>
      </c>
    </row>
    <row r="144" spans="1:56" ht="14.25" customHeight="1" x14ac:dyDescent="0.3">
      <c r="A144" s="97" t="s">
        <v>752</v>
      </c>
      <c r="B144" s="393">
        <v>119573</v>
      </c>
      <c r="C144" s="515">
        <v>20.25</v>
      </c>
      <c r="D144" s="89">
        <v>759.73672986376528</v>
      </c>
      <c r="E144" s="88">
        <v>5106.3785302702117</v>
      </c>
      <c r="F144" s="89">
        <v>5727.6308196666469</v>
      </c>
      <c r="G144" s="88">
        <v>9484.3150209495452</v>
      </c>
      <c r="H144" s="92">
        <v>13.287172534031889</v>
      </c>
      <c r="I144" s="145">
        <v>53.840245911179927</v>
      </c>
      <c r="J144" s="89">
        <v>-4958.0841828840958</v>
      </c>
      <c r="K144" s="88">
        <v>-4376.6318483269633</v>
      </c>
      <c r="L144" s="278">
        <v>3786.8080586754536</v>
      </c>
      <c r="M144" s="89">
        <v>1580.4654897008522</v>
      </c>
      <c r="N144" s="88">
        <v>2117.785787761451</v>
      </c>
      <c r="O144" s="89">
        <v>5367.2735483763063</v>
      </c>
      <c r="P144" s="88">
        <v>5904.5938464369046</v>
      </c>
      <c r="Q144" s="286">
        <v>507.50587507213169</v>
      </c>
      <c r="R144" s="88">
        <v>1331.0864492820285</v>
      </c>
      <c r="S144" s="89">
        <v>380.99738235220326</v>
      </c>
      <c r="T144" s="88">
        <v>989.51268262902158</v>
      </c>
      <c r="U144" s="89">
        <v>133.20455692868276</v>
      </c>
      <c r="V144" s="88">
        <v>134.51939248979454</v>
      </c>
      <c r="W144" s="89">
        <v>144.20479539695415</v>
      </c>
      <c r="X144" s="88">
        <v>350.32992397949369</v>
      </c>
      <c r="Y144" s="196">
        <v>564.43344233229914</v>
      </c>
      <c r="Z144" s="197">
        <v>1767.6565779900145</v>
      </c>
      <c r="AA144" s="196">
        <v>89.914210783660039</v>
      </c>
      <c r="AB144" s="197">
        <v>75.302322060521178</v>
      </c>
      <c r="AC144" s="196">
        <v>136.39366746673579</v>
      </c>
      <c r="AD144" s="90">
        <v>-897.19251001480268</v>
      </c>
      <c r="AE144" s="197">
        <v>-603.41381415536955</v>
      </c>
      <c r="AF144" s="205">
        <v>1.1247953985712318</v>
      </c>
      <c r="AG144" s="206">
        <v>1.9601450844521437</v>
      </c>
      <c r="AH144" s="196">
        <v>883.49376531491225</v>
      </c>
      <c r="AI144" s="197">
        <v>1326.3947546686961</v>
      </c>
      <c r="AJ144" s="196">
        <v>44.146007212776922</v>
      </c>
      <c r="AK144" s="197">
        <v>39.868406644302283</v>
      </c>
      <c r="AL144" s="215">
        <v>6314.2766343572548</v>
      </c>
      <c r="AM144" s="268">
        <v>9182.8840959079389</v>
      </c>
      <c r="AN144" s="215">
        <v>3861.2061251285827</v>
      </c>
      <c r="AO144" s="216">
        <v>202.41191573348499</v>
      </c>
      <c r="AP144" s="274">
        <v>41.874483546945626</v>
      </c>
      <c r="AQ144" s="224">
        <v>31.490454760907291</v>
      </c>
      <c r="AR144" s="223">
        <v>112.49384064152875</v>
      </c>
      <c r="AS144" s="224">
        <v>102.40047431830081</v>
      </c>
      <c r="AT144" s="215">
        <v>1271.4241509370845</v>
      </c>
      <c r="AU144" s="216">
        <v>1361.0095924665268</v>
      </c>
      <c r="AV144" s="394"/>
      <c r="AW144" s="4">
        <v>398</v>
      </c>
      <c r="AX144" s="35" t="s">
        <v>435</v>
      </c>
      <c r="AY144" s="34" t="s">
        <v>366</v>
      </c>
      <c r="AZ144" s="32" t="s">
        <v>276</v>
      </c>
    </row>
    <row r="145" spans="1:52" ht="14.25" customHeight="1" x14ac:dyDescent="0.3">
      <c r="A145" s="97" t="s">
        <v>801</v>
      </c>
      <c r="B145" s="393">
        <v>16221</v>
      </c>
      <c r="C145" s="515">
        <v>20.75</v>
      </c>
      <c r="D145" s="89">
        <v>628.19801491893224</v>
      </c>
      <c r="E145" s="88">
        <v>5016.9533321003637</v>
      </c>
      <c r="F145" s="89">
        <v>5816.7190678749766</v>
      </c>
      <c r="G145" s="88">
        <v>9827.1376610566549</v>
      </c>
      <c r="H145" s="92">
        <v>10.79986857863555</v>
      </c>
      <c r="I145" s="145">
        <v>51.052030663839503</v>
      </c>
      <c r="J145" s="89">
        <v>-5188.5210529560445</v>
      </c>
      <c r="K145" s="88">
        <v>-4809.7527895937365</v>
      </c>
      <c r="L145" s="278">
        <v>3442.5127920596756</v>
      </c>
      <c r="M145" s="89">
        <v>1990.5061340237962</v>
      </c>
      <c r="N145" s="88">
        <v>1990.5061340237962</v>
      </c>
      <c r="O145" s="89">
        <v>5433.0189260834723</v>
      </c>
      <c r="P145" s="88">
        <v>5433.0189260834723</v>
      </c>
      <c r="Q145" s="286">
        <v>338.26521176253004</v>
      </c>
      <c r="R145" s="88">
        <v>675.35910239812586</v>
      </c>
      <c r="S145" s="89">
        <v>209.85142716232045</v>
      </c>
      <c r="T145" s="88">
        <v>494.85235188952595</v>
      </c>
      <c r="U145" s="89">
        <v>161.19271445358399</v>
      </c>
      <c r="V145" s="88">
        <v>136.4768904945808</v>
      </c>
      <c r="W145" s="89">
        <v>128.4137846002096</v>
      </c>
      <c r="X145" s="88">
        <v>187.41138030947536</v>
      </c>
      <c r="Y145" s="196">
        <v>700.14179150483938</v>
      </c>
      <c r="Z145" s="197">
        <v>1053.3875839960544</v>
      </c>
      <c r="AA145" s="196">
        <v>48.313815268116578</v>
      </c>
      <c r="AB145" s="197">
        <v>64.113068414584191</v>
      </c>
      <c r="AC145" s="196">
        <v>-277.04827076012577</v>
      </c>
      <c r="AD145" s="90">
        <v>-430.86122927069846</v>
      </c>
      <c r="AE145" s="197">
        <v>-244.8061155292522</v>
      </c>
      <c r="AF145" s="205">
        <v>0.95602419486676471</v>
      </c>
      <c r="AG145" s="206">
        <v>1.4763714683897124</v>
      </c>
      <c r="AH145" s="196">
        <v>374.14462733493622</v>
      </c>
      <c r="AI145" s="197">
        <v>951.79088835460209</v>
      </c>
      <c r="AJ145" s="196">
        <v>19.299230708915239</v>
      </c>
      <c r="AK145" s="197">
        <v>30.279055397345655</v>
      </c>
      <c r="AL145" s="215">
        <v>2506.8121570803278</v>
      </c>
      <c r="AM145" s="268">
        <v>3608.4705012021454</v>
      </c>
      <c r="AN145" s="215">
        <v>1183.6508230072129</v>
      </c>
      <c r="AO145" s="216">
        <v>80.389618395906538</v>
      </c>
      <c r="AP145" s="274">
        <v>50.746891113133152</v>
      </c>
      <c r="AQ145" s="224">
        <v>42.401320046589881</v>
      </c>
      <c r="AR145" s="223">
        <v>49.59265248832881</v>
      </c>
      <c r="AS145" s="224">
        <v>49.868444339566985</v>
      </c>
      <c r="AT145" s="215">
        <v>741.19967942790208</v>
      </c>
      <c r="AU145" s="216">
        <v>1075.8892793292646</v>
      </c>
      <c r="AV145" s="394"/>
      <c r="AW145" s="4">
        <v>560</v>
      </c>
      <c r="AX145" s="5" t="s">
        <v>127</v>
      </c>
      <c r="AY145" s="34" t="s">
        <v>366</v>
      </c>
      <c r="AZ145" s="32" t="s">
        <v>276</v>
      </c>
    </row>
    <row r="146" spans="1:52" ht="14.25" customHeight="1" x14ac:dyDescent="0.3">
      <c r="A146" s="97" t="s">
        <v>806</v>
      </c>
      <c r="B146" s="393">
        <v>3027</v>
      </c>
      <c r="C146" s="515">
        <v>21</v>
      </c>
      <c r="D146" s="89">
        <v>1021.8037661050545</v>
      </c>
      <c r="E146" s="88">
        <v>7061.1166171126524</v>
      </c>
      <c r="F146" s="89">
        <v>7058.1433762801453</v>
      </c>
      <c r="G146" s="88">
        <v>12771.390815989429</v>
      </c>
      <c r="H146" s="92">
        <v>14.476948279897028</v>
      </c>
      <c r="I146" s="145">
        <v>55.288548591531082</v>
      </c>
      <c r="J146" s="89">
        <v>-6036.3396101750905</v>
      </c>
      <c r="K146" s="88">
        <v>-5709.9438387842747</v>
      </c>
      <c r="L146" s="278">
        <v>3539.4780310538486</v>
      </c>
      <c r="M146" s="89">
        <v>3157.2514040303931</v>
      </c>
      <c r="N146" s="88">
        <v>3157.2514040303931</v>
      </c>
      <c r="O146" s="89">
        <v>6696.7294350842421</v>
      </c>
      <c r="P146" s="88">
        <v>6696.7294350842421</v>
      </c>
      <c r="Q146" s="286">
        <v>686.48827221671627</v>
      </c>
      <c r="R146" s="88">
        <v>998.34819953749582</v>
      </c>
      <c r="S146" s="89">
        <v>527.25470763131818</v>
      </c>
      <c r="T146" s="88">
        <v>776.67657746944167</v>
      </c>
      <c r="U146" s="89">
        <v>130.20050125313284</v>
      </c>
      <c r="V146" s="88">
        <v>128.54104636324968</v>
      </c>
      <c r="W146" s="89">
        <v>159.23356458539809</v>
      </c>
      <c r="X146" s="88">
        <v>229.60026428807399</v>
      </c>
      <c r="Y146" s="196">
        <v>509.74562272877438</v>
      </c>
      <c r="Z146" s="197">
        <v>742.64948794185659</v>
      </c>
      <c r="AA146" s="196">
        <v>134.67271548930657</v>
      </c>
      <c r="AB146" s="197">
        <v>134.4306049822064</v>
      </c>
      <c r="AC146" s="196">
        <v>178.06408985794516</v>
      </c>
      <c r="AD146" s="90">
        <v>-168.81400726792202</v>
      </c>
      <c r="AE146" s="197">
        <v>298.31516352824576</v>
      </c>
      <c r="AF146" s="205">
        <v>1.1950276243093922</v>
      </c>
      <c r="AG146" s="206">
        <v>1.3920529801324504</v>
      </c>
      <c r="AH146" s="196">
        <v>1967.624710934919</v>
      </c>
      <c r="AI146" s="197">
        <v>2592.6660059464816</v>
      </c>
      <c r="AJ146" s="196">
        <v>87.591764374068248</v>
      </c>
      <c r="AK146" s="197">
        <v>65.961728878347571</v>
      </c>
      <c r="AL146" s="215">
        <v>2827.2216716220682</v>
      </c>
      <c r="AM146" s="268">
        <v>4086.2239841427154</v>
      </c>
      <c r="AN146" s="215">
        <v>273.20779649818303</v>
      </c>
      <c r="AO146" s="216">
        <v>30.062768417575157</v>
      </c>
      <c r="AP146" s="274">
        <v>66.902976881332535</v>
      </c>
      <c r="AQ146" s="224">
        <v>57.976987397860732</v>
      </c>
      <c r="AR146" s="223">
        <v>44.881013525081322</v>
      </c>
      <c r="AS146" s="224">
        <v>41.326898141478175</v>
      </c>
      <c r="AT146" s="215">
        <v>1157.9121242153947</v>
      </c>
      <c r="AU146" s="216">
        <v>3721.8368021143046</v>
      </c>
      <c r="AV146" s="394"/>
      <c r="AW146" s="4">
        <v>576</v>
      </c>
      <c r="AX146" s="5" t="s">
        <v>131</v>
      </c>
      <c r="AY146" s="34" t="s">
        <v>366</v>
      </c>
      <c r="AZ146" s="32" t="s">
        <v>276</v>
      </c>
    </row>
    <row r="147" spans="1:52" ht="14.25" customHeight="1" x14ac:dyDescent="0.3">
      <c r="A147" s="97" t="s">
        <v>873</v>
      </c>
      <c r="B147" s="393">
        <v>3859</v>
      </c>
      <c r="C147" s="515">
        <v>19</v>
      </c>
      <c r="D147" s="89">
        <v>2157.2946359160405</v>
      </c>
      <c r="E147" s="88">
        <v>7804.3534594454522</v>
      </c>
      <c r="F147" s="89">
        <v>8590.826639025654</v>
      </c>
      <c r="G147" s="88">
        <v>14015.548069448043</v>
      </c>
      <c r="H147" s="92">
        <v>25.111607142857142</v>
      </c>
      <c r="I147" s="145">
        <v>55.683541027252893</v>
      </c>
      <c r="J147" s="89">
        <v>-6433.5320031096135</v>
      </c>
      <c r="K147" s="88">
        <v>-6210.6763410209896</v>
      </c>
      <c r="L147" s="278">
        <v>3242.0316144078779</v>
      </c>
      <c r="M147" s="89">
        <v>3690.3342834931327</v>
      </c>
      <c r="N147" s="88">
        <v>3690.3342834931327</v>
      </c>
      <c r="O147" s="89">
        <v>6932.3658979010106</v>
      </c>
      <c r="P147" s="88">
        <v>6932.3658979010106</v>
      </c>
      <c r="Q147" s="286">
        <v>535.11272350349827</v>
      </c>
      <c r="R147" s="88">
        <v>740.34724021767295</v>
      </c>
      <c r="S147" s="89">
        <v>273.12775330396477</v>
      </c>
      <c r="T147" s="88">
        <v>529.93003368748384</v>
      </c>
      <c r="U147" s="89">
        <v>195.92030360531308</v>
      </c>
      <c r="V147" s="88">
        <v>139.70660146699265</v>
      </c>
      <c r="W147" s="89">
        <v>261.98497019953356</v>
      </c>
      <c r="X147" s="88">
        <v>218.70951023581239</v>
      </c>
      <c r="Y147" s="196">
        <v>837.7818087587458</v>
      </c>
      <c r="Z147" s="197">
        <v>984.97019953355789</v>
      </c>
      <c r="AA147" s="196">
        <v>63.872564181874417</v>
      </c>
      <c r="AB147" s="197">
        <v>75.164430413049203</v>
      </c>
      <c r="AC147" s="196">
        <v>-77.481212749416954</v>
      </c>
      <c r="AD147" s="90">
        <v>199.79269240735943</v>
      </c>
      <c r="AE147" s="197">
        <v>22.026431718061673</v>
      </c>
      <c r="AF147" s="205">
        <v>17.25</v>
      </c>
      <c r="AG147" s="206">
        <v>5.8987854251012148</v>
      </c>
      <c r="AH147" s="196">
        <v>1681.0054418243069</v>
      </c>
      <c r="AI147" s="197">
        <v>2198.2378854625549</v>
      </c>
      <c r="AJ147" s="196">
        <v>64.761768004157432</v>
      </c>
      <c r="AK147" s="197">
        <v>52.930834059866321</v>
      </c>
      <c r="AL147" s="215">
        <v>73.853329878206793</v>
      </c>
      <c r="AM147" s="268">
        <v>863.17698885721688</v>
      </c>
      <c r="AN147" s="215">
        <v>0</v>
      </c>
      <c r="AO147" s="216">
        <v>14.511531484840633</v>
      </c>
      <c r="AP147" s="274">
        <v>83.075793478623638</v>
      </c>
      <c r="AQ147" s="224">
        <v>68.066049399675791</v>
      </c>
      <c r="AR147" s="223">
        <v>10.080679647632351</v>
      </c>
      <c r="AS147" s="224">
        <v>16.985081978748855</v>
      </c>
      <c r="AT147" s="215">
        <v>1227.0018139414356</v>
      </c>
      <c r="AU147" s="216">
        <v>2520.3420575278569</v>
      </c>
      <c r="AV147" s="394"/>
      <c r="AW147" s="4">
        <v>781</v>
      </c>
      <c r="AX147" s="5" t="s">
        <v>191</v>
      </c>
      <c r="AY147" s="34" t="s">
        <v>366</v>
      </c>
      <c r="AZ147" s="32" t="s">
        <v>276</v>
      </c>
    </row>
    <row r="148" spans="1:52" ht="14.25" customHeight="1" x14ac:dyDescent="0.3">
      <c r="A148" s="97"/>
      <c r="B148" s="393"/>
      <c r="C148" s="515"/>
      <c r="D148" s="89"/>
      <c r="E148" s="88"/>
      <c r="F148" s="89"/>
      <c r="G148" s="88"/>
      <c r="H148" s="92"/>
      <c r="I148" s="145"/>
      <c r="J148" s="89"/>
      <c r="K148" s="88"/>
      <c r="L148" s="278"/>
      <c r="M148" s="89"/>
      <c r="N148" s="88"/>
      <c r="O148" s="89"/>
      <c r="P148" s="88"/>
      <c r="Q148" s="286"/>
      <c r="R148" s="88"/>
      <c r="S148" s="89"/>
      <c r="T148" s="88"/>
      <c r="U148" s="89"/>
      <c r="V148" s="88"/>
      <c r="W148" s="89"/>
      <c r="X148" s="88"/>
      <c r="Y148" s="196"/>
      <c r="Z148" s="197"/>
      <c r="AA148" s="196"/>
      <c r="AB148" s="197"/>
      <c r="AC148" s="196"/>
      <c r="AD148" s="90"/>
      <c r="AE148" s="197"/>
      <c r="AF148" s="205"/>
      <c r="AG148" s="206"/>
      <c r="AH148" s="196"/>
      <c r="AI148" s="197"/>
      <c r="AJ148" s="196"/>
      <c r="AK148" s="197"/>
      <c r="AL148" s="215"/>
      <c r="AM148" s="268"/>
      <c r="AN148" s="215"/>
      <c r="AO148" s="216"/>
      <c r="AP148" s="274"/>
      <c r="AQ148" s="224"/>
      <c r="AR148" s="223"/>
      <c r="AS148" s="224"/>
      <c r="AT148" s="215"/>
      <c r="AU148" s="216"/>
      <c r="AV148" s="394"/>
      <c r="AW148" s="4"/>
      <c r="AX148" s="5"/>
      <c r="AY148" s="34"/>
      <c r="AZ148" s="32"/>
    </row>
    <row r="149" spans="1:52" ht="14.25" customHeight="1" x14ac:dyDescent="0.3">
      <c r="A149" s="538" t="s">
        <v>230</v>
      </c>
      <c r="B149" s="491">
        <v>175511</v>
      </c>
      <c r="C149" s="519">
        <v>20.963030121892448</v>
      </c>
      <c r="D149" s="89">
        <v>1189.2986764362347</v>
      </c>
      <c r="E149" s="88">
        <v>4167.7387742078845</v>
      </c>
      <c r="F149" s="89">
        <v>6847.5195286905091</v>
      </c>
      <c r="G149" s="88">
        <v>9230.8858134248003</v>
      </c>
      <c r="H149" s="92">
        <v>17.438659545334165</v>
      </c>
      <c r="I149" s="145">
        <v>45.149933153182289</v>
      </c>
      <c r="J149" s="89">
        <v>-5630.598651936346</v>
      </c>
      <c r="K149" s="88">
        <v>-5041.4731840169561</v>
      </c>
      <c r="L149" s="89">
        <v>3981.0610161186478</v>
      </c>
      <c r="M149" s="89">
        <v>2019.4517722535909</v>
      </c>
      <c r="N149" s="88">
        <v>2142.1734250274912</v>
      </c>
      <c r="O149" s="89">
        <v>6000.5127883722389</v>
      </c>
      <c r="P149" s="88">
        <v>6123.234441146139</v>
      </c>
      <c r="Q149" s="89">
        <v>430.32060668562082</v>
      </c>
      <c r="R149" s="88">
        <v>985.34564785113184</v>
      </c>
      <c r="S149" s="89">
        <v>383.76512013492032</v>
      </c>
      <c r="T149" s="88">
        <v>778.20193606098758</v>
      </c>
      <c r="U149" s="89">
        <v>112.1312448964442</v>
      </c>
      <c r="V149" s="88">
        <v>126.61824678034601</v>
      </c>
      <c r="W149" s="89">
        <v>269.88621795784877</v>
      </c>
      <c r="X149" s="88">
        <v>481.87293104135921</v>
      </c>
      <c r="Y149" s="196">
        <v>389.81602292733788</v>
      </c>
      <c r="Z149" s="197">
        <v>1003.2989385280695</v>
      </c>
      <c r="AA149" s="196">
        <v>110.39069237177894</v>
      </c>
      <c r="AB149" s="197">
        <v>98.210574138224771</v>
      </c>
      <c r="AC149" s="196">
        <v>440.20032932408793</v>
      </c>
      <c r="AD149" s="90">
        <v>190.3584390721949</v>
      </c>
      <c r="AE149" s="197">
        <v>528.78736945262688</v>
      </c>
      <c r="AF149" s="205">
        <v>0.99415025385690814</v>
      </c>
      <c r="AG149" s="206">
        <v>1.5118983430038386</v>
      </c>
      <c r="AH149" s="196">
        <v>877.74555440969516</v>
      </c>
      <c r="AI149" s="197">
        <v>1379.2981636478626</v>
      </c>
      <c r="AJ149" s="196">
        <v>41.550561449038042</v>
      </c>
      <c r="AK149" s="197">
        <v>45.753875438134095</v>
      </c>
      <c r="AL149" s="215">
        <v>3607.9903823691961</v>
      </c>
      <c r="AM149" s="216">
        <v>6422.4578516446263</v>
      </c>
      <c r="AN149" s="215">
        <v>317.06274820381628</v>
      </c>
      <c r="AO149" s="216">
        <v>49.637914432713622</v>
      </c>
      <c r="AP149" s="223">
        <v>49.661119038706723</v>
      </c>
      <c r="AQ149" s="224">
        <v>38.930461816676598</v>
      </c>
      <c r="AR149" s="223">
        <v>62.430431788482522</v>
      </c>
      <c r="AS149" s="224">
        <v>79.760906412509101</v>
      </c>
      <c r="AT149" s="215">
        <v>147.10758869814427</v>
      </c>
      <c r="AU149" s="216">
        <v>476.77353556187359</v>
      </c>
      <c r="AV149" s="374"/>
      <c r="AW149" s="4">
        <v>8</v>
      </c>
      <c r="AX149" s="244" t="s">
        <v>554</v>
      </c>
      <c r="AY149" s="34"/>
      <c r="AZ149" s="32"/>
    </row>
    <row r="150" spans="1:52" ht="14.25" customHeight="1" x14ac:dyDescent="0.3">
      <c r="A150" s="97"/>
      <c r="B150" s="393"/>
      <c r="C150" s="515"/>
      <c r="D150" s="89"/>
      <c r="E150" s="88"/>
      <c r="F150" s="89"/>
      <c r="G150" s="88"/>
      <c r="H150" s="92"/>
      <c r="I150" s="145"/>
      <c r="J150" s="89"/>
      <c r="K150" s="88"/>
      <c r="L150" s="278"/>
      <c r="M150" s="89"/>
      <c r="N150" s="88"/>
      <c r="O150" s="89"/>
      <c r="P150" s="88"/>
      <c r="Q150" s="286"/>
      <c r="R150" s="88"/>
      <c r="S150" s="89"/>
      <c r="T150" s="88"/>
      <c r="U150" s="89"/>
      <c r="V150" s="88"/>
      <c r="W150" s="89"/>
      <c r="X150" s="88"/>
      <c r="Y150" s="196"/>
      <c r="Z150" s="197"/>
      <c r="AA150" s="196"/>
      <c r="AB150" s="197"/>
      <c r="AC150" s="196"/>
      <c r="AD150" s="90"/>
      <c r="AE150" s="197"/>
      <c r="AF150" s="205"/>
      <c r="AG150" s="206"/>
      <c r="AH150" s="196"/>
      <c r="AI150" s="197"/>
      <c r="AJ150" s="196"/>
      <c r="AK150" s="197"/>
      <c r="AL150" s="215"/>
      <c r="AM150" s="268"/>
      <c r="AN150" s="215"/>
      <c r="AO150" s="216"/>
      <c r="AP150" s="274"/>
      <c r="AQ150" s="224"/>
      <c r="AR150" s="223"/>
      <c r="AS150" s="224"/>
      <c r="AT150" s="215"/>
      <c r="AU150" s="216"/>
      <c r="AV150" s="394"/>
      <c r="AW150" s="4"/>
      <c r="AX150" s="5"/>
      <c r="AY150" s="34"/>
      <c r="AZ150" s="32"/>
    </row>
    <row r="151" spans="1:52" ht="14.25" customHeight="1" x14ac:dyDescent="0.3">
      <c r="A151" s="97" t="s">
        <v>660</v>
      </c>
      <c r="B151" s="393">
        <v>20493</v>
      </c>
      <c r="C151" s="515">
        <v>21</v>
      </c>
      <c r="D151" s="89">
        <v>1440.7846581759625</v>
      </c>
      <c r="E151" s="88">
        <v>4370.5167618211099</v>
      </c>
      <c r="F151" s="89">
        <v>6582.3939881910892</v>
      </c>
      <c r="G151" s="88">
        <v>9249.4022349094812</v>
      </c>
      <c r="H151" s="92">
        <v>21.953885390100453</v>
      </c>
      <c r="I151" s="145">
        <v>47.251883427944371</v>
      </c>
      <c r="J151" s="89">
        <v>-5121.9928756160643</v>
      </c>
      <c r="K151" s="88">
        <v>-4847.0697311277017</v>
      </c>
      <c r="L151" s="278">
        <v>4028.3511442931731</v>
      </c>
      <c r="M151" s="89">
        <v>1825.9405650709998</v>
      </c>
      <c r="N151" s="88">
        <v>2152.003123017616</v>
      </c>
      <c r="O151" s="89">
        <v>5854.2917093641727</v>
      </c>
      <c r="P151" s="88">
        <v>6180.3542673107895</v>
      </c>
      <c r="Q151" s="286">
        <v>770.21421948958186</v>
      </c>
      <c r="R151" s="88">
        <v>1269.9458351632265</v>
      </c>
      <c r="S151" s="89">
        <v>489.72819987312744</v>
      </c>
      <c r="T151" s="88">
        <v>952.17879275850294</v>
      </c>
      <c r="U151" s="89">
        <v>157.27381426863292</v>
      </c>
      <c r="V151" s="88">
        <v>133.37262337928561</v>
      </c>
      <c r="W151" s="89">
        <v>280.48601961645437</v>
      </c>
      <c r="X151" s="88">
        <v>317.76704240472355</v>
      </c>
      <c r="Y151" s="196">
        <v>529.93705167618214</v>
      </c>
      <c r="Z151" s="197">
        <v>929.87849509588636</v>
      </c>
      <c r="AA151" s="196">
        <v>145.34069981583795</v>
      </c>
      <c r="AB151" s="197">
        <v>136.57115869017633</v>
      </c>
      <c r="AC151" s="196">
        <v>192.16317767042403</v>
      </c>
      <c r="AD151" s="90">
        <v>534.03601229688184</v>
      </c>
      <c r="AE151" s="197">
        <v>564.68062265163712</v>
      </c>
      <c r="AF151" s="205">
        <v>1.1860415632314349</v>
      </c>
      <c r="AG151" s="206">
        <v>1.3549717134912265</v>
      </c>
      <c r="AH151" s="196">
        <v>808.66637388376523</v>
      </c>
      <c r="AI151" s="197">
        <v>1296.8818620992533</v>
      </c>
      <c r="AJ151" s="196">
        <v>37.801803603457216</v>
      </c>
      <c r="AK151" s="197">
        <v>41.679828650731928</v>
      </c>
      <c r="AL151" s="215">
        <v>4197.5796613477769</v>
      </c>
      <c r="AM151" s="268">
        <v>7412.5799053335286</v>
      </c>
      <c r="AN151" s="215">
        <v>782.80388425315959</v>
      </c>
      <c r="AO151" s="216">
        <v>35.13394817742644</v>
      </c>
      <c r="AP151" s="274">
        <v>46.908601502163521</v>
      </c>
      <c r="AQ151" s="224">
        <v>37.083944731792499</v>
      </c>
      <c r="AR151" s="223">
        <v>73.247133740919608</v>
      </c>
      <c r="AS151" s="224">
        <v>87.061319203531212</v>
      </c>
      <c r="AT151" s="215">
        <v>298.83374810911045</v>
      </c>
      <c r="AU151" s="216">
        <v>851.75425755135905</v>
      </c>
      <c r="AV151" s="394"/>
      <c r="AW151" s="4">
        <v>75</v>
      </c>
      <c r="AX151" s="35" t="s">
        <v>404</v>
      </c>
      <c r="AY151" s="34" t="s">
        <v>368</v>
      </c>
      <c r="AZ151" s="32" t="s">
        <v>280</v>
      </c>
    </row>
    <row r="152" spans="1:52" ht="14.25" customHeight="1" x14ac:dyDescent="0.3">
      <c r="A152" s="97" t="s">
        <v>683</v>
      </c>
      <c r="B152" s="393">
        <v>6820</v>
      </c>
      <c r="C152" s="515">
        <v>20.25</v>
      </c>
      <c r="D152" s="89">
        <v>493.25513196480938</v>
      </c>
      <c r="E152" s="88">
        <v>4010.4105571847508</v>
      </c>
      <c r="F152" s="89">
        <v>6076.9794721407625</v>
      </c>
      <c r="G152" s="88">
        <v>9364.0762463343108</v>
      </c>
      <c r="H152" s="92">
        <v>8.1167812763903964</v>
      </c>
      <c r="I152" s="145">
        <v>42.827615364138858</v>
      </c>
      <c r="J152" s="89">
        <v>-5583.7243401759533</v>
      </c>
      <c r="K152" s="88">
        <v>-5353.6656891495604</v>
      </c>
      <c r="L152" s="278">
        <v>3543.5483870967741</v>
      </c>
      <c r="M152" s="89">
        <v>2225.8064516129034</v>
      </c>
      <c r="N152" s="88">
        <v>2225.8064516129034</v>
      </c>
      <c r="O152" s="89">
        <v>5769.354838709678</v>
      </c>
      <c r="P152" s="88">
        <v>5769.354838709678</v>
      </c>
      <c r="Q152" s="286">
        <v>187.68328445747801</v>
      </c>
      <c r="R152" s="88">
        <v>395.60117302052788</v>
      </c>
      <c r="S152" s="89">
        <v>239.44281524926686</v>
      </c>
      <c r="T152" s="88">
        <v>449.85337243401761</v>
      </c>
      <c r="U152" s="89">
        <v>78.383343539497858</v>
      </c>
      <c r="V152" s="88">
        <v>87.940026075619301</v>
      </c>
      <c r="W152" s="89">
        <v>-51.759530791788855</v>
      </c>
      <c r="X152" s="88">
        <v>-54.252199413489734</v>
      </c>
      <c r="Y152" s="196">
        <v>164.66275659824046</v>
      </c>
      <c r="Z152" s="197">
        <v>225.80645161290323</v>
      </c>
      <c r="AA152" s="196">
        <v>113.98040961709707</v>
      </c>
      <c r="AB152" s="197">
        <v>175.19480519480518</v>
      </c>
      <c r="AC152" s="196">
        <v>32.404692082111438</v>
      </c>
      <c r="AD152" s="90">
        <v>392.22873900293257</v>
      </c>
      <c r="AE152" s="197">
        <v>180.93841642228739</v>
      </c>
      <c r="AF152" s="205">
        <v>1.1861281826163301</v>
      </c>
      <c r="AG152" s="206">
        <v>1.1009796533534288</v>
      </c>
      <c r="AH152" s="196">
        <v>577.85923753665691</v>
      </c>
      <c r="AI152" s="197">
        <v>975.95307917888567</v>
      </c>
      <c r="AJ152" s="196">
        <v>32.745225249834959</v>
      </c>
      <c r="AK152" s="197">
        <v>35.563362756722732</v>
      </c>
      <c r="AL152" s="215">
        <v>1316.2756598240469</v>
      </c>
      <c r="AM152" s="268">
        <v>3029.9120234604106</v>
      </c>
      <c r="AN152" s="215">
        <v>0</v>
      </c>
      <c r="AO152" s="216">
        <v>4.3988269794721404</v>
      </c>
      <c r="AP152" s="274">
        <v>65.443448702101364</v>
      </c>
      <c r="AQ152" s="224">
        <v>43.103669137158022</v>
      </c>
      <c r="AR152" s="223">
        <v>31.055231673339421</v>
      </c>
      <c r="AS152" s="224">
        <v>45.76598998470719</v>
      </c>
      <c r="AT152" s="215">
        <v>267.00879765395894</v>
      </c>
      <c r="AU152" s="216">
        <v>46.334310850439884</v>
      </c>
      <c r="AV152" s="394"/>
      <c r="AW152" s="4">
        <v>142</v>
      </c>
      <c r="AX152" s="5" t="s">
        <v>39</v>
      </c>
      <c r="AY152" s="34" t="s">
        <v>368</v>
      </c>
      <c r="AZ152" s="32" t="s">
        <v>278</v>
      </c>
    </row>
    <row r="153" spans="1:52" ht="14.25" customHeight="1" x14ac:dyDescent="0.3">
      <c r="A153" s="97" t="s">
        <v>736</v>
      </c>
      <c r="B153" s="393">
        <v>53539</v>
      </c>
      <c r="C153" s="515">
        <v>21.5</v>
      </c>
      <c r="D153" s="89">
        <v>1582.9021834550515</v>
      </c>
      <c r="E153" s="88">
        <v>5297.4467210818284</v>
      </c>
      <c r="F153" s="89">
        <v>7118.2876034292758</v>
      </c>
      <c r="G153" s="88">
        <v>9914.6790190328538</v>
      </c>
      <c r="H153" s="92">
        <v>22.343000263643553</v>
      </c>
      <c r="I153" s="145">
        <v>53.430340114011855</v>
      </c>
      <c r="J153" s="89">
        <v>-5501.653000616373</v>
      </c>
      <c r="K153" s="88">
        <v>-4595.3417135172494</v>
      </c>
      <c r="L153" s="278">
        <v>4037.9536412708494</v>
      </c>
      <c r="M153" s="89">
        <v>1984.0303330282597</v>
      </c>
      <c r="N153" s="88">
        <v>2257.4198248006128</v>
      </c>
      <c r="O153" s="89">
        <v>6021.9839742991089</v>
      </c>
      <c r="P153" s="88">
        <v>6295.3734660714617</v>
      </c>
      <c r="Q153" s="286">
        <v>539.58796391415603</v>
      </c>
      <c r="R153" s="88">
        <v>1487.7752666280655</v>
      </c>
      <c r="S153" s="89">
        <v>497.13293113431331</v>
      </c>
      <c r="T153" s="88">
        <v>1202.9922112852314</v>
      </c>
      <c r="U153" s="89">
        <v>108.53997595431319</v>
      </c>
      <c r="V153" s="88">
        <v>123.67289269799866</v>
      </c>
      <c r="W153" s="89">
        <v>774.57554306206691</v>
      </c>
      <c r="X153" s="88">
        <v>1185.3975606567176</v>
      </c>
      <c r="Y153" s="196">
        <v>383.34671921403088</v>
      </c>
      <c r="Z153" s="197">
        <v>1635.3499318253982</v>
      </c>
      <c r="AA153" s="196">
        <v>140.75716234652117</v>
      </c>
      <c r="AB153" s="197">
        <v>90.97595796927645</v>
      </c>
      <c r="AC153" s="196">
        <v>1535.7963353816845</v>
      </c>
      <c r="AD153" s="90">
        <v>832.49593754085811</v>
      </c>
      <c r="AE153" s="197">
        <v>1578.5315377575225</v>
      </c>
      <c r="AF153" s="205">
        <v>0.81487270511563836</v>
      </c>
      <c r="AG153" s="206">
        <v>1.5969562811289431</v>
      </c>
      <c r="AH153" s="196">
        <v>1902.8371841087805</v>
      </c>
      <c r="AI153" s="197">
        <v>2438.372027867536</v>
      </c>
      <c r="AJ153" s="196">
        <v>84.100400997858173</v>
      </c>
      <c r="AK153" s="197">
        <v>70.29581765877407</v>
      </c>
      <c r="AL153" s="215">
        <v>5615.8314499710496</v>
      </c>
      <c r="AM153" s="268">
        <v>10465.380376921497</v>
      </c>
      <c r="AN153" s="215">
        <v>4.9123069164534261</v>
      </c>
      <c r="AO153" s="216">
        <v>22.600347410299033</v>
      </c>
      <c r="AP153" s="274">
        <v>45.574186881153445</v>
      </c>
      <c r="AQ153" s="224">
        <v>36.809932348946155</v>
      </c>
      <c r="AR153" s="223">
        <v>84.926490453337522</v>
      </c>
      <c r="AS153" s="224">
        <v>106.90036608387148</v>
      </c>
      <c r="AT153" s="215">
        <v>-116.90543342236501</v>
      </c>
      <c r="AU153" s="216">
        <v>293.7671603877547</v>
      </c>
      <c r="AV153" s="394"/>
      <c r="AW153" s="4">
        <v>285</v>
      </c>
      <c r="AX153" s="5" t="s">
        <v>79</v>
      </c>
      <c r="AY153" s="34" t="s">
        <v>368</v>
      </c>
      <c r="AZ153" s="32" t="s">
        <v>280</v>
      </c>
    </row>
    <row r="154" spans="1:52" ht="14.25" customHeight="1" x14ac:dyDescent="0.3">
      <c r="A154" s="98" t="s">
        <v>513</v>
      </c>
      <c r="B154" s="393">
        <v>84196</v>
      </c>
      <c r="C154" s="515">
        <v>20.75</v>
      </c>
      <c r="D154" s="89">
        <v>820.78721079386196</v>
      </c>
      <c r="E154" s="88">
        <v>3505.1546391752577</v>
      </c>
      <c r="F154" s="89">
        <v>6709.380493135066</v>
      </c>
      <c r="G154" s="88">
        <v>8828.4360302152127</v>
      </c>
      <c r="H154" s="92">
        <v>12.290867441037379</v>
      </c>
      <c r="I154" s="145">
        <v>39.703007726157949</v>
      </c>
      <c r="J154" s="89">
        <v>-5857.237873533184</v>
      </c>
      <c r="K154" s="88">
        <v>-5299.9073590194312</v>
      </c>
      <c r="L154" s="278">
        <v>4016.0458929165279</v>
      </c>
      <c r="M154" s="89">
        <v>2009.2047128129602</v>
      </c>
      <c r="N154" s="88">
        <v>2009.2047128129602</v>
      </c>
      <c r="O154" s="89">
        <v>6025.2506057294886</v>
      </c>
      <c r="P154" s="88">
        <v>6025.2506057294886</v>
      </c>
      <c r="Q154" s="286">
        <v>269.3120813340301</v>
      </c>
      <c r="R154" s="88">
        <v>674.61637132405338</v>
      </c>
      <c r="S154" s="89">
        <v>303.06665399781463</v>
      </c>
      <c r="T154" s="88">
        <v>531.78298256449239</v>
      </c>
      <c r="U154" s="89">
        <v>88.862327076066919</v>
      </c>
      <c r="V154" s="88">
        <v>126.85933800866574</v>
      </c>
      <c r="W154" s="89">
        <v>-33.754572663784501</v>
      </c>
      <c r="X154" s="88">
        <v>142.83338875956102</v>
      </c>
      <c r="Y154" s="196">
        <v>381.57394650577226</v>
      </c>
      <c r="Z154" s="197">
        <v>747.45831155874384</v>
      </c>
      <c r="AA154" s="196">
        <v>70.579263547794682</v>
      </c>
      <c r="AB154" s="197">
        <v>90.254715332178662</v>
      </c>
      <c r="AC154" s="196">
        <v>-132.53598745783648</v>
      </c>
      <c r="AD154" s="90">
        <v>-151.51551142572094</v>
      </c>
      <c r="AE154" s="197">
        <v>-83.685685780797186</v>
      </c>
      <c r="AF154" s="205">
        <v>0.97355639503507829</v>
      </c>
      <c r="AG154" s="206">
        <v>1.4344124229908397</v>
      </c>
      <c r="AH154" s="196">
        <v>316.68962896099578</v>
      </c>
      <c r="AI154" s="197">
        <v>825.63304670055584</v>
      </c>
      <c r="AJ154" s="196">
        <v>15.676090979816088</v>
      </c>
      <c r="AK154" s="197">
        <v>29.817093520918874</v>
      </c>
      <c r="AL154" s="215">
        <v>2371.9891681315025</v>
      </c>
      <c r="AM154" s="268">
        <v>4118.0459879329183</v>
      </c>
      <c r="AN154" s="215">
        <v>442.23003468098244</v>
      </c>
      <c r="AO154" s="216">
        <v>64.361727397976153</v>
      </c>
      <c r="AP154" s="274">
        <v>54.11500228318522</v>
      </c>
      <c r="AQ154" s="224">
        <v>41.777089619456376</v>
      </c>
      <c r="AR154" s="223">
        <v>47.205890261949413</v>
      </c>
      <c r="AS154" s="224">
        <v>62.218177005690769</v>
      </c>
      <c r="AT154" s="215">
        <v>25.820704071452326</v>
      </c>
      <c r="AU154" s="216">
        <v>435.82830538267854</v>
      </c>
      <c r="AV154" s="394"/>
      <c r="AW154" s="7">
        <v>286</v>
      </c>
      <c r="AX154" s="5" t="s">
        <v>80</v>
      </c>
      <c r="AY154" s="34" t="s">
        <v>368</v>
      </c>
      <c r="AZ154" s="32" t="s">
        <v>278</v>
      </c>
    </row>
    <row r="155" spans="1:52" ht="14.25" customHeight="1" x14ac:dyDescent="0.3">
      <c r="A155" s="97" t="s">
        <v>782</v>
      </c>
      <c r="B155" s="393">
        <v>1992</v>
      </c>
      <c r="C155" s="515">
        <v>20</v>
      </c>
      <c r="D155" s="89">
        <v>5427.2088353413656</v>
      </c>
      <c r="E155" s="88">
        <v>6899.0963855421687</v>
      </c>
      <c r="F155" s="89">
        <v>11610.943775100402</v>
      </c>
      <c r="G155" s="88">
        <v>12902.610441767069</v>
      </c>
      <c r="H155" s="92">
        <v>46.742185135544119</v>
      </c>
      <c r="I155" s="145">
        <v>53.470547039140925</v>
      </c>
      <c r="J155" s="89">
        <v>-6183.734939759036</v>
      </c>
      <c r="K155" s="88">
        <v>-6003.0120481927706</v>
      </c>
      <c r="L155" s="278">
        <v>3010.0401606425703</v>
      </c>
      <c r="M155" s="89">
        <v>3933.734939759036</v>
      </c>
      <c r="N155" s="88">
        <v>3970.3815261044178</v>
      </c>
      <c r="O155" s="89">
        <v>6943.7751004016063</v>
      </c>
      <c r="P155" s="88">
        <v>6980.4216867469877</v>
      </c>
      <c r="Q155" s="286">
        <v>753.01204819277109</v>
      </c>
      <c r="R155" s="88">
        <v>963.35341365461852</v>
      </c>
      <c r="S155" s="89">
        <v>430.72289156626505</v>
      </c>
      <c r="T155" s="88">
        <v>618.47389558232931</v>
      </c>
      <c r="U155" s="89">
        <v>174.82517482517483</v>
      </c>
      <c r="V155" s="88">
        <v>155.76298701298703</v>
      </c>
      <c r="W155" s="89">
        <v>322.28915662650604</v>
      </c>
      <c r="X155" s="88">
        <v>344.87951807228916</v>
      </c>
      <c r="Y155" s="196">
        <v>862.44979919678713</v>
      </c>
      <c r="Z155" s="197">
        <v>1042.1686746987953</v>
      </c>
      <c r="AA155" s="196">
        <v>87.31082654249127</v>
      </c>
      <c r="AB155" s="197">
        <v>92.437379576107901</v>
      </c>
      <c r="AC155" s="196">
        <v>-153.6144578313253</v>
      </c>
      <c r="AD155" s="90">
        <v>-4622.4899598393577</v>
      </c>
      <c r="AE155" s="197">
        <v>-146.58634538152612</v>
      </c>
      <c r="AF155" s="205">
        <v>2.5403624382207579</v>
      </c>
      <c r="AG155" s="206">
        <v>2.6775067750677506</v>
      </c>
      <c r="AH155" s="196">
        <v>930.22088353413653</v>
      </c>
      <c r="AI155" s="197">
        <v>1437.2489959839359</v>
      </c>
      <c r="AJ155" s="196">
        <v>26.15207640553708</v>
      </c>
      <c r="AK155" s="197">
        <v>36.109018659295096</v>
      </c>
      <c r="AL155" s="215">
        <v>4271.0843373493972</v>
      </c>
      <c r="AM155" s="268">
        <v>4902.1084337349394</v>
      </c>
      <c r="AN155" s="215">
        <v>169.17670682730923</v>
      </c>
      <c r="AO155" s="216">
        <v>66.767068273092363</v>
      </c>
      <c r="AP155" s="274">
        <v>57.371564253849478</v>
      </c>
      <c r="AQ155" s="224">
        <v>54.317085343536846</v>
      </c>
      <c r="AR155" s="223">
        <v>47.920301911293265</v>
      </c>
      <c r="AS155" s="224">
        <v>49.099392361111114</v>
      </c>
      <c r="AT155" s="215">
        <v>3939.2570281124499</v>
      </c>
      <c r="AU155" s="216">
        <v>2920.1807228915663</v>
      </c>
      <c r="AV155" s="394"/>
      <c r="AW155" s="4">
        <v>489</v>
      </c>
      <c r="AX155" s="5" t="s">
        <v>114</v>
      </c>
      <c r="AY155" s="34" t="s">
        <v>368</v>
      </c>
      <c r="AZ155" s="32" t="s">
        <v>280</v>
      </c>
    </row>
    <row r="156" spans="1:52" ht="14.25" customHeight="1" x14ac:dyDescent="0.3">
      <c r="A156" s="97" t="s">
        <v>149</v>
      </c>
      <c r="B156" s="393">
        <v>5264</v>
      </c>
      <c r="C156" s="515">
        <v>20.25</v>
      </c>
      <c r="D156" s="89">
        <v>765.00759878419456</v>
      </c>
      <c r="E156" s="88">
        <v>2159.9544072948329</v>
      </c>
      <c r="F156" s="89">
        <v>5842.5151975683893</v>
      </c>
      <c r="G156" s="88">
        <v>7304.5212765957449</v>
      </c>
      <c r="H156" s="92">
        <v>13.093805885221915</v>
      </c>
      <c r="I156" s="145">
        <v>29.570102208004993</v>
      </c>
      <c r="J156" s="89">
        <v>-5077.5075987841947</v>
      </c>
      <c r="K156" s="88">
        <v>-5143.8069908814587</v>
      </c>
      <c r="L156" s="278">
        <v>3932.9407294832827</v>
      </c>
      <c r="M156" s="89">
        <v>1759.8784194528876</v>
      </c>
      <c r="N156" s="88">
        <v>1773.7462006079027</v>
      </c>
      <c r="O156" s="89">
        <v>5692.8191489361707</v>
      </c>
      <c r="P156" s="88">
        <v>5706.6869300911858</v>
      </c>
      <c r="Q156" s="286">
        <v>616.64133738601822</v>
      </c>
      <c r="R156" s="88">
        <v>562.5</v>
      </c>
      <c r="S156" s="89">
        <v>266.90729483282672</v>
      </c>
      <c r="T156" s="88">
        <v>316.86930091185411</v>
      </c>
      <c r="U156" s="89">
        <v>231.03202846975091</v>
      </c>
      <c r="V156" s="88">
        <v>177.5179856115108</v>
      </c>
      <c r="W156" s="89">
        <v>349.7340425531915</v>
      </c>
      <c r="X156" s="88">
        <v>245.63069908814589</v>
      </c>
      <c r="Y156" s="196">
        <v>291.22340425531917</v>
      </c>
      <c r="Z156" s="197">
        <v>396.27659574468083</v>
      </c>
      <c r="AA156" s="196">
        <v>211.74168297455967</v>
      </c>
      <c r="AB156" s="197">
        <v>141.94630872483222</v>
      </c>
      <c r="AC156" s="196">
        <v>165.08358662613981</v>
      </c>
      <c r="AD156" s="90">
        <v>87.575987841945292</v>
      </c>
      <c r="AE156" s="197">
        <v>174.58206686930092</v>
      </c>
      <c r="AF156" s="205">
        <v>2.7277268942547876</v>
      </c>
      <c r="AG156" s="206">
        <v>2.4276475343573161</v>
      </c>
      <c r="AH156" s="196">
        <v>136.39817629179331</v>
      </c>
      <c r="AI156" s="197">
        <v>431.04103343465044</v>
      </c>
      <c r="AJ156" s="196">
        <v>7.8117920591391439</v>
      </c>
      <c r="AK156" s="197">
        <v>19.777552238805971</v>
      </c>
      <c r="AL156" s="215">
        <v>2537.6139817629178</v>
      </c>
      <c r="AM156" s="268">
        <v>2731.3829787234044</v>
      </c>
      <c r="AN156" s="215">
        <v>222.64437689969606</v>
      </c>
      <c r="AO156" s="216">
        <v>222.64437689969606</v>
      </c>
      <c r="AP156" s="274">
        <v>42.548662844587867</v>
      </c>
      <c r="AQ156" s="224">
        <v>38.55012028869286</v>
      </c>
      <c r="AR156" s="223">
        <v>49.132199799964702</v>
      </c>
      <c r="AS156" s="224">
        <v>45.4213957981164</v>
      </c>
      <c r="AT156" s="215">
        <v>759.68844984802433</v>
      </c>
      <c r="AU156" s="216">
        <v>683.32066869300911</v>
      </c>
      <c r="AV156" s="394"/>
      <c r="AW156" s="4">
        <v>624</v>
      </c>
      <c r="AX156" s="35" t="s">
        <v>462</v>
      </c>
      <c r="AY156" s="34" t="s">
        <v>368</v>
      </c>
      <c r="AZ156" s="32" t="s">
        <v>280</v>
      </c>
    </row>
    <row r="157" spans="1:52" ht="14.25" customHeight="1" x14ac:dyDescent="0.3">
      <c r="A157" s="97" t="s">
        <v>588</v>
      </c>
      <c r="B157" s="393">
        <v>3207</v>
      </c>
      <c r="C157" s="515">
        <v>20</v>
      </c>
      <c r="D157" s="89">
        <v>2230.4334268787029</v>
      </c>
      <c r="E157" s="88">
        <v>3341.1287807920176</v>
      </c>
      <c r="F157" s="89">
        <v>7977.5491113189901</v>
      </c>
      <c r="G157" s="88">
        <v>8860.9292173370759</v>
      </c>
      <c r="H157" s="92">
        <v>27.958880550343967</v>
      </c>
      <c r="I157" s="145">
        <v>37.706302565365803</v>
      </c>
      <c r="J157" s="89">
        <v>-5747.1156844402867</v>
      </c>
      <c r="K157" s="88">
        <v>-5517.6177112566265</v>
      </c>
      <c r="L157" s="278">
        <v>3423.1368880573746</v>
      </c>
      <c r="M157" s="89">
        <v>2914.5618958528221</v>
      </c>
      <c r="N157" s="88">
        <v>2937.636420330527</v>
      </c>
      <c r="O157" s="89">
        <v>6337.6987839101967</v>
      </c>
      <c r="P157" s="88">
        <v>6360.7733083879011</v>
      </c>
      <c r="Q157" s="286">
        <v>671.0321172435298</v>
      </c>
      <c r="R157" s="88">
        <v>898.65918303710635</v>
      </c>
      <c r="S157" s="89">
        <v>402.24508886810105</v>
      </c>
      <c r="T157" s="88">
        <v>599.00218272528843</v>
      </c>
      <c r="U157" s="89">
        <v>166.82170542635657</v>
      </c>
      <c r="V157" s="88">
        <v>150.02602811035919</v>
      </c>
      <c r="W157" s="89">
        <v>268.78702837542875</v>
      </c>
      <c r="X157" s="88">
        <v>299.65700031181791</v>
      </c>
      <c r="Y157" s="196">
        <v>165.88712192079825</v>
      </c>
      <c r="Z157" s="197">
        <v>263.17430620517615</v>
      </c>
      <c r="AA157" s="196">
        <v>404.51127819548873</v>
      </c>
      <c r="AB157" s="197">
        <v>341.46919431279628</v>
      </c>
      <c r="AC157" s="196">
        <v>458.99594636732149</v>
      </c>
      <c r="AD157" s="90">
        <v>-1021.5154349859682</v>
      </c>
      <c r="AE157" s="197">
        <v>594.94855004677265</v>
      </c>
      <c r="AF157" s="205">
        <v>2.6753407682775712</v>
      </c>
      <c r="AG157" s="206">
        <v>2.4244897959183676</v>
      </c>
      <c r="AH157" s="196">
        <v>757.71749298409725</v>
      </c>
      <c r="AI157" s="197">
        <v>1139.3826005612723</v>
      </c>
      <c r="AJ157" s="196">
        <v>32.918274940617579</v>
      </c>
      <c r="AK157" s="197">
        <v>43.688089622641506</v>
      </c>
      <c r="AL157" s="215">
        <v>4989.0863735578423</v>
      </c>
      <c r="AM157" s="268">
        <v>7318.3660742126594</v>
      </c>
      <c r="AN157" s="215">
        <v>187.09073900841909</v>
      </c>
      <c r="AO157" s="216">
        <v>8.730901153726224</v>
      </c>
      <c r="AP157" s="274">
        <v>47.229119638826184</v>
      </c>
      <c r="AQ157" s="224">
        <v>29.853954114661558</v>
      </c>
      <c r="AR157" s="223">
        <v>67.843365601572174</v>
      </c>
      <c r="AS157" s="224">
        <v>86.363052002314078</v>
      </c>
      <c r="AT157" s="215">
        <v>3153.4144059869036</v>
      </c>
      <c r="AU157" s="216">
        <v>1269.4106641721235</v>
      </c>
      <c r="AV157" s="394"/>
      <c r="AW157" s="4">
        <v>935</v>
      </c>
      <c r="AX157" s="5" t="s">
        <v>218</v>
      </c>
      <c r="AY157" s="34" t="s">
        <v>368</v>
      </c>
      <c r="AZ157" s="32" t="s">
        <v>280</v>
      </c>
    </row>
    <row r="158" spans="1:52" ht="14.25" customHeight="1" x14ac:dyDescent="0.3">
      <c r="A158" s="97"/>
      <c r="B158" s="393"/>
      <c r="C158" s="515"/>
      <c r="D158" s="89"/>
      <c r="E158" s="88"/>
      <c r="F158" s="89"/>
      <c r="G158" s="88"/>
      <c r="H158" s="92"/>
      <c r="I158" s="145"/>
      <c r="J158" s="89"/>
      <c r="K158" s="88"/>
      <c r="L158" s="278"/>
      <c r="M158" s="89"/>
      <c r="N158" s="88"/>
      <c r="O158" s="89"/>
      <c r="P158" s="88"/>
      <c r="Q158" s="286"/>
      <c r="R158" s="88"/>
      <c r="S158" s="89"/>
      <c r="T158" s="88"/>
      <c r="U158" s="89"/>
      <c r="V158" s="88"/>
      <c r="W158" s="89"/>
      <c r="X158" s="88"/>
      <c r="Y158" s="196"/>
      <c r="Z158" s="197"/>
      <c r="AA158" s="196"/>
      <c r="AB158" s="197"/>
      <c r="AC158" s="196"/>
      <c r="AD158" s="90"/>
      <c r="AE158" s="197"/>
      <c r="AF158" s="205"/>
      <c r="AG158" s="206"/>
      <c r="AH158" s="196"/>
      <c r="AI158" s="197"/>
      <c r="AJ158" s="196"/>
      <c r="AK158" s="197"/>
      <c r="AL158" s="215"/>
      <c r="AM158" s="268"/>
      <c r="AN158" s="215"/>
      <c r="AO158" s="216"/>
      <c r="AP158" s="274"/>
      <c r="AQ158" s="224"/>
      <c r="AR158" s="223"/>
      <c r="AS158" s="224"/>
      <c r="AT158" s="215"/>
      <c r="AU158" s="216"/>
      <c r="AV158" s="394"/>
      <c r="AW158" s="4"/>
      <c r="AX158" s="5"/>
      <c r="AY158" s="34"/>
      <c r="AZ158" s="32"/>
    </row>
    <row r="159" spans="1:52" ht="14.25" customHeight="1" x14ac:dyDescent="0.3">
      <c r="A159" s="538" t="s">
        <v>231</v>
      </c>
      <c r="B159" s="491">
        <v>129865</v>
      </c>
      <c r="C159" s="519">
        <v>20.633714584290392</v>
      </c>
      <c r="D159" s="89">
        <v>781.68097639856774</v>
      </c>
      <c r="E159" s="88">
        <v>5127.8327493936013</v>
      </c>
      <c r="F159" s="89">
        <v>6302.814461171216</v>
      </c>
      <c r="G159" s="88">
        <v>9976.8913872097946</v>
      </c>
      <c r="H159" s="92">
        <v>12.761594907078573</v>
      </c>
      <c r="I159" s="145">
        <v>51.397099060007761</v>
      </c>
      <c r="J159" s="89">
        <v>-5343.5798714049206</v>
      </c>
      <c r="K159" s="88">
        <v>-4851.1993223732334</v>
      </c>
      <c r="L159" s="89">
        <v>3914.5266238016402</v>
      </c>
      <c r="M159" s="89">
        <v>1828.2909174912409</v>
      </c>
      <c r="N159" s="88">
        <v>2024.7410772725523</v>
      </c>
      <c r="O159" s="89">
        <v>5742.8175412928813</v>
      </c>
      <c r="P159" s="88">
        <v>5939.2677010741927</v>
      </c>
      <c r="Q159" s="89">
        <v>474.02302390944442</v>
      </c>
      <c r="R159" s="88">
        <v>1005.1361028760637</v>
      </c>
      <c r="S159" s="89">
        <v>400.70842798290533</v>
      </c>
      <c r="T159" s="88">
        <v>788.4880452777885</v>
      </c>
      <c r="U159" s="89">
        <v>118.29624505169299</v>
      </c>
      <c r="V159" s="88">
        <v>127.47639090988994</v>
      </c>
      <c r="W159" s="89">
        <v>79.8906556808994</v>
      </c>
      <c r="X159" s="88">
        <v>223.22411735263543</v>
      </c>
      <c r="Y159" s="196">
        <v>474.46964155084123</v>
      </c>
      <c r="Z159" s="197">
        <v>1182.5511107688753</v>
      </c>
      <c r="AA159" s="196">
        <v>99.905870133242459</v>
      </c>
      <c r="AB159" s="197">
        <v>84.997265126455346</v>
      </c>
      <c r="AC159" s="196">
        <v>232.33357717629846</v>
      </c>
      <c r="AD159" s="90">
        <v>-11.28864590151311</v>
      </c>
      <c r="AE159" s="197">
        <v>51.80764640203288</v>
      </c>
      <c r="AF159" s="205">
        <v>1.2208179414577434</v>
      </c>
      <c r="AG159" s="206">
        <v>1.4188794153471376</v>
      </c>
      <c r="AH159" s="196">
        <v>532.96885226966469</v>
      </c>
      <c r="AI159" s="197">
        <v>688.29938782581917</v>
      </c>
      <c r="AJ159" s="196">
        <v>27.008594432381521</v>
      </c>
      <c r="AK159" s="197">
        <v>20.738380626145346</v>
      </c>
      <c r="AL159" s="215">
        <v>2555.7848535017133</v>
      </c>
      <c r="AM159" s="216">
        <v>6174.3348862280063</v>
      </c>
      <c r="AN159" s="215">
        <v>1045.2700881684827</v>
      </c>
      <c r="AO159" s="216">
        <v>115.65086820929427</v>
      </c>
      <c r="AP159" s="223">
        <v>56.256487085057152</v>
      </c>
      <c r="AQ159" s="224">
        <v>34.876346903760982</v>
      </c>
      <c r="AR159" s="223">
        <v>51.412125990199506</v>
      </c>
      <c r="AS159" s="224">
        <v>75.085224797610707</v>
      </c>
      <c r="AT159" s="215">
        <v>1402.5565009817888</v>
      </c>
      <c r="AU159" s="216">
        <v>1517.3064336041273</v>
      </c>
      <c r="AV159" s="374"/>
      <c r="AW159" s="4">
        <v>9</v>
      </c>
      <c r="AX159" s="244" t="s">
        <v>555</v>
      </c>
      <c r="AY159" s="34"/>
      <c r="AZ159" s="32"/>
    </row>
    <row r="160" spans="1:52" ht="14.25" customHeight="1" x14ac:dyDescent="0.3">
      <c r="A160" s="97"/>
      <c r="B160" s="393"/>
      <c r="C160" s="515"/>
      <c r="D160" s="89"/>
      <c r="E160" s="88"/>
      <c r="F160" s="89"/>
      <c r="G160" s="88"/>
      <c r="H160" s="92"/>
      <c r="I160" s="145"/>
      <c r="J160" s="89"/>
      <c r="K160" s="88"/>
      <c r="L160" s="278"/>
      <c r="M160" s="89"/>
      <c r="N160" s="88"/>
      <c r="O160" s="89"/>
      <c r="P160" s="88"/>
      <c r="Q160" s="286"/>
      <c r="R160" s="88"/>
      <c r="S160" s="89"/>
      <c r="T160" s="88"/>
      <c r="U160" s="89"/>
      <c r="V160" s="88"/>
      <c r="W160" s="89"/>
      <c r="X160" s="88"/>
      <c r="Y160" s="196"/>
      <c r="Z160" s="197"/>
      <c r="AA160" s="196"/>
      <c r="AB160" s="197"/>
      <c r="AC160" s="196"/>
      <c r="AD160" s="90"/>
      <c r="AE160" s="197"/>
      <c r="AF160" s="205"/>
      <c r="AG160" s="206"/>
      <c r="AH160" s="196"/>
      <c r="AI160" s="197"/>
      <c r="AJ160" s="196"/>
      <c r="AK160" s="197"/>
      <c r="AL160" s="215"/>
      <c r="AM160" s="268"/>
      <c r="AN160" s="215"/>
      <c r="AO160" s="216"/>
      <c r="AP160" s="274"/>
      <c r="AQ160" s="224"/>
      <c r="AR160" s="223"/>
      <c r="AS160" s="224"/>
      <c r="AT160" s="215"/>
      <c r="AU160" s="216"/>
      <c r="AV160" s="394"/>
      <c r="AW160" s="4"/>
      <c r="AX160" s="5"/>
      <c r="AY160" s="34"/>
      <c r="AZ160" s="32"/>
    </row>
    <row r="161" spans="1:52" ht="14.25" customHeight="1" x14ac:dyDescent="0.3">
      <c r="A161" s="97" t="s">
        <v>516</v>
      </c>
      <c r="B161" s="393">
        <v>27269</v>
      </c>
      <c r="C161" s="515">
        <v>20</v>
      </c>
      <c r="D161" s="89">
        <v>897.64934541053947</v>
      </c>
      <c r="E161" s="88">
        <v>5430.5621768308338</v>
      </c>
      <c r="F161" s="89">
        <v>6215.0427225054091</v>
      </c>
      <c r="G161" s="88">
        <v>10566.907477355238</v>
      </c>
      <c r="H161" s="92">
        <v>14.4431725651707</v>
      </c>
      <c r="I161" s="145">
        <v>51.392161694123523</v>
      </c>
      <c r="J161" s="89">
        <v>-5317.3933770948697</v>
      </c>
      <c r="K161" s="88">
        <v>-5136.565330595181</v>
      </c>
      <c r="L161" s="278">
        <v>3872.1625288789469</v>
      </c>
      <c r="M161" s="89">
        <v>2040.0821445597564</v>
      </c>
      <c r="N161" s="88">
        <v>2407.7890645054822</v>
      </c>
      <c r="O161" s="89">
        <v>5912.2446734387031</v>
      </c>
      <c r="P161" s="88">
        <v>6279.9515933844286</v>
      </c>
      <c r="Q161" s="286">
        <v>584.94994315889835</v>
      </c>
      <c r="R161" s="88">
        <v>1065.862334519051</v>
      </c>
      <c r="S161" s="89">
        <v>366.79012798415783</v>
      </c>
      <c r="T161" s="88">
        <v>864.53481975870034</v>
      </c>
      <c r="U161" s="89">
        <v>159.47810437912418</v>
      </c>
      <c r="V161" s="88">
        <v>123.28738069989396</v>
      </c>
      <c r="W161" s="89">
        <v>249.4774285819062</v>
      </c>
      <c r="X161" s="88">
        <v>232.64512816751622</v>
      </c>
      <c r="Y161" s="196">
        <v>565.62396860904323</v>
      </c>
      <c r="Z161" s="197">
        <v>1516.630606182845</v>
      </c>
      <c r="AA161" s="196">
        <v>103.41675311203319</v>
      </c>
      <c r="AB161" s="197">
        <v>70.278308387939177</v>
      </c>
      <c r="AC161" s="196">
        <v>373.09765667974625</v>
      </c>
      <c r="AD161" s="90">
        <v>228.53790017969123</v>
      </c>
      <c r="AE161" s="197">
        <v>-98.280098280098287</v>
      </c>
      <c r="AF161" s="205">
        <v>1.2132560666425207</v>
      </c>
      <c r="AG161" s="206">
        <v>1.4181098466105888</v>
      </c>
      <c r="AH161" s="196">
        <v>375.51798745828597</v>
      </c>
      <c r="AI161" s="197">
        <v>498.29476695148338</v>
      </c>
      <c r="AJ161" s="196">
        <v>18.013658687050274</v>
      </c>
      <c r="AK161" s="197">
        <v>13.746289464712843</v>
      </c>
      <c r="AL161" s="215">
        <v>2242.326451281675</v>
      </c>
      <c r="AM161" s="268">
        <v>7352.3781583483078</v>
      </c>
      <c r="AN161" s="215">
        <v>0</v>
      </c>
      <c r="AO161" s="216">
        <v>42.575818695221678</v>
      </c>
      <c r="AP161" s="274">
        <v>62.301549453312639</v>
      </c>
      <c r="AQ161" s="224">
        <v>34.657960792609465</v>
      </c>
      <c r="AR161" s="223">
        <v>46.812853057905535</v>
      </c>
      <c r="AS161" s="224">
        <v>77.716747981736987</v>
      </c>
      <c r="AT161" s="215">
        <v>2412.3363526348603</v>
      </c>
      <c r="AU161" s="216">
        <v>1915.1050643587957</v>
      </c>
      <c r="AV161" s="394"/>
      <c r="AW161" s="4">
        <v>153</v>
      </c>
      <c r="AX161" s="5" t="s">
        <v>41</v>
      </c>
      <c r="AY161" s="34" t="s">
        <v>382</v>
      </c>
      <c r="AZ161" s="33" t="s">
        <v>283</v>
      </c>
    </row>
    <row r="162" spans="1:52" ht="14.25" customHeight="1" x14ac:dyDescent="0.3">
      <c r="A162" s="98" t="s">
        <v>757</v>
      </c>
      <c r="B162" s="393">
        <v>72909</v>
      </c>
      <c r="C162" s="515">
        <v>21</v>
      </c>
      <c r="D162" s="89">
        <v>650.75642238955413</v>
      </c>
      <c r="E162" s="88">
        <v>5015.49877244236</v>
      </c>
      <c r="F162" s="89">
        <v>6109.0537519373465</v>
      </c>
      <c r="G162" s="88">
        <v>9380.4605741403666</v>
      </c>
      <c r="H162" s="92">
        <v>11.232161965095688</v>
      </c>
      <c r="I162" s="145">
        <v>53.467510819978948</v>
      </c>
      <c r="J162" s="89">
        <v>-5142.9315996653359</v>
      </c>
      <c r="K162" s="88">
        <v>-4365.3869892605853</v>
      </c>
      <c r="L162" s="278">
        <v>4031.5050268142477</v>
      </c>
      <c r="M162" s="89">
        <v>1440.0828429960636</v>
      </c>
      <c r="N162" s="88">
        <v>1610.7064971402708</v>
      </c>
      <c r="O162" s="89">
        <v>5471.5878698103115</v>
      </c>
      <c r="P162" s="88">
        <v>5642.2115239545183</v>
      </c>
      <c r="Q162" s="286">
        <v>455.48560534364753</v>
      </c>
      <c r="R162" s="88">
        <v>1153.5201415463112</v>
      </c>
      <c r="S162" s="89">
        <v>423.04790903729304</v>
      </c>
      <c r="T162" s="88">
        <v>848.13946152052563</v>
      </c>
      <c r="U162" s="89">
        <v>107.6676176890157</v>
      </c>
      <c r="V162" s="88">
        <v>136.0059511295826</v>
      </c>
      <c r="W162" s="89">
        <v>32.437696306354496</v>
      </c>
      <c r="X162" s="88">
        <v>305.38068002578558</v>
      </c>
      <c r="Y162" s="196">
        <v>350.39569874775407</v>
      </c>
      <c r="Z162" s="197">
        <v>1057.6334883210577</v>
      </c>
      <c r="AA162" s="196">
        <v>129.99177985673464</v>
      </c>
      <c r="AB162" s="197">
        <v>109.066151392149</v>
      </c>
      <c r="AC162" s="196">
        <v>336.6388237391817</v>
      </c>
      <c r="AD162" s="90">
        <v>265.16616604260105</v>
      </c>
      <c r="AE162" s="197">
        <v>315.09141532595424</v>
      </c>
      <c r="AF162" s="205">
        <v>1.0244752224365803</v>
      </c>
      <c r="AG162" s="206">
        <v>1.3203694487543547</v>
      </c>
      <c r="AH162" s="196">
        <v>424.46062900327809</v>
      </c>
      <c r="AI162" s="197">
        <v>586.66282626287568</v>
      </c>
      <c r="AJ162" s="196">
        <v>22.784660630107087</v>
      </c>
      <c r="AK162" s="197">
        <v>18.524073834573443</v>
      </c>
      <c r="AL162" s="215">
        <v>2990.5910107119835</v>
      </c>
      <c r="AM162" s="268">
        <v>6864.9823752897446</v>
      </c>
      <c r="AN162" s="215">
        <v>1787.6119546283724</v>
      </c>
      <c r="AO162" s="216">
        <v>154.41166385494247</v>
      </c>
      <c r="AP162" s="274">
        <v>49.933540254102475</v>
      </c>
      <c r="AQ162" s="224">
        <v>30.40635751946359</v>
      </c>
      <c r="AR162" s="223">
        <v>61.463033241183403</v>
      </c>
      <c r="AS162" s="224">
        <v>88.763234096169811</v>
      </c>
      <c r="AT162" s="215">
        <v>857.15069470161438</v>
      </c>
      <c r="AU162" s="216">
        <v>1100.3031175849346</v>
      </c>
      <c r="AV162" s="394"/>
      <c r="AW162" s="7">
        <v>405</v>
      </c>
      <c r="AX162" s="35" t="s">
        <v>437</v>
      </c>
      <c r="AY162" s="34" t="s">
        <v>382</v>
      </c>
      <c r="AZ162" s="32" t="s">
        <v>281</v>
      </c>
    </row>
    <row r="163" spans="1:52" ht="14.25" customHeight="1" x14ac:dyDescent="0.3">
      <c r="A163" s="97" t="s">
        <v>761</v>
      </c>
      <c r="B163" s="393">
        <v>3063</v>
      </c>
      <c r="C163" s="515">
        <v>21</v>
      </c>
      <c r="D163" s="89">
        <v>578.84427032321253</v>
      </c>
      <c r="E163" s="88">
        <v>4458.3741429970614</v>
      </c>
      <c r="F163" s="89">
        <v>5981.064316030036</v>
      </c>
      <c r="G163" s="88">
        <v>9638.5896180215477</v>
      </c>
      <c r="H163" s="92">
        <v>9.6779475982532759</v>
      </c>
      <c r="I163" s="145">
        <v>46.255461843308609</v>
      </c>
      <c r="J163" s="89">
        <v>-5402.2200457068229</v>
      </c>
      <c r="K163" s="88">
        <v>-5180.2154750244854</v>
      </c>
      <c r="L163" s="278">
        <v>3453.1505060398304</v>
      </c>
      <c r="M163" s="89">
        <v>1962.4551093698988</v>
      </c>
      <c r="N163" s="88">
        <v>1962.4551093698988</v>
      </c>
      <c r="O163" s="89">
        <v>5415.6056154097296</v>
      </c>
      <c r="P163" s="88">
        <v>5415.6056154097296</v>
      </c>
      <c r="Q163" s="286">
        <v>9.7943192948090108</v>
      </c>
      <c r="R163" s="88">
        <v>201.76297747306563</v>
      </c>
      <c r="S163" s="89">
        <v>206.9866144302971</v>
      </c>
      <c r="T163" s="88">
        <v>374.14299706170419</v>
      </c>
      <c r="U163" s="89">
        <v>4.7318611987381702</v>
      </c>
      <c r="V163" s="88">
        <v>53.926701570680628</v>
      </c>
      <c r="W163" s="89">
        <v>-197.19229513548808</v>
      </c>
      <c r="X163" s="88">
        <v>-172.38001958863859</v>
      </c>
      <c r="Y163" s="196">
        <v>428.33823049298076</v>
      </c>
      <c r="Z163" s="197">
        <v>748.93894874306238</v>
      </c>
      <c r="AA163" s="196">
        <v>2.2865853658536586</v>
      </c>
      <c r="AB163" s="197">
        <v>26.939843068875327</v>
      </c>
      <c r="AC163" s="196">
        <v>-104.14626183480249</v>
      </c>
      <c r="AD163" s="90">
        <v>-497.87789748612471</v>
      </c>
      <c r="AE163" s="197">
        <v>-225.59582109043421</v>
      </c>
      <c r="AF163" s="205">
        <v>7.2512647554806076E-2</v>
      </c>
      <c r="AG163" s="206">
        <v>0.71739130434782605</v>
      </c>
      <c r="AH163" s="196">
        <v>121.44955925563174</v>
      </c>
      <c r="AI163" s="197">
        <v>233.43127652628144</v>
      </c>
      <c r="AJ163" s="196">
        <v>6.6028010114763669</v>
      </c>
      <c r="AK163" s="197">
        <v>7.874211749087288</v>
      </c>
      <c r="AL163" s="215">
        <v>1497.5514201762978</v>
      </c>
      <c r="AM163" s="268">
        <v>3379.0401567091089</v>
      </c>
      <c r="AN163" s="215">
        <v>190.0097943192948</v>
      </c>
      <c r="AO163" s="216">
        <v>64.316030035912505</v>
      </c>
      <c r="AP163" s="274">
        <v>47.561063477195766</v>
      </c>
      <c r="AQ163" s="224">
        <v>32.049408952052069</v>
      </c>
      <c r="AR163" s="223">
        <v>34.802026033440441</v>
      </c>
      <c r="AS163" s="224">
        <v>46.443583887730448</v>
      </c>
      <c r="AT163" s="215">
        <v>-142.34410708455763</v>
      </c>
      <c r="AU163" s="216">
        <v>58.439438459027095</v>
      </c>
      <c r="AV163" s="394"/>
      <c r="AW163" s="4">
        <v>416</v>
      </c>
      <c r="AX163" s="5" t="s">
        <v>98</v>
      </c>
      <c r="AY163" s="34" t="s">
        <v>382</v>
      </c>
      <c r="AZ163" s="32" t="s">
        <v>281</v>
      </c>
    </row>
    <row r="164" spans="1:52" ht="14.25" customHeight="1" x14ac:dyDescent="0.3">
      <c r="A164" s="97" t="s">
        <v>589</v>
      </c>
      <c r="B164" s="393">
        <v>4747</v>
      </c>
      <c r="C164" s="515">
        <v>19.75</v>
      </c>
      <c r="D164" s="89">
        <v>683.80029492310928</v>
      </c>
      <c r="E164" s="88">
        <v>4887.7185590899517</v>
      </c>
      <c r="F164" s="89">
        <v>6472.7196123867707</v>
      </c>
      <c r="G164" s="88">
        <v>10468.717084474405</v>
      </c>
      <c r="H164" s="92">
        <v>10.568470404375855</v>
      </c>
      <c r="I164" s="145">
        <v>46.688801690310896</v>
      </c>
      <c r="J164" s="89">
        <v>-5786.3914050979565</v>
      </c>
      <c r="K164" s="88">
        <v>-5588.7929218453764</v>
      </c>
      <c r="L164" s="278">
        <v>3636.8232567937644</v>
      </c>
      <c r="M164" s="89">
        <v>2534.442805982726</v>
      </c>
      <c r="N164" s="88">
        <v>2599.536549399621</v>
      </c>
      <c r="O164" s="89">
        <v>6171.2660627764908</v>
      </c>
      <c r="P164" s="88">
        <v>6236.3598061933853</v>
      </c>
      <c r="Q164" s="286">
        <v>581.63050347587955</v>
      </c>
      <c r="R164" s="88">
        <v>811.88118811881191</v>
      </c>
      <c r="S164" s="89">
        <v>405.51927533178849</v>
      </c>
      <c r="T164" s="88">
        <v>679.37644828312614</v>
      </c>
      <c r="U164" s="89">
        <v>143.42857142857144</v>
      </c>
      <c r="V164" s="88">
        <v>119.50387596899225</v>
      </c>
      <c r="W164" s="89">
        <v>176.111228144091</v>
      </c>
      <c r="X164" s="88">
        <v>132.50473983568568</v>
      </c>
      <c r="Y164" s="196">
        <v>740.25700442384664</v>
      </c>
      <c r="Z164" s="197">
        <v>1666.1049083631767</v>
      </c>
      <c r="AA164" s="196">
        <v>78.571428571428569</v>
      </c>
      <c r="AB164" s="197">
        <v>48.729295739031478</v>
      </c>
      <c r="AC164" s="196">
        <v>-97.113966715820524</v>
      </c>
      <c r="AD164" s="90">
        <v>-1259.3216768485358</v>
      </c>
      <c r="AE164" s="197">
        <v>-774.80514008847695</v>
      </c>
      <c r="AF164" s="205">
        <v>79.599999999999994</v>
      </c>
      <c r="AG164" s="206">
        <v>6.4285714285714288</v>
      </c>
      <c r="AH164" s="196">
        <v>3117.126606277649</v>
      </c>
      <c r="AI164" s="197">
        <v>3355.8036654729303</v>
      </c>
      <c r="AJ164" s="196">
        <v>157.19040135044676</v>
      </c>
      <c r="AK164" s="197">
        <v>99.550567568955771</v>
      </c>
      <c r="AL164" s="215">
        <v>589.84621866441967</v>
      </c>
      <c r="AM164" s="268">
        <v>4185.1695807878659</v>
      </c>
      <c r="AN164" s="215">
        <v>252.58057720665684</v>
      </c>
      <c r="AO164" s="216">
        <v>54.560775226458816</v>
      </c>
      <c r="AP164" s="274">
        <v>87.766825780588107</v>
      </c>
      <c r="AQ164" s="224">
        <v>58.460777188451964</v>
      </c>
      <c r="AR164" s="223">
        <v>17.172182784794568</v>
      </c>
      <c r="AS164" s="224">
        <v>48.789910237473016</v>
      </c>
      <c r="AT164" s="215">
        <v>3202.8649673477985</v>
      </c>
      <c r="AU164" s="216">
        <v>3770.3812934484936</v>
      </c>
      <c r="AV164" s="394"/>
      <c r="AW164" s="4">
        <v>441</v>
      </c>
      <c r="AX164" s="5" t="s">
        <v>110</v>
      </c>
      <c r="AY164" s="34" t="s">
        <v>382</v>
      </c>
      <c r="AZ164" s="32" t="s">
        <v>281</v>
      </c>
    </row>
    <row r="165" spans="1:52" ht="14.25" customHeight="1" x14ac:dyDescent="0.3">
      <c r="A165" s="97" t="s">
        <v>809</v>
      </c>
      <c r="B165" s="393">
        <v>4969</v>
      </c>
      <c r="C165" s="515">
        <v>19.5</v>
      </c>
      <c r="D165" s="89">
        <v>1555.2425035218355</v>
      </c>
      <c r="E165" s="88">
        <v>5593.2783256188368</v>
      </c>
      <c r="F165" s="89">
        <v>7685.6510364258402</v>
      </c>
      <c r="G165" s="88">
        <v>11748.037834574361</v>
      </c>
      <c r="H165" s="92">
        <v>20.2356637863315</v>
      </c>
      <c r="I165" s="145">
        <v>47.610319309305197</v>
      </c>
      <c r="J165" s="89">
        <v>-6130.4085329040045</v>
      </c>
      <c r="K165" s="88">
        <v>-6151.942040652043</v>
      </c>
      <c r="L165" s="278">
        <v>3182.5316965184143</v>
      </c>
      <c r="M165" s="89">
        <v>3579.190984101429</v>
      </c>
      <c r="N165" s="88">
        <v>3737.3717045683238</v>
      </c>
      <c r="O165" s="89">
        <v>6761.7226806198432</v>
      </c>
      <c r="P165" s="88">
        <v>6919.9034010867381</v>
      </c>
      <c r="Q165" s="286">
        <v>636.34534111491246</v>
      </c>
      <c r="R165" s="88">
        <v>769.77259005836186</v>
      </c>
      <c r="S165" s="89">
        <v>416.78406117931172</v>
      </c>
      <c r="T165" s="88">
        <v>536.52646407727912</v>
      </c>
      <c r="U165" s="89">
        <v>152.67986479961371</v>
      </c>
      <c r="V165" s="88">
        <v>143.47336834208551</v>
      </c>
      <c r="W165" s="89">
        <v>219.56127993560074</v>
      </c>
      <c r="X165" s="88">
        <v>233.24612598108271</v>
      </c>
      <c r="Y165" s="196">
        <v>620.84926544576376</v>
      </c>
      <c r="Z165" s="197">
        <v>947.27309317770175</v>
      </c>
      <c r="AA165" s="196">
        <v>102.49594813614262</v>
      </c>
      <c r="AB165" s="197">
        <v>81.261950286806879</v>
      </c>
      <c r="AC165" s="196">
        <v>130.40853290400483</v>
      </c>
      <c r="AD165" s="90">
        <v>522.03662708794525</v>
      </c>
      <c r="AE165" s="197">
        <v>-60.978063996780037</v>
      </c>
      <c r="AF165" s="205">
        <v>9.0685714285714294</v>
      </c>
      <c r="AG165" s="206">
        <v>5.1608579088471851</v>
      </c>
      <c r="AH165" s="196">
        <v>1032.6021332260011</v>
      </c>
      <c r="AI165" s="197">
        <v>1125.5785872408935</v>
      </c>
      <c r="AJ165" s="196">
        <v>43.867027381537959</v>
      </c>
      <c r="AK165" s="197">
        <v>31.432475710964326</v>
      </c>
      <c r="AL165" s="215">
        <v>418.3940430670155</v>
      </c>
      <c r="AM165" s="268">
        <v>855.90662105051319</v>
      </c>
      <c r="AN165" s="215">
        <v>118.53491648218957</v>
      </c>
      <c r="AO165" s="216">
        <v>108.47252968404105</v>
      </c>
      <c r="AP165" s="274">
        <v>83.087068018073026</v>
      </c>
      <c r="AQ165" s="224">
        <v>72.615854413403213</v>
      </c>
      <c r="AR165" s="223">
        <v>15.914535291697922</v>
      </c>
      <c r="AS165" s="224">
        <v>19.299628420222948</v>
      </c>
      <c r="AT165" s="215">
        <v>3663.3125377339506</v>
      </c>
      <c r="AU165" s="216">
        <v>3840.2092976454014</v>
      </c>
      <c r="AV165" s="394"/>
      <c r="AW165" s="4">
        <v>580</v>
      </c>
      <c r="AX165" s="5" t="s">
        <v>133</v>
      </c>
      <c r="AY165" s="34" t="s">
        <v>382</v>
      </c>
      <c r="AZ165" s="33" t="s">
        <v>283</v>
      </c>
    </row>
    <row r="166" spans="1:52" ht="14.25" customHeight="1" x14ac:dyDescent="0.3">
      <c r="A166" s="97" t="s">
        <v>842</v>
      </c>
      <c r="B166" s="393">
        <v>3436</v>
      </c>
      <c r="C166" s="515">
        <v>20.25</v>
      </c>
      <c r="D166" s="89">
        <v>920.5471478463329</v>
      </c>
      <c r="E166" s="88">
        <v>5843.1315483119906</v>
      </c>
      <c r="F166" s="89">
        <v>7312.8637951105939</v>
      </c>
      <c r="G166" s="88">
        <v>12156.286379511059</v>
      </c>
      <c r="H166" s="92">
        <v>12.588052692322998</v>
      </c>
      <c r="I166" s="145">
        <v>48.066748066748069</v>
      </c>
      <c r="J166" s="89">
        <v>-6392.3166472642606</v>
      </c>
      <c r="K166" s="88">
        <v>-6310.5355064027935</v>
      </c>
      <c r="L166" s="278">
        <v>3717.986030267753</v>
      </c>
      <c r="M166" s="89">
        <v>3358.265424912689</v>
      </c>
      <c r="N166" s="88">
        <v>3506.6938300349243</v>
      </c>
      <c r="O166" s="89">
        <v>7076.2514551804416</v>
      </c>
      <c r="P166" s="88">
        <v>7224.6798603026773</v>
      </c>
      <c r="Q166" s="286">
        <v>683.06169965075674</v>
      </c>
      <c r="R166" s="88">
        <v>901.92083818393485</v>
      </c>
      <c r="S166" s="89">
        <v>504.36554132712456</v>
      </c>
      <c r="T166" s="88">
        <v>739.5227008149011</v>
      </c>
      <c r="U166" s="89">
        <v>135.42989036353146</v>
      </c>
      <c r="V166" s="88">
        <v>121.95985832349469</v>
      </c>
      <c r="W166" s="89">
        <v>178.69615832363212</v>
      </c>
      <c r="X166" s="88">
        <v>162.39813736903375</v>
      </c>
      <c r="Y166" s="196">
        <v>273.28288707799766</v>
      </c>
      <c r="Z166" s="197">
        <v>694.70314318975556</v>
      </c>
      <c r="AA166" s="196">
        <v>249.94675186368482</v>
      </c>
      <c r="AB166" s="197">
        <v>129.82823627984919</v>
      </c>
      <c r="AC166" s="196">
        <v>439.46449359720606</v>
      </c>
      <c r="AD166" s="90">
        <v>-1271.2456344586728</v>
      </c>
      <c r="AE166" s="197">
        <v>231.37369033760186</v>
      </c>
      <c r="AF166" s="205">
        <v>2.6456953642384105</v>
      </c>
      <c r="AG166" s="206">
        <v>2.8209219858156027</v>
      </c>
      <c r="AH166" s="196">
        <v>206.34458672875436</v>
      </c>
      <c r="AI166" s="197">
        <v>298.02095459837022</v>
      </c>
      <c r="AJ166" s="196">
        <v>9.3874922915079626</v>
      </c>
      <c r="AK166" s="197">
        <v>8.1943348241690774</v>
      </c>
      <c r="AL166" s="215">
        <v>1781.1408614668219</v>
      </c>
      <c r="AM166" s="268">
        <v>3371.6530849825376</v>
      </c>
      <c r="AN166" s="215">
        <v>97.788125727590227</v>
      </c>
      <c r="AO166" s="216">
        <v>10.477299185098952</v>
      </c>
      <c r="AP166" s="274">
        <v>66.900196656833828</v>
      </c>
      <c r="AQ166" s="224">
        <v>53.329685232328522</v>
      </c>
      <c r="AR166" s="223">
        <v>34.072133056738366</v>
      </c>
      <c r="AS166" s="224">
        <v>38.927879152463071</v>
      </c>
      <c r="AT166" s="215">
        <v>2782.8870779976719</v>
      </c>
      <c r="AU166" s="216">
        <v>3516.5890570430734</v>
      </c>
      <c r="AV166" s="394"/>
      <c r="AW166" s="4">
        <v>689</v>
      </c>
      <c r="AX166" s="5" t="s">
        <v>160</v>
      </c>
      <c r="AY166" s="34" t="s">
        <v>382</v>
      </c>
      <c r="AZ166" s="33" t="s">
        <v>283</v>
      </c>
    </row>
    <row r="167" spans="1:52" ht="14.25" customHeight="1" x14ac:dyDescent="0.3">
      <c r="A167" s="97" t="s">
        <v>845</v>
      </c>
      <c r="B167" s="393">
        <v>5218</v>
      </c>
      <c r="C167" s="515">
        <v>20.5</v>
      </c>
      <c r="D167" s="89">
        <v>935.41586814871596</v>
      </c>
      <c r="E167" s="88">
        <v>4813.9133767727099</v>
      </c>
      <c r="F167" s="89">
        <v>6674.2046761211195</v>
      </c>
      <c r="G167" s="88">
        <v>10552.127251820621</v>
      </c>
      <c r="H167" s="92">
        <v>14.015390799977029</v>
      </c>
      <c r="I167" s="145">
        <v>45.620312017580503</v>
      </c>
      <c r="J167" s="89">
        <v>-5738.7888079724034</v>
      </c>
      <c r="K167" s="88">
        <v>-5735.9141433499426</v>
      </c>
      <c r="L167" s="278">
        <v>3997.5086239938673</v>
      </c>
      <c r="M167" s="89">
        <v>2190.6860866232273</v>
      </c>
      <c r="N167" s="88">
        <v>2340.1686469911842</v>
      </c>
      <c r="O167" s="89">
        <v>6188.1947106170946</v>
      </c>
      <c r="P167" s="88">
        <v>6337.677270985052</v>
      </c>
      <c r="Q167" s="286">
        <v>441.93177462629359</v>
      </c>
      <c r="R167" s="88">
        <v>593.52242238405518</v>
      </c>
      <c r="S167" s="89">
        <v>255.2702184745113</v>
      </c>
      <c r="T167" s="88">
        <v>420.08432349559217</v>
      </c>
      <c r="U167" s="89">
        <v>173.12312312312312</v>
      </c>
      <c r="V167" s="88">
        <v>141.28649635036496</v>
      </c>
      <c r="W167" s="89">
        <v>186.66155615178229</v>
      </c>
      <c r="X167" s="88">
        <v>173.438098888463</v>
      </c>
      <c r="Y167" s="196">
        <v>1361.2495208892296</v>
      </c>
      <c r="Z167" s="197">
        <v>1669.221924108854</v>
      </c>
      <c r="AA167" s="196">
        <v>32.465155568069825</v>
      </c>
      <c r="AB167" s="197">
        <v>35.556831228473015</v>
      </c>
      <c r="AC167" s="196">
        <v>-918.93445764660794</v>
      </c>
      <c r="AD167" s="90">
        <v>-705.82598696818707</v>
      </c>
      <c r="AE167" s="197">
        <v>-1067.4587964737448</v>
      </c>
      <c r="AF167" s="205">
        <v>4.092173913043478</v>
      </c>
      <c r="AG167" s="206">
        <v>2.1258411843876179</v>
      </c>
      <c r="AH167" s="196">
        <v>927.17516289766195</v>
      </c>
      <c r="AI167" s="197">
        <v>1209.4672288233039</v>
      </c>
      <c r="AJ167" s="196">
        <v>41.492281303602056</v>
      </c>
      <c r="AK167" s="197">
        <v>35.247272504705215</v>
      </c>
      <c r="AL167" s="215">
        <v>2319.2794174013034</v>
      </c>
      <c r="AM167" s="268">
        <v>3309.8888463012649</v>
      </c>
      <c r="AN167" s="215">
        <v>137.02568033729398</v>
      </c>
      <c r="AO167" s="216">
        <v>137.02568033729398</v>
      </c>
      <c r="AP167" s="274">
        <v>58.156330716954635</v>
      </c>
      <c r="AQ167" s="224">
        <v>50.538251209392151</v>
      </c>
      <c r="AR167" s="223">
        <v>44.865621048666974</v>
      </c>
      <c r="AS167" s="224">
        <v>42.882675419752871</v>
      </c>
      <c r="AT167" s="215">
        <v>1403.7945573016482</v>
      </c>
      <c r="AU167" s="216">
        <v>2465.8873131467994</v>
      </c>
      <c r="AV167" s="394"/>
      <c r="AW167" s="4">
        <v>700</v>
      </c>
      <c r="AX167" s="5" t="s">
        <v>165</v>
      </c>
      <c r="AY167" s="34" t="s">
        <v>382</v>
      </c>
      <c r="AZ167" s="33" t="s">
        <v>283</v>
      </c>
    </row>
    <row r="168" spans="1:52" ht="14.25" customHeight="1" x14ac:dyDescent="0.3">
      <c r="A168" s="97" t="s">
        <v>853</v>
      </c>
      <c r="B168" s="393">
        <v>3480</v>
      </c>
      <c r="C168" s="515">
        <v>21</v>
      </c>
      <c r="D168" s="89">
        <v>1779.5977011494253</v>
      </c>
      <c r="E168" s="88">
        <v>6970.4022988505749</v>
      </c>
      <c r="F168" s="89">
        <v>8264.6551724137935</v>
      </c>
      <c r="G168" s="88">
        <v>13284.19540229885</v>
      </c>
      <c r="H168" s="92">
        <v>21.572384004458687</v>
      </c>
      <c r="I168" s="145">
        <v>52.471392416015924</v>
      </c>
      <c r="J168" s="89">
        <v>-6469.8275862068967</v>
      </c>
      <c r="K168" s="88">
        <v>-6347.1264367816093</v>
      </c>
      <c r="L168" s="278">
        <v>3538.5057471264367</v>
      </c>
      <c r="M168" s="89">
        <v>3408.3333333333335</v>
      </c>
      <c r="N168" s="88">
        <v>3481.8965517241381</v>
      </c>
      <c r="O168" s="89">
        <v>6946.8390804597702</v>
      </c>
      <c r="P168" s="88">
        <v>7020.4022988505749</v>
      </c>
      <c r="Q168" s="286">
        <v>463.79310344827587</v>
      </c>
      <c r="R168" s="88">
        <v>650.57471264367814</v>
      </c>
      <c r="S168" s="89">
        <v>380.74712643678163</v>
      </c>
      <c r="T168" s="88">
        <v>536.49425287356325</v>
      </c>
      <c r="U168" s="89">
        <v>121.81132075471697</v>
      </c>
      <c r="V168" s="88">
        <v>121.26405998928763</v>
      </c>
      <c r="W168" s="89">
        <v>83.045977011494259</v>
      </c>
      <c r="X168" s="88">
        <v>114.08045977011494</v>
      </c>
      <c r="Y168" s="196">
        <v>844.82758620689651</v>
      </c>
      <c r="Z168" s="197">
        <v>1238.7931034482758</v>
      </c>
      <c r="AA168" s="196">
        <v>54.897959183673471</v>
      </c>
      <c r="AB168" s="197">
        <v>52.51681744374855</v>
      </c>
      <c r="AC168" s="196">
        <v>-364.36781609195401</v>
      </c>
      <c r="AD168" s="90">
        <v>-491.37931034482756</v>
      </c>
      <c r="AE168" s="197">
        <v>-520.97701149425291</v>
      </c>
      <c r="AF168" s="205">
        <v>2.305291723202171</v>
      </c>
      <c r="AG168" s="206">
        <v>2.1351351351351351</v>
      </c>
      <c r="AH168" s="196">
        <v>234.77011494252875</v>
      </c>
      <c r="AI168" s="197">
        <v>434.48275862068965</v>
      </c>
      <c r="AJ168" s="196">
        <v>8.9912862570101915</v>
      </c>
      <c r="AK168" s="197">
        <v>10.518611698782092</v>
      </c>
      <c r="AL168" s="215">
        <v>2140.8045977011493</v>
      </c>
      <c r="AM168" s="268">
        <v>3202.2988505747126</v>
      </c>
      <c r="AN168" s="215">
        <v>388.79310344827587</v>
      </c>
      <c r="AO168" s="216">
        <v>229.31034482758622</v>
      </c>
      <c r="AP168" s="274">
        <v>57.923193719216385</v>
      </c>
      <c r="AQ168" s="224">
        <v>46.840971124838383</v>
      </c>
      <c r="AR168" s="223">
        <v>33.545179135932564</v>
      </c>
      <c r="AS168" s="224">
        <v>34.187068682221494</v>
      </c>
      <c r="AT168" s="215">
        <v>1111.4942528735633</v>
      </c>
      <c r="AU168" s="216">
        <v>941.66666666666663</v>
      </c>
      <c r="AV168" s="394"/>
      <c r="AW168" s="4">
        <v>739</v>
      </c>
      <c r="AX168" s="5" t="s">
        <v>173</v>
      </c>
      <c r="AY168" s="34" t="s">
        <v>382</v>
      </c>
      <c r="AZ168" s="32" t="s">
        <v>281</v>
      </c>
    </row>
    <row r="169" spans="1:52" ht="14.25" customHeight="1" x14ac:dyDescent="0.3">
      <c r="A169" s="97" t="s">
        <v>876</v>
      </c>
      <c r="B169" s="393">
        <v>4774</v>
      </c>
      <c r="C169" s="515">
        <v>20.5</v>
      </c>
      <c r="D169" s="89">
        <v>545.66401340594894</v>
      </c>
      <c r="E169" s="88">
        <v>3783.2006702974445</v>
      </c>
      <c r="F169" s="89">
        <v>5798.4918307498956</v>
      </c>
      <c r="G169" s="88">
        <v>8991.8307498952654</v>
      </c>
      <c r="H169" s="92">
        <v>9.4104472220215296</v>
      </c>
      <c r="I169" s="145">
        <v>42.073753115754656</v>
      </c>
      <c r="J169" s="89">
        <v>-5252.8278173439467</v>
      </c>
      <c r="K169" s="88">
        <v>-5234.394637620444</v>
      </c>
      <c r="L169" s="278">
        <v>4028.9065772936742</v>
      </c>
      <c r="M169" s="89">
        <v>1287.5994972769167</v>
      </c>
      <c r="N169" s="88">
        <v>1372.2245496439045</v>
      </c>
      <c r="O169" s="89">
        <v>5316.5060745705905</v>
      </c>
      <c r="P169" s="88">
        <v>5401.1311269375783</v>
      </c>
      <c r="Q169" s="286">
        <v>37.494763301214917</v>
      </c>
      <c r="R169" s="88">
        <v>127.35651445328865</v>
      </c>
      <c r="S169" s="89">
        <v>454.96439044826144</v>
      </c>
      <c r="T169" s="88">
        <v>701.2987012987013</v>
      </c>
      <c r="U169" s="89">
        <v>8.2412523020257833</v>
      </c>
      <c r="V169" s="88">
        <v>18.160095579450417</v>
      </c>
      <c r="W169" s="89">
        <v>-417.46962714704648</v>
      </c>
      <c r="X169" s="88">
        <v>-573.94218684541261</v>
      </c>
      <c r="Y169" s="196">
        <v>367.19731881022204</v>
      </c>
      <c r="Z169" s="197">
        <v>1002.5136154168413</v>
      </c>
      <c r="AA169" s="196">
        <v>10.211066742726755</v>
      </c>
      <c r="AB169" s="197">
        <v>12.703719180944422</v>
      </c>
      <c r="AC169" s="196">
        <v>29.116045245077505</v>
      </c>
      <c r="AD169" s="90">
        <v>-2589.2333472978635</v>
      </c>
      <c r="AE169" s="197">
        <v>-482.82362798491829</v>
      </c>
      <c r="AF169" s="205">
        <v>0.2032520325203252</v>
      </c>
      <c r="AG169" s="206">
        <v>0.41736401673640167</v>
      </c>
      <c r="AH169" s="196">
        <v>285.50481776288228</v>
      </c>
      <c r="AI169" s="197">
        <v>406.36782572266441</v>
      </c>
      <c r="AJ169" s="196">
        <v>15.934627334166105</v>
      </c>
      <c r="AK169" s="197">
        <v>14.252073102004669</v>
      </c>
      <c r="AL169" s="215">
        <v>3682.8655215751992</v>
      </c>
      <c r="AM169" s="268">
        <v>5519.2710515291164</v>
      </c>
      <c r="AN169" s="215">
        <v>133.43108504398828</v>
      </c>
      <c r="AO169" s="216">
        <v>11.730205278592376</v>
      </c>
      <c r="AP169" s="274">
        <v>30.762503239181136</v>
      </c>
      <c r="AQ169" s="224">
        <v>19.019229359591467</v>
      </c>
      <c r="AR169" s="223">
        <v>69.856356749803467</v>
      </c>
      <c r="AS169" s="224">
        <v>69.940245404369847</v>
      </c>
      <c r="AT169" s="215">
        <v>29.534981147884373</v>
      </c>
      <c r="AU169" s="216">
        <v>-164.64180980310013</v>
      </c>
      <c r="AV169" s="394"/>
      <c r="AW169" s="4">
        <v>831</v>
      </c>
      <c r="AX169" s="5" t="s">
        <v>194</v>
      </c>
      <c r="AY169" s="34" t="s">
        <v>382</v>
      </c>
      <c r="AZ169" s="32" t="s">
        <v>281</v>
      </c>
    </row>
    <row r="170" spans="1:52" ht="14.25" customHeight="1" x14ac:dyDescent="0.3">
      <c r="A170" s="97"/>
      <c r="B170" s="393"/>
      <c r="C170" s="515"/>
      <c r="D170" s="89"/>
      <c r="E170" s="88"/>
      <c r="F170" s="89"/>
      <c r="G170" s="88"/>
      <c r="H170" s="92"/>
      <c r="I170" s="145"/>
      <c r="J170" s="89"/>
      <c r="K170" s="88"/>
      <c r="L170" s="278"/>
      <c r="M170" s="89"/>
      <c r="N170" s="88"/>
      <c r="O170" s="89"/>
      <c r="P170" s="88"/>
      <c r="Q170" s="286"/>
      <c r="R170" s="88"/>
      <c r="S170" s="89"/>
      <c r="T170" s="88"/>
      <c r="U170" s="89"/>
      <c r="V170" s="88"/>
      <c r="W170" s="89"/>
      <c r="X170" s="88"/>
      <c r="Y170" s="196"/>
      <c r="Z170" s="197"/>
      <c r="AA170" s="196"/>
      <c r="AB170" s="197"/>
      <c r="AC170" s="196"/>
      <c r="AD170" s="90"/>
      <c r="AE170" s="197"/>
      <c r="AF170" s="205"/>
      <c r="AG170" s="206"/>
      <c r="AH170" s="196"/>
      <c r="AI170" s="197"/>
      <c r="AJ170" s="196"/>
      <c r="AK170" s="197"/>
      <c r="AL170" s="215"/>
      <c r="AM170" s="268"/>
      <c r="AN170" s="215"/>
      <c r="AO170" s="216"/>
      <c r="AP170" s="274"/>
      <c r="AQ170" s="224"/>
      <c r="AR170" s="223"/>
      <c r="AS170" s="224"/>
      <c r="AT170" s="215"/>
      <c r="AU170" s="216"/>
      <c r="AV170" s="394"/>
      <c r="AW170" s="4"/>
      <c r="AX170" s="5"/>
      <c r="AY170" s="34"/>
      <c r="AZ170" s="32"/>
    </row>
    <row r="171" spans="1:52" ht="14.25" customHeight="1" x14ac:dyDescent="0.3">
      <c r="A171" s="538" t="s">
        <v>232</v>
      </c>
      <c r="B171" s="491">
        <v>147194</v>
      </c>
      <c r="C171" s="519">
        <v>21.14249237070872</v>
      </c>
      <c r="D171" s="89">
        <v>1115.6365069228366</v>
      </c>
      <c r="E171" s="88">
        <v>4498.1996548772368</v>
      </c>
      <c r="F171" s="89">
        <v>6937.2868459312203</v>
      </c>
      <c r="G171" s="88">
        <v>10125.011889071566</v>
      </c>
      <c r="H171" s="92">
        <v>16.092157896490427</v>
      </c>
      <c r="I171" s="145">
        <v>44.426611091018763</v>
      </c>
      <c r="J171" s="89">
        <v>-5817.1596668342463</v>
      </c>
      <c r="K171" s="88">
        <v>-5602.0218215416389</v>
      </c>
      <c r="L171" s="89">
        <v>3679.9054309278913</v>
      </c>
      <c r="M171" s="89">
        <v>2587.9723358289061</v>
      </c>
      <c r="N171" s="88">
        <v>2853.8935010937944</v>
      </c>
      <c r="O171" s="89">
        <v>6267.8777667567974</v>
      </c>
      <c r="P171" s="88">
        <v>6533.7989320216857</v>
      </c>
      <c r="Q171" s="89">
        <v>506.63749881109283</v>
      </c>
      <c r="R171" s="88">
        <v>867.0122423468348</v>
      </c>
      <c r="S171" s="89">
        <v>362.14791363778414</v>
      </c>
      <c r="T171" s="88">
        <v>678.56026740220386</v>
      </c>
      <c r="U171" s="89">
        <v>139.89794769819531</v>
      </c>
      <c r="V171" s="88">
        <v>127.77232679215058</v>
      </c>
      <c r="W171" s="89">
        <v>143.42975936519153</v>
      </c>
      <c r="X171" s="88">
        <v>185.99263556938462</v>
      </c>
      <c r="Y171" s="196">
        <v>486.50080845686642</v>
      </c>
      <c r="Z171" s="197">
        <v>1107.1579004578991</v>
      </c>
      <c r="AA171" s="196">
        <v>104.13908671973188</v>
      </c>
      <c r="AB171" s="197">
        <v>78.309719145593888</v>
      </c>
      <c r="AC171" s="196">
        <v>124.85563270241994</v>
      </c>
      <c r="AD171" s="90">
        <v>-314.75467750044157</v>
      </c>
      <c r="AE171" s="197">
        <v>-53.392121961492997</v>
      </c>
      <c r="AF171" s="205">
        <v>1.5297064717670636</v>
      </c>
      <c r="AG171" s="206">
        <v>1.4594902236122635</v>
      </c>
      <c r="AH171" s="196">
        <v>339.78966533961983</v>
      </c>
      <c r="AI171" s="197">
        <v>857.6164789325652</v>
      </c>
      <c r="AJ171" s="196">
        <v>15.8829995858608</v>
      </c>
      <c r="AK171" s="197">
        <v>26.293598787014851</v>
      </c>
      <c r="AL171" s="215">
        <v>3252.7752489911272</v>
      </c>
      <c r="AM171" s="216">
        <v>6709.4990284930091</v>
      </c>
      <c r="AN171" s="215">
        <v>350.51700476921616</v>
      </c>
      <c r="AO171" s="216">
        <v>218.01839748902808</v>
      </c>
      <c r="AP171" s="223">
        <v>51.835307242031739</v>
      </c>
      <c r="AQ171" s="224">
        <v>36.18115331717793</v>
      </c>
      <c r="AR171" s="223">
        <v>54.07702733414979</v>
      </c>
      <c r="AS171" s="224">
        <v>75.31712737880261</v>
      </c>
      <c r="AT171" s="215">
        <v>424.46702990611033</v>
      </c>
      <c r="AU171" s="216">
        <v>645.94344878187974</v>
      </c>
      <c r="AV171" s="374"/>
      <c r="AW171" s="4">
        <v>10</v>
      </c>
      <c r="AX171" s="244" t="s">
        <v>556</v>
      </c>
      <c r="AY171" s="34"/>
      <c r="AZ171" s="32"/>
    </row>
    <row r="172" spans="1:52" ht="14.25" customHeight="1" x14ac:dyDescent="0.3">
      <c r="A172" s="97"/>
      <c r="B172" s="393"/>
      <c r="C172" s="515"/>
      <c r="D172" s="89"/>
      <c r="E172" s="88"/>
      <c r="F172" s="89"/>
      <c r="G172" s="88"/>
      <c r="H172" s="92"/>
      <c r="I172" s="145"/>
      <c r="J172" s="89"/>
      <c r="K172" s="88"/>
      <c r="L172" s="278"/>
      <c r="M172" s="89"/>
      <c r="N172" s="88"/>
      <c r="O172" s="89"/>
      <c r="P172" s="88"/>
      <c r="Q172" s="286"/>
      <c r="R172" s="88"/>
      <c r="S172" s="89"/>
      <c r="T172" s="88"/>
      <c r="U172" s="89"/>
      <c r="V172" s="88"/>
      <c r="W172" s="89"/>
      <c r="X172" s="88"/>
      <c r="Y172" s="196"/>
      <c r="Z172" s="197"/>
      <c r="AA172" s="196"/>
      <c r="AB172" s="197"/>
      <c r="AC172" s="196"/>
      <c r="AD172" s="90"/>
      <c r="AE172" s="197"/>
      <c r="AF172" s="205"/>
      <c r="AG172" s="206"/>
      <c r="AH172" s="196"/>
      <c r="AI172" s="197"/>
      <c r="AJ172" s="196"/>
      <c r="AK172" s="197"/>
      <c r="AL172" s="215"/>
      <c r="AM172" s="268"/>
      <c r="AN172" s="215"/>
      <c r="AO172" s="216"/>
      <c r="AP172" s="274"/>
      <c r="AQ172" s="224"/>
      <c r="AR172" s="223"/>
      <c r="AS172" s="224"/>
      <c r="AT172" s="215"/>
      <c r="AU172" s="216"/>
      <c r="AV172" s="394"/>
      <c r="AW172" s="4"/>
      <c r="AX172" s="5"/>
      <c r="AY172" s="34"/>
      <c r="AZ172" s="32"/>
    </row>
    <row r="173" spans="1:52" ht="14.25" customHeight="1" x14ac:dyDescent="0.3">
      <c r="A173" s="97" t="s">
        <v>647</v>
      </c>
      <c r="B173" s="393">
        <v>1416</v>
      </c>
      <c r="C173" s="515">
        <v>21</v>
      </c>
      <c r="D173" s="89">
        <v>917.37288135593224</v>
      </c>
      <c r="E173" s="88">
        <v>7285.3107344632772</v>
      </c>
      <c r="F173" s="89">
        <v>7658.1920903954806</v>
      </c>
      <c r="G173" s="88">
        <v>14009.887005649718</v>
      </c>
      <c r="H173" s="92">
        <v>11.978974548137218</v>
      </c>
      <c r="I173" s="145">
        <v>52.001209799374934</v>
      </c>
      <c r="J173" s="89">
        <v>-6740.8192090395478</v>
      </c>
      <c r="K173" s="88">
        <v>-6724.5762711864409</v>
      </c>
      <c r="L173" s="278">
        <v>3427.2598870056499</v>
      </c>
      <c r="M173" s="89">
        <v>3723.1638418079096</v>
      </c>
      <c r="N173" s="88">
        <v>4013.4180790960454</v>
      </c>
      <c r="O173" s="89">
        <v>7150.4237288135591</v>
      </c>
      <c r="P173" s="88">
        <v>7440.6779661016953</v>
      </c>
      <c r="Q173" s="286">
        <v>456.21468926553672</v>
      </c>
      <c r="R173" s="88">
        <v>764.12429378531078</v>
      </c>
      <c r="S173" s="89">
        <v>362.28813559322032</v>
      </c>
      <c r="T173" s="88">
        <v>555.79096045197741</v>
      </c>
      <c r="U173" s="89">
        <v>125.92592592592594</v>
      </c>
      <c r="V173" s="88">
        <v>137.48411689961881</v>
      </c>
      <c r="W173" s="89">
        <v>266.24293785310732</v>
      </c>
      <c r="X173" s="88">
        <v>197.03389830508473</v>
      </c>
      <c r="Y173" s="196">
        <v>1024.0112994350281</v>
      </c>
      <c r="Z173" s="197">
        <v>1083.3333333333333</v>
      </c>
      <c r="AA173" s="196">
        <v>44.551724137931039</v>
      </c>
      <c r="AB173" s="197">
        <v>70.534550195567149</v>
      </c>
      <c r="AC173" s="196">
        <v>-110.16949152542372</v>
      </c>
      <c r="AD173" s="90">
        <v>-69.915254237288138</v>
      </c>
      <c r="AE173" s="197">
        <v>-39.548022598870055</v>
      </c>
      <c r="AF173" s="205"/>
      <c r="AG173" s="206">
        <v>9.0487804878048781</v>
      </c>
      <c r="AH173" s="196">
        <v>1900.4237288135594</v>
      </c>
      <c r="AI173" s="197">
        <v>2175.8474576271187</v>
      </c>
      <c r="AJ173" s="196">
        <v>79.854878048780492</v>
      </c>
      <c r="AK173" s="197">
        <v>52.133188076584304</v>
      </c>
      <c r="AL173" s="215">
        <v>0</v>
      </c>
      <c r="AM173" s="268">
        <v>766.24293785310738</v>
      </c>
      <c r="AN173" s="215">
        <v>244.35028248587571</v>
      </c>
      <c r="AO173" s="216">
        <v>0</v>
      </c>
      <c r="AP173" s="274">
        <v>90.500975927130767</v>
      </c>
      <c r="AQ173" s="224">
        <v>75.029689355584722</v>
      </c>
      <c r="AR173" s="223">
        <v>10.119047619047619</v>
      </c>
      <c r="AS173" s="224">
        <v>17.954251186879585</v>
      </c>
      <c r="AT173" s="215">
        <v>4321.3276836158193</v>
      </c>
      <c r="AU173" s="216">
        <v>4830.5084745762715</v>
      </c>
      <c r="AV173" s="394"/>
      <c r="AW173" s="4">
        <v>46</v>
      </c>
      <c r="AX173" s="5" t="s">
        <v>14</v>
      </c>
      <c r="AY173" s="34" t="s">
        <v>370</v>
      </c>
      <c r="AZ173" s="32" t="s">
        <v>287</v>
      </c>
    </row>
    <row r="174" spans="1:52" ht="14.25" customHeight="1" x14ac:dyDescent="0.3">
      <c r="A174" s="97" t="s">
        <v>668</v>
      </c>
      <c r="B174" s="393">
        <v>3455</v>
      </c>
      <c r="C174" s="515">
        <v>20.75</v>
      </c>
      <c r="D174" s="89">
        <v>1383.5021707670044</v>
      </c>
      <c r="E174" s="88">
        <v>4892.9088277858173</v>
      </c>
      <c r="F174" s="89">
        <v>8224.6020260492041</v>
      </c>
      <c r="G174" s="88">
        <v>11564.978292329957</v>
      </c>
      <c r="H174" s="92">
        <v>16.821509009009009</v>
      </c>
      <c r="I174" s="145">
        <v>42.307981079660635</v>
      </c>
      <c r="J174" s="89">
        <v>-6841.0998552821993</v>
      </c>
      <c r="K174" s="88">
        <v>-6672.069464544139</v>
      </c>
      <c r="L174" s="278">
        <v>3489.1461649782923</v>
      </c>
      <c r="M174" s="89">
        <v>4035.3111432706223</v>
      </c>
      <c r="N174" s="88">
        <v>4035.0217076700433</v>
      </c>
      <c r="O174" s="89">
        <v>7524.4573082489151</v>
      </c>
      <c r="P174" s="88">
        <v>7524.1678726483351</v>
      </c>
      <c r="Q174" s="286">
        <v>680.1736613603473</v>
      </c>
      <c r="R174" s="88">
        <v>986.10709117221415</v>
      </c>
      <c r="S174" s="89">
        <v>546.45441389290886</v>
      </c>
      <c r="T174" s="88">
        <v>709.40665701881335</v>
      </c>
      <c r="U174" s="89">
        <v>124.47033898305084</v>
      </c>
      <c r="V174" s="88">
        <v>139.00448796409628</v>
      </c>
      <c r="W174" s="89">
        <v>75.832127351664255</v>
      </c>
      <c r="X174" s="88">
        <v>219.39218523878438</v>
      </c>
      <c r="Y174" s="196">
        <v>309.69609261939218</v>
      </c>
      <c r="Z174" s="197">
        <v>1084.2257597684516</v>
      </c>
      <c r="AA174" s="196">
        <v>219.62616822429908</v>
      </c>
      <c r="AB174" s="197">
        <v>90.95034703683929</v>
      </c>
      <c r="AC174" s="196">
        <v>502.74963820549925</v>
      </c>
      <c r="AD174" s="90">
        <v>85.383502170767002</v>
      </c>
      <c r="AE174" s="197">
        <v>75.832127351664255</v>
      </c>
      <c r="AF174" s="205">
        <v>9.48</v>
      </c>
      <c r="AG174" s="206">
        <v>3.75704989154013</v>
      </c>
      <c r="AH174" s="196">
        <v>1746.4544138929089</v>
      </c>
      <c r="AI174" s="197">
        <v>2299.8552821997105</v>
      </c>
      <c r="AJ174" s="196">
        <v>72.758837132474397</v>
      </c>
      <c r="AK174" s="197">
        <v>64.940104341595571</v>
      </c>
      <c r="AL174" s="215">
        <v>5035.89001447178</v>
      </c>
      <c r="AM174" s="268">
        <v>6621.7076700434154</v>
      </c>
      <c r="AN174" s="215">
        <v>83.357452966714902</v>
      </c>
      <c r="AO174" s="216">
        <v>0</v>
      </c>
      <c r="AP174" s="274">
        <v>40.874769797421735</v>
      </c>
      <c r="AQ174" s="224">
        <v>28.981255516901189</v>
      </c>
      <c r="AR174" s="223">
        <v>61.071579426194887</v>
      </c>
      <c r="AS174" s="224">
        <v>61.940281112328385</v>
      </c>
      <c r="AT174" s="215">
        <v>751.08538350217077</v>
      </c>
      <c r="AU174" s="216">
        <v>535.1664254703328</v>
      </c>
      <c r="AV174" s="394"/>
      <c r="AW174" s="4">
        <v>90</v>
      </c>
      <c r="AX174" s="5" t="s">
        <v>30</v>
      </c>
      <c r="AY174" s="34" t="s">
        <v>370</v>
      </c>
      <c r="AZ174" s="32" t="s">
        <v>287</v>
      </c>
    </row>
    <row r="175" spans="1:52" ht="14.25" customHeight="1" x14ac:dyDescent="0.3">
      <c r="A175" s="97" t="s">
        <v>671</v>
      </c>
      <c r="B175" s="393">
        <v>2236</v>
      </c>
      <c r="C175" s="515">
        <v>20</v>
      </c>
      <c r="D175" s="89">
        <v>1307.6923076923076</v>
      </c>
      <c r="E175" s="88">
        <v>6753.5778175313062</v>
      </c>
      <c r="F175" s="89">
        <v>7606.4400715563506</v>
      </c>
      <c r="G175" s="88">
        <v>12751.788908765653</v>
      </c>
      <c r="H175" s="92">
        <v>17.191909689557853</v>
      </c>
      <c r="I175" s="145">
        <v>52.96180689510048</v>
      </c>
      <c r="J175" s="89">
        <v>-6298.747763864043</v>
      </c>
      <c r="K175" s="88">
        <v>-5998.2110912343469</v>
      </c>
      <c r="L175" s="278">
        <v>3405.1878354203936</v>
      </c>
      <c r="M175" s="89">
        <v>3286.2254025044722</v>
      </c>
      <c r="N175" s="88">
        <v>3286.2254025044722</v>
      </c>
      <c r="O175" s="89">
        <v>6691.4132379248658</v>
      </c>
      <c r="P175" s="88">
        <v>6691.4132379248658</v>
      </c>
      <c r="Q175" s="286">
        <v>539.80322003577817</v>
      </c>
      <c r="R175" s="88">
        <v>792.4865831842576</v>
      </c>
      <c r="S175" s="89">
        <v>335.86762075134169</v>
      </c>
      <c r="T175" s="88">
        <v>559.92844364937389</v>
      </c>
      <c r="U175" s="89">
        <v>160.71904127829558</v>
      </c>
      <c r="V175" s="88">
        <v>141.5335463258786</v>
      </c>
      <c r="W175" s="89">
        <v>203.93559928443651</v>
      </c>
      <c r="X175" s="88">
        <v>233.00536672629696</v>
      </c>
      <c r="Y175" s="196">
        <v>91.234347048300535</v>
      </c>
      <c r="Z175" s="197">
        <v>478.08586762075134</v>
      </c>
      <c r="AA175" s="196">
        <v>591.66666666666663</v>
      </c>
      <c r="AB175" s="197">
        <v>165.76239476145932</v>
      </c>
      <c r="AC175" s="196">
        <v>465.56350626118069</v>
      </c>
      <c r="AD175" s="90">
        <v>1380.1431127012522</v>
      </c>
      <c r="AE175" s="197">
        <v>346.15384615384613</v>
      </c>
      <c r="AF175" s="205">
        <v>9.0751879699248121</v>
      </c>
      <c r="AG175" s="206">
        <v>2.4691195795006569</v>
      </c>
      <c r="AH175" s="196">
        <v>3713.7745974955278</v>
      </c>
      <c r="AI175" s="197">
        <v>4306.7978533094811</v>
      </c>
      <c r="AJ175" s="196">
        <v>174.58441334024539</v>
      </c>
      <c r="AK175" s="197">
        <v>115.6804344248807</v>
      </c>
      <c r="AL175" s="215">
        <v>193.64937388193204</v>
      </c>
      <c r="AM175" s="268">
        <v>3693.2021466905189</v>
      </c>
      <c r="AN175" s="215">
        <v>16.994633273703041</v>
      </c>
      <c r="AO175" s="216">
        <v>0</v>
      </c>
      <c r="AP175" s="274">
        <v>79.246586260028693</v>
      </c>
      <c r="AQ175" s="224">
        <v>46.002252252252255</v>
      </c>
      <c r="AR175" s="223">
        <v>19.19378284691938</v>
      </c>
      <c r="AS175" s="224">
        <v>45.319623307044694</v>
      </c>
      <c r="AT175" s="215">
        <v>2240.1610017889088</v>
      </c>
      <c r="AU175" s="216">
        <v>1528.1753130590339</v>
      </c>
      <c r="AV175" s="394"/>
      <c r="AW175" s="4">
        <v>97</v>
      </c>
      <c r="AX175" s="5" t="s">
        <v>31</v>
      </c>
      <c r="AY175" s="34" t="s">
        <v>370</v>
      </c>
      <c r="AZ175" s="32" t="s">
        <v>285</v>
      </c>
    </row>
    <row r="176" spans="1:52" ht="14.25" customHeight="1" x14ac:dyDescent="0.3">
      <c r="A176" s="97" t="s">
        <v>694</v>
      </c>
      <c r="B176" s="393">
        <v>4917</v>
      </c>
      <c r="C176" s="515">
        <v>20.75</v>
      </c>
      <c r="D176" s="89">
        <v>844.21395159650194</v>
      </c>
      <c r="E176" s="88">
        <v>4972.9509863738049</v>
      </c>
      <c r="F176" s="89">
        <v>6562.131380923327</v>
      </c>
      <c r="G176" s="88">
        <v>10547.895057962172</v>
      </c>
      <c r="H176" s="92">
        <v>12.880903618196488</v>
      </c>
      <c r="I176" s="145">
        <v>47.146382847447171</v>
      </c>
      <c r="J176" s="89">
        <v>-5709.7823876347366</v>
      </c>
      <c r="K176" s="88">
        <v>-5577.9947122229005</v>
      </c>
      <c r="L176" s="278">
        <v>3543.0140329469186</v>
      </c>
      <c r="M176" s="89">
        <v>2525.9304453935329</v>
      </c>
      <c r="N176" s="88">
        <v>2526.1338214358348</v>
      </c>
      <c r="O176" s="89">
        <v>6068.9444783404515</v>
      </c>
      <c r="P176" s="88">
        <v>6069.1478543827534</v>
      </c>
      <c r="Q176" s="286">
        <v>363.83973967866586</v>
      </c>
      <c r="R176" s="88">
        <v>479.96745983323166</v>
      </c>
      <c r="S176" s="89">
        <v>304.45393532641856</v>
      </c>
      <c r="T176" s="88">
        <v>400.24405125076265</v>
      </c>
      <c r="U176" s="89">
        <v>119.50567802271209</v>
      </c>
      <c r="V176" s="88">
        <v>119.91869918699187</v>
      </c>
      <c r="W176" s="89">
        <v>59.385804352247305</v>
      </c>
      <c r="X176" s="88">
        <v>79.723408582468991</v>
      </c>
      <c r="Y176" s="196">
        <v>320.31726662599146</v>
      </c>
      <c r="Z176" s="197">
        <v>589.99389871873097</v>
      </c>
      <c r="AA176" s="196">
        <v>113.58730158730158</v>
      </c>
      <c r="AB176" s="197">
        <v>81.351258186832112</v>
      </c>
      <c r="AC176" s="196">
        <v>58.368924140736219</v>
      </c>
      <c r="AD176" s="90">
        <v>2233.8824486475492</v>
      </c>
      <c r="AE176" s="197">
        <v>-22.167988610941631</v>
      </c>
      <c r="AF176" s="205">
        <v>0.85764499121265381</v>
      </c>
      <c r="AG176" s="206">
        <v>0.86916835699797157</v>
      </c>
      <c r="AH176" s="196">
        <v>3362.0093552979461</v>
      </c>
      <c r="AI176" s="197">
        <v>3751.6778523489934</v>
      </c>
      <c r="AJ176" s="196">
        <v>165.90544144738652</v>
      </c>
      <c r="AK176" s="197">
        <v>115.99088700925081</v>
      </c>
      <c r="AL176" s="215">
        <v>3652.4303437055114</v>
      </c>
      <c r="AM176" s="268">
        <v>5659.3451291437868</v>
      </c>
      <c r="AN176" s="215">
        <v>61.419564775269471</v>
      </c>
      <c r="AO176" s="216">
        <v>32.33679072605247</v>
      </c>
      <c r="AP176" s="274">
        <v>51.705939539836116</v>
      </c>
      <c r="AQ176" s="224">
        <v>31.222611744084137</v>
      </c>
      <c r="AR176" s="223">
        <v>60.905507178159567</v>
      </c>
      <c r="AS176" s="224">
        <v>62.168887905767846</v>
      </c>
      <c r="AT176" s="215">
        <v>1338.2143583485865</v>
      </c>
      <c r="AU176" s="216">
        <v>100.87451698189953</v>
      </c>
      <c r="AV176" s="394"/>
      <c r="AW176" s="4">
        <v>171</v>
      </c>
      <c r="AX176" s="35" t="s">
        <v>419</v>
      </c>
      <c r="AY176" s="34" t="s">
        <v>370</v>
      </c>
      <c r="AZ176" s="33" t="s">
        <v>289</v>
      </c>
    </row>
    <row r="177" spans="1:52" ht="14.25" customHeight="1" x14ac:dyDescent="0.3">
      <c r="A177" s="97" t="s">
        <v>697</v>
      </c>
      <c r="B177" s="393">
        <v>6334</v>
      </c>
      <c r="C177" s="515">
        <v>19.75</v>
      </c>
      <c r="D177" s="89">
        <v>747.71076728765388</v>
      </c>
      <c r="E177" s="88">
        <v>4844.3321755604675</v>
      </c>
      <c r="F177" s="89">
        <v>6677.1392485001579</v>
      </c>
      <c r="G177" s="88">
        <v>10573.097568676982</v>
      </c>
      <c r="H177" s="92">
        <v>11.198070602700211</v>
      </c>
      <c r="I177" s="145">
        <v>45.817530237419739</v>
      </c>
      <c r="J177" s="89">
        <v>-5929.4284812125043</v>
      </c>
      <c r="K177" s="88">
        <v>-5694.6637196084621</v>
      </c>
      <c r="L177" s="278">
        <v>3045.9425323650144</v>
      </c>
      <c r="M177" s="89">
        <v>3438.5854120618883</v>
      </c>
      <c r="N177" s="88">
        <v>3438.5854120618883</v>
      </c>
      <c r="O177" s="89">
        <v>6484.5279444269026</v>
      </c>
      <c r="P177" s="88">
        <v>6484.5279444269026</v>
      </c>
      <c r="Q177" s="286">
        <v>634.98579096937169</v>
      </c>
      <c r="R177" s="88">
        <v>839.28007578149663</v>
      </c>
      <c r="S177" s="89">
        <v>521.47142406062517</v>
      </c>
      <c r="T177" s="88">
        <v>662.77233975371018</v>
      </c>
      <c r="U177" s="89">
        <v>121.76808961550107</v>
      </c>
      <c r="V177" s="88">
        <v>126.63172939494997</v>
      </c>
      <c r="W177" s="89">
        <v>113.51436690874645</v>
      </c>
      <c r="X177" s="88">
        <v>176.98137038206505</v>
      </c>
      <c r="Y177" s="196">
        <v>536.62772339753712</v>
      </c>
      <c r="Z177" s="197">
        <v>825.07104515314177</v>
      </c>
      <c r="AA177" s="196">
        <v>118.32892027066784</v>
      </c>
      <c r="AB177" s="197">
        <v>101.72215843857636</v>
      </c>
      <c r="AC177" s="196">
        <v>132.61761919797917</v>
      </c>
      <c r="AD177" s="90">
        <v>-295.07420271550365</v>
      </c>
      <c r="AE177" s="197">
        <v>19.73476476160404</v>
      </c>
      <c r="AF177" s="205">
        <v>1.4506302521008403</v>
      </c>
      <c r="AG177" s="206">
        <v>1.421455938697318</v>
      </c>
      <c r="AH177" s="196">
        <v>500.78939059046417</v>
      </c>
      <c r="AI177" s="197">
        <v>835.96463530154722</v>
      </c>
      <c r="AJ177" s="196">
        <v>23.847659066098167</v>
      </c>
      <c r="AK177" s="197">
        <v>25.711748506658505</v>
      </c>
      <c r="AL177" s="215">
        <v>3103.4101673508053</v>
      </c>
      <c r="AM177" s="268">
        <v>5015.9456899273764</v>
      </c>
      <c r="AN177" s="215">
        <v>163.71960846226713</v>
      </c>
      <c r="AO177" s="216">
        <v>25.260498894853175</v>
      </c>
      <c r="AP177" s="274">
        <v>65.537555228276872</v>
      </c>
      <c r="AQ177" s="224">
        <v>52.226300763269826</v>
      </c>
      <c r="AR177" s="223">
        <v>52.267021764282127</v>
      </c>
      <c r="AS177" s="224">
        <v>55.8326359832636</v>
      </c>
      <c r="AT177" s="215">
        <v>826.17619197979161</v>
      </c>
      <c r="AU177" s="216">
        <v>622.67129775813078</v>
      </c>
      <c r="AV177" s="394"/>
      <c r="AW177" s="4">
        <v>178</v>
      </c>
      <c r="AX177" s="5" t="s">
        <v>48</v>
      </c>
      <c r="AY177" s="34" t="s">
        <v>370</v>
      </c>
      <c r="AZ177" s="33" t="s">
        <v>289</v>
      </c>
    </row>
    <row r="178" spans="1:52" ht="14.25" customHeight="1" x14ac:dyDescent="0.3">
      <c r="A178" s="97" t="s">
        <v>705</v>
      </c>
      <c r="B178" s="393">
        <v>5549</v>
      </c>
      <c r="C178" s="515">
        <v>20.75</v>
      </c>
      <c r="D178" s="89">
        <v>531.80753288880885</v>
      </c>
      <c r="E178" s="88">
        <v>4349.0719048477204</v>
      </c>
      <c r="F178" s="89">
        <v>6761.7588754730587</v>
      </c>
      <c r="G178" s="88">
        <v>10431.248873670931</v>
      </c>
      <c r="H178" s="92">
        <v>7.8649289731083929</v>
      </c>
      <c r="I178" s="145">
        <v>41.692724979700429</v>
      </c>
      <c r="J178" s="89">
        <v>-6229.9513425842497</v>
      </c>
      <c r="K178" s="88">
        <v>-6083.0780320778522</v>
      </c>
      <c r="L178" s="278">
        <v>3367.2733825914579</v>
      </c>
      <c r="M178" s="89">
        <v>3365.651468733105</v>
      </c>
      <c r="N178" s="88">
        <v>3365.651468733105</v>
      </c>
      <c r="O178" s="89">
        <v>6732.924851324563</v>
      </c>
      <c r="P178" s="88">
        <v>6732.924851324563</v>
      </c>
      <c r="Q178" s="286">
        <v>533.42944674716171</v>
      </c>
      <c r="R178" s="88">
        <v>634.70895656875109</v>
      </c>
      <c r="S178" s="89">
        <v>316.81384033159128</v>
      </c>
      <c r="T178" s="88">
        <v>469.81438096954406</v>
      </c>
      <c r="U178" s="89">
        <v>168.3731513083049</v>
      </c>
      <c r="V178" s="88">
        <v>135.09781357882625</v>
      </c>
      <c r="W178" s="89">
        <v>216.61560641557037</v>
      </c>
      <c r="X178" s="88">
        <v>165.43521355199135</v>
      </c>
      <c r="Y178" s="196">
        <v>389.61975130654173</v>
      </c>
      <c r="Z178" s="197">
        <v>671.29212470715447</v>
      </c>
      <c r="AA178" s="196">
        <v>136.91026827012027</v>
      </c>
      <c r="AB178" s="197">
        <v>94.550335570469784</v>
      </c>
      <c r="AC178" s="196">
        <v>171.38223103261848</v>
      </c>
      <c r="AD178" s="90">
        <v>-1011.8940349612543</v>
      </c>
      <c r="AE178" s="197">
        <v>37.664444043971884</v>
      </c>
      <c r="AF178" s="205">
        <v>1.8689696247766527</v>
      </c>
      <c r="AG178" s="206">
        <v>1.6972147349505839</v>
      </c>
      <c r="AH178" s="196">
        <v>136.42097675256804</v>
      </c>
      <c r="AI178" s="197">
        <v>480.98756532708597</v>
      </c>
      <c r="AJ178" s="196">
        <v>6.7329060870412789</v>
      </c>
      <c r="AK178" s="197">
        <v>15.315688524847895</v>
      </c>
      <c r="AL178" s="215">
        <v>3933.6817444584608</v>
      </c>
      <c r="AM178" s="268">
        <v>5446.0263110470351</v>
      </c>
      <c r="AN178" s="215">
        <v>249.23409623355559</v>
      </c>
      <c r="AO178" s="216">
        <v>126.86970625337899</v>
      </c>
      <c r="AP178" s="274">
        <v>49.563043734991929</v>
      </c>
      <c r="AQ178" s="224">
        <v>33.018081161168979</v>
      </c>
      <c r="AR178" s="223">
        <v>62.167592776344513</v>
      </c>
      <c r="AS178" s="224">
        <v>59.513123231534784</v>
      </c>
      <c r="AT178" s="215">
        <v>1218.7781582267075</v>
      </c>
      <c r="AU178" s="216">
        <v>-38.385294647684269</v>
      </c>
      <c r="AV178" s="394"/>
      <c r="AW178" s="4">
        <v>213</v>
      </c>
      <c r="AX178" s="5" t="s">
        <v>55</v>
      </c>
      <c r="AY178" s="34" t="s">
        <v>370</v>
      </c>
      <c r="AZ178" s="32" t="s">
        <v>285</v>
      </c>
    </row>
    <row r="179" spans="1:52" ht="14.25" customHeight="1" x14ac:dyDescent="0.3">
      <c r="A179" s="97" t="s">
        <v>783</v>
      </c>
      <c r="B179" s="393">
        <v>54261</v>
      </c>
      <c r="C179" s="515">
        <v>20.5</v>
      </c>
      <c r="D179" s="89">
        <v>1278.339875785555</v>
      </c>
      <c r="E179" s="88">
        <v>5031.6617828643039</v>
      </c>
      <c r="F179" s="89">
        <v>6696.3933580287867</v>
      </c>
      <c r="G179" s="88">
        <v>10171.836125393929</v>
      </c>
      <c r="H179" s="92">
        <v>19.116597353705558</v>
      </c>
      <c r="I179" s="145">
        <v>49.466602890925365</v>
      </c>
      <c r="J179" s="89">
        <v>-5408.728184146993</v>
      </c>
      <c r="K179" s="88">
        <v>-5071.727391680949</v>
      </c>
      <c r="L179" s="278">
        <v>3715.2651075357994</v>
      </c>
      <c r="M179" s="89">
        <v>2078.8227271889573</v>
      </c>
      <c r="N179" s="88">
        <v>2563.8672342935074</v>
      </c>
      <c r="O179" s="89">
        <v>5794.0878347247562</v>
      </c>
      <c r="P179" s="88">
        <v>6279.1323418293068</v>
      </c>
      <c r="Q179" s="286">
        <v>491.3842354545622</v>
      </c>
      <c r="R179" s="88">
        <v>1071.7458211238275</v>
      </c>
      <c r="S179" s="89">
        <v>427.85794585429682</v>
      </c>
      <c r="T179" s="88">
        <v>922.24618049796356</v>
      </c>
      <c r="U179" s="89">
        <v>114.84751895244659</v>
      </c>
      <c r="V179" s="88">
        <v>116.21038327804644</v>
      </c>
      <c r="W179" s="89">
        <v>63.526289600265386</v>
      </c>
      <c r="X179" s="88">
        <v>149.94194725493449</v>
      </c>
      <c r="Y179" s="196">
        <v>743.66487901070752</v>
      </c>
      <c r="Z179" s="197">
        <v>2010.099334697112</v>
      </c>
      <c r="AA179" s="196">
        <v>66.076030927835049</v>
      </c>
      <c r="AB179" s="197">
        <v>53.318052626753463</v>
      </c>
      <c r="AC179" s="196">
        <v>-57.333996793276938</v>
      </c>
      <c r="AD179" s="90">
        <v>-731.37244061112028</v>
      </c>
      <c r="AE179" s="197">
        <v>-561.69256003391013</v>
      </c>
      <c r="AF179" s="205">
        <v>1.6147368421052632</v>
      </c>
      <c r="AG179" s="206">
        <v>1.4768429449580029</v>
      </c>
      <c r="AH179" s="196">
        <v>12.882180571681317</v>
      </c>
      <c r="AI179" s="197">
        <v>672.93267724516693</v>
      </c>
      <c r="AJ179" s="196">
        <v>0.59932910657950067</v>
      </c>
      <c r="AK179" s="197">
        <v>18.814741092100061</v>
      </c>
      <c r="AL179" s="215">
        <v>3643.5930041834836</v>
      </c>
      <c r="AM179" s="268">
        <v>9310.9784191223898</v>
      </c>
      <c r="AN179" s="215">
        <v>426.45730819557326</v>
      </c>
      <c r="AO179" s="216">
        <v>464.82740826744805</v>
      </c>
      <c r="AP179" s="274">
        <v>47.808440523014774</v>
      </c>
      <c r="AQ179" s="224">
        <v>32.350757726765828</v>
      </c>
      <c r="AR179" s="223">
        <v>61.044098218403832</v>
      </c>
      <c r="AS179" s="224">
        <v>99.727551182274141</v>
      </c>
      <c r="AT179" s="215">
        <v>89.861963472844209</v>
      </c>
      <c r="AU179" s="216">
        <v>1167.6526418606365</v>
      </c>
      <c r="AV179" s="394"/>
      <c r="AW179" s="4">
        <v>491</v>
      </c>
      <c r="AX179" s="35" t="s">
        <v>448</v>
      </c>
      <c r="AY179" s="34" t="s">
        <v>370</v>
      </c>
      <c r="AZ179" s="32" t="s">
        <v>285</v>
      </c>
    </row>
    <row r="180" spans="1:52" ht="14.25" customHeight="1" x14ac:dyDescent="0.3">
      <c r="A180" s="97" t="s">
        <v>792</v>
      </c>
      <c r="B180" s="393">
        <v>6054</v>
      </c>
      <c r="C180" s="515">
        <v>19.75</v>
      </c>
      <c r="D180" s="89">
        <v>858.11034027089522</v>
      </c>
      <c r="E180" s="88">
        <v>5214.8992401717869</v>
      </c>
      <c r="F180" s="89">
        <v>6893.2936901222329</v>
      </c>
      <c r="G180" s="88">
        <v>11067.888999008919</v>
      </c>
      <c r="H180" s="92">
        <v>12.448480782133615</v>
      </c>
      <c r="I180" s="145">
        <v>47.117379300052235</v>
      </c>
      <c r="J180" s="89">
        <v>-6035.1833498513379</v>
      </c>
      <c r="K180" s="88">
        <v>-5852.9897588371323</v>
      </c>
      <c r="L180" s="278">
        <v>3471.7542120911794</v>
      </c>
      <c r="M180" s="89">
        <v>3076.6435414601915</v>
      </c>
      <c r="N180" s="88">
        <v>3076.6435414601915</v>
      </c>
      <c r="O180" s="89">
        <v>6548.3977535513714</v>
      </c>
      <c r="P180" s="88">
        <v>6548.3977535513714</v>
      </c>
      <c r="Q180" s="286">
        <v>545.58969276511402</v>
      </c>
      <c r="R180" s="88">
        <v>713.90815989428472</v>
      </c>
      <c r="S180" s="89">
        <v>517.01354476379254</v>
      </c>
      <c r="T180" s="88">
        <v>671.1265279154278</v>
      </c>
      <c r="U180" s="89">
        <v>105.52715654952077</v>
      </c>
      <c r="V180" s="88">
        <v>106.37460004922471</v>
      </c>
      <c r="W180" s="89">
        <v>28.576148001321439</v>
      </c>
      <c r="X180" s="88">
        <v>43.277172117608195</v>
      </c>
      <c r="Y180" s="196">
        <v>142.05483977535513</v>
      </c>
      <c r="Z180" s="197">
        <v>457.21836802114302</v>
      </c>
      <c r="AA180" s="196">
        <v>384.06976744186051</v>
      </c>
      <c r="AB180" s="197">
        <v>156.14161849710985</v>
      </c>
      <c r="AC180" s="196">
        <v>425.33861909481334</v>
      </c>
      <c r="AD180" s="90">
        <v>245.45754872811364</v>
      </c>
      <c r="AE180" s="197">
        <v>239.67624710934919</v>
      </c>
      <c r="AF180" s="205">
        <v>1.9119699409554483</v>
      </c>
      <c r="AG180" s="206">
        <v>1.6791366906474821</v>
      </c>
      <c r="AH180" s="196">
        <v>435.57978196233893</v>
      </c>
      <c r="AI180" s="197">
        <v>856.45853980839115</v>
      </c>
      <c r="AJ180" s="196">
        <v>21.631270226537218</v>
      </c>
      <c r="AK180" s="197">
        <v>26.051331112518238</v>
      </c>
      <c r="AL180" s="215">
        <v>2181.3676907829536</v>
      </c>
      <c r="AM180" s="268">
        <v>4677.8989098116945</v>
      </c>
      <c r="AN180" s="215">
        <v>434.25834159233563</v>
      </c>
      <c r="AO180" s="216">
        <v>776.67657746944167</v>
      </c>
      <c r="AP180" s="274">
        <v>53.046369291993045</v>
      </c>
      <c r="AQ180" s="224">
        <v>37.639438068601919</v>
      </c>
      <c r="AR180" s="223">
        <v>40.875131024331495</v>
      </c>
      <c r="AS180" s="224">
        <v>53.035919903389782</v>
      </c>
      <c r="AT180" s="215">
        <v>918.73141724479683</v>
      </c>
      <c r="AU180" s="216">
        <v>1134.4565576478362</v>
      </c>
      <c r="AV180" s="394"/>
      <c r="AW180" s="4">
        <v>507</v>
      </c>
      <c r="AX180" s="5" t="s">
        <v>121</v>
      </c>
      <c r="AY180" s="34" t="s">
        <v>370</v>
      </c>
      <c r="AZ180" s="32" t="s">
        <v>285</v>
      </c>
    </row>
    <row r="181" spans="1:52" ht="14.25" customHeight="1" x14ac:dyDescent="0.3">
      <c r="A181" s="97" t="s">
        <v>813</v>
      </c>
      <c r="B181" s="393">
        <v>1739</v>
      </c>
      <c r="C181" s="515">
        <v>21</v>
      </c>
      <c r="D181" s="89">
        <v>1101.7826336975272</v>
      </c>
      <c r="E181" s="88">
        <v>5921.2190914318571</v>
      </c>
      <c r="F181" s="89">
        <v>7592.2944220816562</v>
      </c>
      <c r="G181" s="88">
        <v>12300.747556066704</v>
      </c>
      <c r="H181" s="92">
        <v>14.576993304930006</v>
      </c>
      <c r="I181" s="145">
        <v>48.137066990790522</v>
      </c>
      <c r="J181" s="89">
        <v>-6456.5842438182863</v>
      </c>
      <c r="K181" s="88">
        <v>-6379.5284646348473</v>
      </c>
      <c r="L181" s="278">
        <v>3323.7492811960897</v>
      </c>
      <c r="M181" s="89">
        <v>3543.9907993099482</v>
      </c>
      <c r="N181" s="88">
        <v>3638.8729154686603</v>
      </c>
      <c r="O181" s="89">
        <v>6867.7400805060379</v>
      </c>
      <c r="P181" s="88">
        <v>6962.6221966647499</v>
      </c>
      <c r="Q181" s="286">
        <v>466.35997699827487</v>
      </c>
      <c r="R181" s="88">
        <v>633.69752731454855</v>
      </c>
      <c r="S181" s="89">
        <v>369.17768832662449</v>
      </c>
      <c r="T181" s="88">
        <v>504.31282346175965</v>
      </c>
      <c r="U181" s="89">
        <v>126.32398753894081</v>
      </c>
      <c r="V181" s="88">
        <v>125.65564424173319</v>
      </c>
      <c r="W181" s="89">
        <v>97.182288671650369</v>
      </c>
      <c r="X181" s="88">
        <v>132.83496262219666</v>
      </c>
      <c r="Y181" s="196">
        <v>718.803910293272</v>
      </c>
      <c r="Z181" s="197">
        <v>1085.681426106958</v>
      </c>
      <c r="AA181" s="196">
        <v>64.88</v>
      </c>
      <c r="AB181" s="197">
        <v>58.368644067796609</v>
      </c>
      <c r="AC181" s="196">
        <v>-251.8688901667625</v>
      </c>
      <c r="AD181" s="90">
        <v>-1064.9798734905119</v>
      </c>
      <c r="AE181" s="197">
        <v>-423.23174238067855</v>
      </c>
      <c r="AF181" s="205">
        <v>2.2661290322580645</v>
      </c>
      <c r="AG181" s="206">
        <v>1.9459459459459461</v>
      </c>
      <c r="AH181" s="196">
        <v>767.68257619321446</v>
      </c>
      <c r="AI181" s="197">
        <v>1177.1132834962623</v>
      </c>
      <c r="AJ181" s="196">
        <v>32.999796830556683</v>
      </c>
      <c r="AK181" s="197">
        <v>31.247333863075571</v>
      </c>
      <c r="AL181" s="215">
        <v>3848.1886141460609</v>
      </c>
      <c r="AM181" s="268">
        <v>5296.1472110408276</v>
      </c>
      <c r="AN181" s="215">
        <v>150.66129959746982</v>
      </c>
      <c r="AO181" s="216">
        <v>4.0253018976423229</v>
      </c>
      <c r="AP181" s="274">
        <v>40.694046482012098</v>
      </c>
      <c r="AQ181" s="224">
        <v>31.595722804852972</v>
      </c>
      <c r="AR181" s="223">
        <v>57.623205137455805</v>
      </c>
      <c r="AS181" s="224">
        <v>52.483820575764341</v>
      </c>
      <c r="AT181" s="215">
        <v>548.59114433582522</v>
      </c>
      <c r="AU181" s="216">
        <v>377.22829212190913</v>
      </c>
      <c r="AV181" s="394"/>
      <c r="AW181" s="4">
        <v>588</v>
      </c>
      <c r="AX181" s="5" t="s">
        <v>137</v>
      </c>
      <c r="AY181" s="34" t="s">
        <v>370</v>
      </c>
      <c r="AZ181" s="32" t="s">
        <v>285</v>
      </c>
    </row>
    <row r="182" spans="1:52" ht="14.25" customHeight="1" x14ac:dyDescent="0.3">
      <c r="A182" s="97" t="s">
        <v>517</v>
      </c>
      <c r="B182" s="393">
        <v>18220</v>
      </c>
      <c r="C182" s="515">
        <v>22</v>
      </c>
      <c r="D182" s="89">
        <v>1129.4182217343578</v>
      </c>
      <c r="E182" s="88">
        <v>3929.5828759604829</v>
      </c>
      <c r="F182" s="89">
        <v>7006.2568605927554</v>
      </c>
      <c r="G182" s="88">
        <v>9491.2733260153673</v>
      </c>
      <c r="H182" s="92">
        <v>16.127212025266854</v>
      </c>
      <c r="I182" s="145">
        <v>41.402062094130031</v>
      </c>
      <c r="J182" s="89">
        <v>-5873.7650933040613</v>
      </c>
      <c r="K182" s="88">
        <v>-5584.3578485181124</v>
      </c>
      <c r="L182" s="278">
        <v>3675.6311745334797</v>
      </c>
      <c r="M182" s="89">
        <v>2717.0691547749725</v>
      </c>
      <c r="N182" s="88">
        <v>2717.0691547749725</v>
      </c>
      <c r="O182" s="89">
        <v>6392.7003293084526</v>
      </c>
      <c r="P182" s="88">
        <v>6392.7003293084526</v>
      </c>
      <c r="Q182" s="286">
        <v>577.661909989023</v>
      </c>
      <c r="R182" s="88">
        <v>782.32711306256863</v>
      </c>
      <c r="S182" s="89">
        <v>314.43468715697037</v>
      </c>
      <c r="T182" s="88">
        <v>510.37321624588367</v>
      </c>
      <c r="U182" s="89">
        <v>183.71443532902774</v>
      </c>
      <c r="V182" s="88">
        <v>153.2852994945693</v>
      </c>
      <c r="W182" s="89">
        <v>263.22722283205269</v>
      </c>
      <c r="X182" s="88">
        <v>272.50274423710209</v>
      </c>
      <c r="Y182" s="196">
        <v>274.31394072447858</v>
      </c>
      <c r="Z182" s="197">
        <v>545.11525795828754</v>
      </c>
      <c r="AA182" s="196">
        <v>210.58423369347736</v>
      </c>
      <c r="AB182" s="197">
        <v>143.51590817559406</v>
      </c>
      <c r="AC182" s="196">
        <v>322.17343578485179</v>
      </c>
      <c r="AD182" s="90">
        <v>-137.70581778265642</v>
      </c>
      <c r="AE182" s="197">
        <v>279.6377607025247</v>
      </c>
      <c r="AF182" s="205">
        <v>1.5206485587583149</v>
      </c>
      <c r="AG182" s="206">
        <v>1.5830273785796707</v>
      </c>
      <c r="AH182" s="196">
        <v>2.1953896816684964</v>
      </c>
      <c r="AI182" s="197">
        <v>615.36772777167948</v>
      </c>
      <c r="AJ182" s="196">
        <v>0.10435279822743192</v>
      </c>
      <c r="AK182" s="197">
        <v>21.227578766092975</v>
      </c>
      <c r="AL182" s="215">
        <v>3398.4083424807905</v>
      </c>
      <c r="AM182" s="268">
        <v>5215.861690450055</v>
      </c>
      <c r="AN182" s="215">
        <v>714.27003293084522</v>
      </c>
      <c r="AO182" s="216">
        <v>6.4215148188803512</v>
      </c>
      <c r="AP182" s="274">
        <v>45.846363205245396</v>
      </c>
      <c r="AQ182" s="224">
        <v>33.106486699273624</v>
      </c>
      <c r="AR182" s="223">
        <v>56.163673907174598</v>
      </c>
      <c r="AS182" s="224">
        <v>64.250726751924688</v>
      </c>
      <c r="AT182" s="215">
        <v>438.09001097694841</v>
      </c>
      <c r="AU182" s="216">
        <v>68.441273326015363</v>
      </c>
      <c r="AV182" s="394"/>
      <c r="AW182" s="4">
        <v>593</v>
      </c>
      <c r="AX182" s="5" t="s">
        <v>139</v>
      </c>
      <c r="AY182" s="34" t="s">
        <v>370</v>
      </c>
      <c r="AZ182" s="33" t="s">
        <v>289</v>
      </c>
    </row>
    <row r="183" spans="1:52" ht="14.25" customHeight="1" x14ac:dyDescent="0.3">
      <c r="A183" s="97" t="s">
        <v>828</v>
      </c>
      <c r="B183" s="393">
        <v>2208</v>
      </c>
      <c r="C183" s="515">
        <v>20</v>
      </c>
      <c r="D183" s="89">
        <v>1118.659420289855</v>
      </c>
      <c r="E183" s="88">
        <v>6049.81884057971</v>
      </c>
      <c r="F183" s="89">
        <v>7874.094202898551</v>
      </c>
      <c r="G183" s="88">
        <v>12657.15579710145</v>
      </c>
      <c r="H183" s="92">
        <v>14.206833084090647</v>
      </c>
      <c r="I183" s="145">
        <v>47.797616917737145</v>
      </c>
      <c r="J183" s="89">
        <v>-6755.434782608696</v>
      </c>
      <c r="K183" s="88">
        <v>-6607.336956521739</v>
      </c>
      <c r="L183" s="278">
        <v>4039.855072463768</v>
      </c>
      <c r="M183" s="89">
        <v>3733.695652173913</v>
      </c>
      <c r="N183" s="88">
        <v>3733.695652173913</v>
      </c>
      <c r="O183" s="89">
        <v>7773.550724637681</v>
      </c>
      <c r="P183" s="88">
        <v>7773.550724637681</v>
      </c>
      <c r="Q183" s="286">
        <v>1058.876811594203</v>
      </c>
      <c r="R183" s="88">
        <v>1204.2572463768115</v>
      </c>
      <c r="S183" s="89">
        <v>275.81521739130437</v>
      </c>
      <c r="T183" s="88">
        <v>417.57246376811594</v>
      </c>
      <c r="U183" s="89">
        <v>383.90804597701151</v>
      </c>
      <c r="V183" s="88">
        <v>288.3947939262473</v>
      </c>
      <c r="W183" s="89">
        <v>783.0615942028985</v>
      </c>
      <c r="X183" s="88">
        <v>787.13768115942025</v>
      </c>
      <c r="Y183" s="196">
        <v>435.68840579710144</v>
      </c>
      <c r="Z183" s="197">
        <v>785.77898550724638</v>
      </c>
      <c r="AA183" s="196">
        <v>243.03534303534306</v>
      </c>
      <c r="AB183" s="197">
        <v>153.25648414985591</v>
      </c>
      <c r="AC183" s="196">
        <v>674.81884057971013</v>
      </c>
      <c r="AD183" s="90">
        <v>2999.0942028985505</v>
      </c>
      <c r="AE183" s="197">
        <v>473.731884057971</v>
      </c>
      <c r="AF183" s="205">
        <v>4.0682593856655291</v>
      </c>
      <c r="AG183" s="206">
        <v>3.5058064516129033</v>
      </c>
      <c r="AH183" s="196">
        <v>1492.7536231884058</v>
      </c>
      <c r="AI183" s="197">
        <v>2047.1014492753623</v>
      </c>
      <c r="AJ183" s="196">
        <v>63.364584430633101</v>
      </c>
      <c r="AK183" s="197">
        <v>54.033340975338156</v>
      </c>
      <c r="AL183" s="215">
        <v>737.31884057971013</v>
      </c>
      <c r="AM183" s="268">
        <v>2437.9528985507245</v>
      </c>
      <c r="AN183" s="215">
        <v>189.31159420289856</v>
      </c>
      <c r="AO183" s="216">
        <v>5.88768115942029</v>
      </c>
      <c r="AP183" s="274">
        <v>85.091778105455845</v>
      </c>
      <c r="AQ183" s="224">
        <v>65.051412841065499</v>
      </c>
      <c r="AR183" s="223">
        <v>14.897626566160742</v>
      </c>
      <c r="AS183" s="224">
        <v>27.285236878317278</v>
      </c>
      <c r="AT183" s="215">
        <v>2743.2065217391305</v>
      </c>
      <c r="AU183" s="216">
        <v>2293.0253623188405</v>
      </c>
      <c r="AV183" s="394"/>
      <c r="AW183" s="4">
        <v>623</v>
      </c>
      <c r="AX183" s="5" t="s">
        <v>148</v>
      </c>
      <c r="AY183" s="34" t="s">
        <v>370</v>
      </c>
      <c r="AZ183" s="32" t="s">
        <v>285</v>
      </c>
    </row>
    <row r="184" spans="1:52" ht="14.25" customHeight="1" x14ac:dyDescent="0.3">
      <c r="A184" s="97" t="s">
        <v>837</v>
      </c>
      <c r="B184" s="393">
        <v>3553</v>
      </c>
      <c r="C184" s="515">
        <v>20.5</v>
      </c>
      <c r="D184" s="89">
        <v>2443.0059104981706</v>
      </c>
      <c r="E184" s="88">
        <v>6914.1570503799603</v>
      </c>
      <c r="F184" s="89">
        <v>8527.1601463551924</v>
      </c>
      <c r="G184" s="88">
        <v>12938.924852237546</v>
      </c>
      <c r="H184" s="92">
        <v>28.64970129055682</v>
      </c>
      <c r="I184" s="145">
        <v>53.436874619333508</v>
      </c>
      <c r="J184" s="89">
        <v>-6084.1542358570223</v>
      </c>
      <c r="K184" s="88">
        <v>-5996.3411201801291</v>
      </c>
      <c r="L184" s="278">
        <v>3163.2423304249928</v>
      </c>
      <c r="M184" s="89">
        <v>3677.1742189698848</v>
      </c>
      <c r="N184" s="88">
        <v>3766.9575007036306</v>
      </c>
      <c r="O184" s="89">
        <v>6840.4165493948776</v>
      </c>
      <c r="P184" s="88">
        <v>6930.1998311286234</v>
      </c>
      <c r="Q184" s="286">
        <v>789.47368421052636</v>
      </c>
      <c r="R184" s="88">
        <v>960.03377427526038</v>
      </c>
      <c r="S184" s="89">
        <v>314.66366450886574</v>
      </c>
      <c r="T184" s="88">
        <v>477.06163805235013</v>
      </c>
      <c r="U184" s="89">
        <v>250.89445438282652</v>
      </c>
      <c r="V184" s="88">
        <v>201.23893805309734</v>
      </c>
      <c r="W184" s="89">
        <v>474.81001970166056</v>
      </c>
      <c r="X184" s="88">
        <v>482.97213622291019</v>
      </c>
      <c r="Y184" s="196">
        <v>811.14551083591334</v>
      </c>
      <c r="Z184" s="197">
        <v>951.30875316633831</v>
      </c>
      <c r="AA184" s="196">
        <v>97.328244274809165</v>
      </c>
      <c r="AB184" s="197">
        <v>100.91715976331361</v>
      </c>
      <c r="AC184" s="196">
        <v>317.75963974106389</v>
      </c>
      <c r="AD184" s="90">
        <v>-503.23670137911625</v>
      </c>
      <c r="AE184" s="197">
        <v>336.05403884041652</v>
      </c>
      <c r="AF184" s="205">
        <v>2.0912330719885959</v>
      </c>
      <c r="AG184" s="206">
        <v>2.1726443768996959</v>
      </c>
      <c r="AH184" s="196">
        <v>375.17590768364761</v>
      </c>
      <c r="AI184" s="197">
        <v>618.63214185195613</v>
      </c>
      <c r="AJ184" s="196">
        <v>13.997669668287349</v>
      </c>
      <c r="AK184" s="197">
        <v>15.712914724431039</v>
      </c>
      <c r="AL184" s="215">
        <v>2966.2257247396565</v>
      </c>
      <c r="AM184" s="268">
        <v>3411.2018012946805</v>
      </c>
      <c r="AN184" s="215">
        <v>347.59358288770051</v>
      </c>
      <c r="AO184" s="216">
        <v>0</v>
      </c>
      <c r="AP184" s="274">
        <v>60.69664474189338</v>
      </c>
      <c r="AQ184" s="224">
        <v>54.484776446923291</v>
      </c>
      <c r="AR184" s="223">
        <v>41.929420325006063</v>
      </c>
      <c r="AS184" s="224">
        <v>36.437008274207649</v>
      </c>
      <c r="AT184" s="215">
        <v>191.38755980861245</v>
      </c>
      <c r="AU184" s="216">
        <v>-286.2369828314101</v>
      </c>
      <c r="AV184" s="394"/>
      <c r="AW184" s="4">
        <v>681</v>
      </c>
      <c r="AX184" s="5" t="s">
        <v>156</v>
      </c>
      <c r="AY184" s="34" t="s">
        <v>370</v>
      </c>
      <c r="AZ184" s="32" t="s">
        <v>287</v>
      </c>
    </row>
    <row r="185" spans="1:52" ht="14.25" customHeight="1" x14ac:dyDescent="0.3">
      <c r="A185" s="98" t="s">
        <v>854</v>
      </c>
      <c r="B185" s="393">
        <v>34664</v>
      </c>
      <c r="C185" s="515">
        <v>22.5</v>
      </c>
      <c r="D185" s="89">
        <v>951.18855296561276</v>
      </c>
      <c r="E185" s="88">
        <v>2795.8977613662591</v>
      </c>
      <c r="F185" s="89">
        <v>6897.8190630048466</v>
      </c>
      <c r="G185" s="88">
        <v>8681.9178398338336</v>
      </c>
      <c r="H185" s="92">
        <v>13.789699965705587</v>
      </c>
      <c r="I185" s="145">
        <v>32.203688320318989</v>
      </c>
      <c r="J185" s="89">
        <v>-5946.6305100392337</v>
      </c>
      <c r="K185" s="88">
        <v>-5886.6547426725128</v>
      </c>
      <c r="L185" s="278">
        <v>3958.5737364412648</v>
      </c>
      <c r="M185" s="89">
        <v>2357.4601892453265</v>
      </c>
      <c r="N185" s="88">
        <v>2679.3503346411262</v>
      </c>
      <c r="O185" s="89">
        <v>6316.0339256865918</v>
      </c>
      <c r="P185" s="88">
        <v>6637.9240710823906</v>
      </c>
      <c r="Q185" s="286">
        <v>360.14308792984076</v>
      </c>
      <c r="R185" s="88">
        <v>663.39718439879994</v>
      </c>
      <c r="S185" s="89">
        <v>251.64435725825064</v>
      </c>
      <c r="T185" s="88">
        <v>538.85875836602816</v>
      </c>
      <c r="U185" s="89">
        <v>143.11590049294966</v>
      </c>
      <c r="V185" s="88">
        <v>123.11151560576047</v>
      </c>
      <c r="W185" s="89">
        <v>108.49873067159012</v>
      </c>
      <c r="X185" s="88">
        <v>124.53842603277175</v>
      </c>
      <c r="Y185" s="196">
        <v>276.0212324024925</v>
      </c>
      <c r="Z185" s="197">
        <v>422.05169628432958</v>
      </c>
      <c r="AA185" s="196">
        <v>130.47658862876256</v>
      </c>
      <c r="AB185" s="197">
        <v>157.1838687628161</v>
      </c>
      <c r="AC185" s="196">
        <v>125.7500576967459</v>
      </c>
      <c r="AD185" s="90">
        <v>-462.87214401107775</v>
      </c>
      <c r="AE185" s="197">
        <v>329.50611585506579</v>
      </c>
      <c r="AF185" s="205">
        <v>0.9226210983256391</v>
      </c>
      <c r="AG185" s="206">
        <v>1.0488077496274217</v>
      </c>
      <c r="AH185" s="196">
        <v>38.281790906992846</v>
      </c>
      <c r="AI185" s="197">
        <v>411.89706900530808</v>
      </c>
      <c r="AJ185" s="196">
        <v>1.8397163443825324</v>
      </c>
      <c r="AK185" s="197">
        <v>15.325509039793914</v>
      </c>
      <c r="AL185" s="215">
        <v>3023.0210016155088</v>
      </c>
      <c r="AM185" s="268">
        <v>5843.1513962612507</v>
      </c>
      <c r="AN185" s="215">
        <v>214.02607892914838</v>
      </c>
      <c r="AO185" s="216">
        <v>28.27140549273021</v>
      </c>
      <c r="AP185" s="274">
        <v>52.731230823966214</v>
      </c>
      <c r="AQ185" s="224">
        <v>37.759634626953627</v>
      </c>
      <c r="AR185" s="223">
        <v>52.513387664691102</v>
      </c>
      <c r="AS185" s="224">
        <v>75.485067864964236</v>
      </c>
      <c r="AT185" s="215">
        <v>35.36810523886453</v>
      </c>
      <c r="AU185" s="216">
        <v>-50.311562427879068</v>
      </c>
      <c r="AV185" s="394"/>
      <c r="AW185" s="7">
        <v>740</v>
      </c>
      <c r="AX185" s="35" t="s">
        <v>468</v>
      </c>
      <c r="AY185" s="34" t="s">
        <v>370</v>
      </c>
      <c r="AZ185" s="32" t="s">
        <v>287</v>
      </c>
    </row>
    <row r="186" spans="1:52" ht="14.25" customHeight="1" x14ac:dyDescent="0.3">
      <c r="A186" s="97" t="s">
        <v>869</v>
      </c>
      <c r="B186" s="393">
        <v>2588</v>
      </c>
      <c r="C186" s="515">
        <v>21.5</v>
      </c>
      <c r="D186" s="89">
        <v>849.69088098918087</v>
      </c>
      <c r="E186" s="88">
        <v>7414.2194744976814</v>
      </c>
      <c r="F186" s="89">
        <v>7746.5224111282841</v>
      </c>
      <c r="G186" s="88">
        <v>14368.624420401855</v>
      </c>
      <c r="H186" s="92">
        <v>10.968675179569034</v>
      </c>
      <c r="I186" s="145">
        <v>51.600064540418437</v>
      </c>
      <c r="J186" s="89">
        <v>-6896.831530139104</v>
      </c>
      <c r="K186" s="88">
        <v>-6926.1978361669244</v>
      </c>
      <c r="L186" s="278">
        <v>3476.8160741885627</v>
      </c>
      <c r="M186" s="89">
        <v>4395.2859350850076</v>
      </c>
      <c r="N186" s="88">
        <v>4692.8129829984546</v>
      </c>
      <c r="O186" s="89">
        <v>7872.1020092735707</v>
      </c>
      <c r="P186" s="88">
        <v>8169.6290571870177</v>
      </c>
      <c r="Q186" s="286">
        <v>1032.0710973724883</v>
      </c>
      <c r="R186" s="88">
        <v>1260.4327666151469</v>
      </c>
      <c r="S186" s="89">
        <v>165.76506955177743</v>
      </c>
      <c r="T186" s="88">
        <v>401.85471406491502</v>
      </c>
      <c r="U186" s="89">
        <v>622.61072261072252</v>
      </c>
      <c r="V186" s="88">
        <v>313.65384615384613</v>
      </c>
      <c r="W186" s="89">
        <v>789.02627511591959</v>
      </c>
      <c r="X186" s="88">
        <v>781.68469860896448</v>
      </c>
      <c r="Y186" s="196">
        <v>339.25811437403399</v>
      </c>
      <c r="Z186" s="197">
        <v>526.66151468315297</v>
      </c>
      <c r="AA186" s="196">
        <v>304.21412300683369</v>
      </c>
      <c r="AB186" s="197">
        <v>239.3250183418929</v>
      </c>
      <c r="AC186" s="196">
        <v>697.06336939721791</v>
      </c>
      <c r="AD186" s="90">
        <v>254.63678516228748</v>
      </c>
      <c r="AE186" s="197">
        <v>750.38639876352397</v>
      </c>
      <c r="AF186" s="205">
        <v>4.1551459293394775</v>
      </c>
      <c r="AG186" s="206">
        <v>3.3621730382293764</v>
      </c>
      <c r="AH186" s="196">
        <v>718.31530139103552</v>
      </c>
      <c r="AI186" s="197">
        <v>1241.885625965997</v>
      </c>
      <c r="AJ186" s="196">
        <v>31.428207503473832</v>
      </c>
      <c r="AK186" s="197">
        <v>29.635215359353289</v>
      </c>
      <c r="AL186" s="215">
        <v>1945.1313755795982</v>
      </c>
      <c r="AM186" s="268">
        <v>2984.157650695518</v>
      </c>
      <c r="AN186" s="215">
        <v>32.07109737248841</v>
      </c>
      <c r="AO186" s="216">
        <v>10.432766615146832</v>
      </c>
      <c r="AP186" s="274">
        <v>59.898107714701602</v>
      </c>
      <c r="AQ186" s="224">
        <v>50.422379171859852</v>
      </c>
      <c r="AR186" s="223">
        <v>35.579479000531634</v>
      </c>
      <c r="AS186" s="224">
        <v>33.829475825457074</v>
      </c>
      <c r="AT186" s="215">
        <v>1098.5316846986091</v>
      </c>
      <c r="AU186" s="216">
        <v>1667.3106646058732</v>
      </c>
      <c r="AV186" s="394"/>
      <c r="AW186" s="4">
        <v>768</v>
      </c>
      <c r="AX186" s="5" t="s">
        <v>187</v>
      </c>
      <c r="AY186" s="34" t="s">
        <v>370</v>
      </c>
      <c r="AZ186" s="32" t="s">
        <v>287</v>
      </c>
    </row>
    <row r="187" spans="1:52" ht="14.25" customHeight="1" x14ac:dyDescent="0.3">
      <c r="A187" s="97"/>
      <c r="B187" s="393"/>
      <c r="C187" s="515"/>
      <c r="D187" s="89"/>
      <c r="E187" s="88"/>
      <c r="F187" s="89"/>
      <c r="G187" s="88"/>
      <c r="H187" s="92"/>
      <c r="I187" s="145"/>
      <c r="J187" s="89"/>
      <c r="K187" s="88"/>
      <c r="L187" s="278"/>
      <c r="M187" s="89"/>
      <c r="N187" s="88"/>
      <c r="O187" s="89"/>
      <c r="P187" s="88"/>
      <c r="Q187" s="286"/>
      <c r="R187" s="88"/>
      <c r="S187" s="89"/>
      <c r="T187" s="88"/>
      <c r="U187" s="89"/>
      <c r="V187" s="88"/>
      <c r="W187" s="89"/>
      <c r="X187" s="88"/>
      <c r="Y187" s="196"/>
      <c r="Z187" s="197"/>
      <c r="AA187" s="196"/>
      <c r="AB187" s="197"/>
      <c r="AC187" s="196"/>
      <c r="AD187" s="90"/>
      <c r="AE187" s="197"/>
      <c r="AF187" s="205"/>
      <c r="AG187" s="206"/>
      <c r="AH187" s="196"/>
      <c r="AI187" s="197"/>
      <c r="AJ187" s="196"/>
      <c r="AK187" s="197"/>
      <c r="AL187" s="215"/>
      <c r="AM187" s="268"/>
      <c r="AN187" s="215"/>
      <c r="AO187" s="216"/>
      <c r="AP187" s="274"/>
      <c r="AQ187" s="224"/>
      <c r="AR187" s="223"/>
      <c r="AS187" s="224"/>
      <c r="AT187" s="215"/>
      <c r="AU187" s="216"/>
      <c r="AV187" s="394"/>
      <c r="AW187" s="4"/>
      <c r="AX187" s="5"/>
      <c r="AY187" s="34"/>
      <c r="AZ187" s="32"/>
    </row>
    <row r="188" spans="1:52" ht="14.25" customHeight="1" x14ac:dyDescent="0.3">
      <c r="A188" s="538" t="s">
        <v>233</v>
      </c>
      <c r="B188" s="491">
        <v>246653</v>
      </c>
      <c r="C188" s="519">
        <v>20.681042847469243</v>
      </c>
      <c r="D188" s="89">
        <v>1395.4300170685133</v>
      </c>
      <c r="E188" s="88">
        <v>5040.1981731420256</v>
      </c>
      <c r="F188" s="89">
        <v>6941.1278192440395</v>
      </c>
      <c r="G188" s="88">
        <v>10283.085954762359</v>
      </c>
      <c r="H188" s="92">
        <v>20.336949058804482</v>
      </c>
      <c r="I188" s="145">
        <v>49.014451452754621</v>
      </c>
      <c r="J188" s="89">
        <v>-5466.1204201854425</v>
      </c>
      <c r="K188" s="88">
        <v>-5232.0790746514331</v>
      </c>
      <c r="L188" s="89">
        <v>3632.074209517014</v>
      </c>
      <c r="M188" s="89">
        <v>2254.8681751286222</v>
      </c>
      <c r="N188" s="88">
        <v>2667.6910477472402</v>
      </c>
      <c r="O188" s="89">
        <v>5886.9423846456357</v>
      </c>
      <c r="P188" s="88">
        <v>6299.7652572642546</v>
      </c>
      <c r="Q188" s="89">
        <v>480.57392369036666</v>
      </c>
      <c r="R188" s="88">
        <v>1013.6994076698844</v>
      </c>
      <c r="S188" s="89">
        <v>376.97899478214333</v>
      </c>
      <c r="T188" s="88">
        <v>745.618338313339</v>
      </c>
      <c r="U188" s="89">
        <v>127.48029209640472</v>
      </c>
      <c r="V188" s="88">
        <v>135.95419473761478</v>
      </c>
      <c r="W188" s="89">
        <v>103.0476012860172</v>
      </c>
      <c r="X188" s="88">
        <v>267.38778770175105</v>
      </c>
      <c r="Y188" s="196">
        <v>506.66726129420687</v>
      </c>
      <c r="Z188" s="197">
        <v>1340.9040230607372</v>
      </c>
      <c r="AA188" s="196">
        <v>94.850005201206685</v>
      </c>
      <c r="AB188" s="197">
        <v>75.598207644721796</v>
      </c>
      <c r="AC188" s="196">
        <v>7.1517475968263104</v>
      </c>
      <c r="AD188" s="90">
        <v>-275.86528442792098</v>
      </c>
      <c r="AE188" s="197">
        <v>-125.57722792749328</v>
      </c>
      <c r="AF188" s="205">
        <v>1.2212991518889746</v>
      </c>
      <c r="AG188" s="206">
        <v>1.2070135796530281</v>
      </c>
      <c r="AH188" s="196">
        <v>468.22864510060691</v>
      </c>
      <c r="AI188" s="197">
        <v>1148.2974056670707</v>
      </c>
      <c r="AJ188" s="196">
        <v>21.83491309047945</v>
      </c>
      <c r="AK188" s="197">
        <v>33.255779428246434</v>
      </c>
      <c r="AL188" s="215">
        <v>2825.6822337453832</v>
      </c>
      <c r="AM188" s="216">
        <v>7041.6577134679083</v>
      </c>
      <c r="AN188" s="215">
        <v>875.16875935018027</v>
      </c>
      <c r="AO188" s="216">
        <v>13.622376374907258</v>
      </c>
      <c r="AP188" s="223">
        <v>55.254476263824067</v>
      </c>
      <c r="AQ188" s="224">
        <v>33.002332785099405</v>
      </c>
      <c r="AR188" s="223">
        <v>49.285304297527198</v>
      </c>
      <c r="AS188" s="224">
        <v>77.075390722792463</v>
      </c>
      <c r="AT188" s="215">
        <v>733.35009101855644</v>
      </c>
      <c r="AU188" s="216">
        <v>450.0168252565345</v>
      </c>
      <c r="AV188" s="374"/>
      <c r="AW188" s="4">
        <v>11</v>
      </c>
      <c r="AX188" s="244" t="s">
        <v>557</v>
      </c>
      <c r="AY188" s="34"/>
      <c r="AZ188" s="32"/>
    </row>
    <row r="189" spans="1:52" ht="14.25" customHeight="1" x14ac:dyDescent="0.3">
      <c r="A189" s="97"/>
      <c r="B189" s="393"/>
      <c r="C189" s="515"/>
      <c r="D189" s="89"/>
      <c r="E189" s="88"/>
      <c r="F189" s="89"/>
      <c r="G189" s="88"/>
      <c r="H189" s="92"/>
      <c r="I189" s="145"/>
      <c r="J189" s="89"/>
      <c r="K189" s="88"/>
      <c r="L189" s="278"/>
      <c r="M189" s="89"/>
      <c r="N189" s="88"/>
      <c r="O189" s="89"/>
      <c r="P189" s="88"/>
      <c r="Q189" s="286"/>
      <c r="R189" s="88"/>
      <c r="S189" s="89"/>
      <c r="T189" s="88"/>
      <c r="U189" s="89"/>
      <c r="V189" s="88"/>
      <c r="W189" s="89"/>
      <c r="X189" s="88"/>
      <c r="Y189" s="196"/>
      <c r="Z189" s="197"/>
      <c r="AA189" s="196"/>
      <c r="AB189" s="197"/>
      <c r="AC189" s="196"/>
      <c r="AD189" s="90"/>
      <c r="AE189" s="197"/>
      <c r="AF189" s="205"/>
      <c r="AG189" s="206"/>
      <c r="AH189" s="196"/>
      <c r="AI189" s="197"/>
      <c r="AJ189" s="196"/>
      <c r="AK189" s="197"/>
      <c r="AL189" s="215"/>
      <c r="AM189" s="268"/>
      <c r="AN189" s="215"/>
      <c r="AO189" s="216"/>
      <c r="AP189" s="274"/>
      <c r="AQ189" s="224"/>
      <c r="AR189" s="223"/>
      <c r="AS189" s="224"/>
      <c r="AT189" s="215"/>
      <c r="AU189" s="216"/>
      <c r="AV189" s="394"/>
      <c r="AW189" s="4"/>
      <c r="AX189" s="5"/>
      <c r="AY189" s="34"/>
      <c r="AZ189" s="32"/>
    </row>
    <row r="190" spans="1:52" ht="14.25" customHeight="1" x14ac:dyDescent="0.3">
      <c r="A190" s="97" t="s">
        <v>682</v>
      </c>
      <c r="B190" s="393">
        <v>21639</v>
      </c>
      <c r="C190" s="515">
        <v>20.5</v>
      </c>
      <c r="D190" s="89">
        <v>1316.5580664540876</v>
      </c>
      <c r="E190" s="88">
        <v>5579.3243680391888</v>
      </c>
      <c r="F190" s="89">
        <v>6720.1811543971535</v>
      </c>
      <c r="G190" s="88">
        <v>11188.687092749204</v>
      </c>
      <c r="H190" s="92">
        <v>19.591109766328792</v>
      </c>
      <c r="I190" s="145">
        <v>49.865764604810998</v>
      </c>
      <c r="J190" s="89">
        <v>-5403.6230879430659</v>
      </c>
      <c r="K190" s="88">
        <v>-5579.1857294699385</v>
      </c>
      <c r="L190" s="278">
        <v>3492.4441979758767</v>
      </c>
      <c r="M190" s="89">
        <v>2377.9287397754056</v>
      </c>
      <c r="N190" s="88">
        <v>2969.6843661906742</v>
      </c>
      <c r="O190" s="89">
        <v>5870.3729377512827</v>
      </c>
      <c r="P190" s="88">
        <v>6462.1285641665509</v>
      </c>
      <c r="Q190" s="286">
        <v>542.53893433153098</v>
      </c>
      <c r="R190" s="88">
        <v>896.25213734460931</v>
      </c>
      <c r="S190" s="89">
        <v>394.01081380840151</v>
      </c>
      <c r="T190" s="88">
        <v>647.11862840242156</v>
      </c>
      <c r="U190" s="89">
        <v>137.69645789350221</v>
      </c>
      <c r="V190" s="88">
        <v>138.49889309433692</v>
      </c>
      <c r="W190" s="89">
        <v>148.52812052312953</v>
      </c>
      <c r="X190" s="88">
        <v>248.4403160959379</v>
      </c>
      <c r="Y190" s="196">
        <v>743.51864688756416</v>
      </c>
      <c r="Z190" s="197">
        <v>1189.8424141596192</v>
      </c>
      <c r="AA190" s="196">
        <v>72.969109329355447</v>
      </c>
      <c r="AB190" s="197">
        <v>75.325280615217309</v>
      </c>
      <c r="AC190" s="196">
        <v>-188.36360275428623</v>
      </c>
      <c r="AD190" s="90">
        <v>-845.88012385045522</v>
      </c>
      <c r="AE190" s="197">
        <v>-289.47733259392766</v>
      </c>
      <c r="AF190" s="205">
        <v>1.7620446533490011</v>
      </c>
      <c r="AG190" s="206">
        <v>1.8527664314890457</v>
      </c>
      <c r="AH190" s="196">
        <v>972.73441471417345</v>
      </c>
      <c r="AI190" s="197">
        <v>1582.2357779934378</v>
      </c>
      <c r="AJ190" s="196">
        <v>45.575470858668247</v>
      </c>
      <c r="AK190" s="197">
        <v>44.637098790567428</v>
      </c>
      <c r="AL190" s="215">
        <v>2493.876796524793</v>
      </c>
      <c r="AM190" s="268">
        <v>4545.4041314293636</v>
      </c>
      <c r="AN190" s="215">
        <v>89.09838717131106</v>
      </c>
      <c r="AO190" s="216">
        <v>0</v>
      </c>
      <c r="AP190" s="274">
        <v>57.437324869194335</v>
      </c>
      <c r="AQ190" s="224">
        <v>44.744135164701589</v>
      </c>
      <c r="AR190" s="223">
        <v>41.694852042850343</v>
      </c>
      <c r="AS190" s="224">
        <v>50.26634512944181</v>
      </c>
      <c r="AT190" s="215">
        <v>433.38416747539168</v>
      </c>
      <c r="AU190" s="216">
        <v>1496.2336522020425</v>
      </c>
      <c r="AV190" s="394"/>
      <c r="AW190" s="4">
        <v>140</v>
      </c>
      <c r="AX190" s="35" t="s">
        <v>411</v>
      </c>
      <c r="AY190" s="34" t="s">
        <v>380</v>
      </c>
      <c r="AZ190" s="32" t="s">
        <v>291</v>
      </c>
    </row>
    <row r="191" spans="1:52" ht="14.25" customHeight="1" x14ac:dyDescent="0.3">
      <c r="A191" s="97" t="s">
        <v>701</v>
      </c>
      <c r="B191" s="393">
        <v>3048</v>
      </c>
      <c r="C191" s="515">
        <v>21.25</v>
      </c>
      <c r="D191" s="89">
        <v>1092.8477690288714</v>
      </c>
      <c r="E191" s="88">
        <v>4627.9527559055114</v>
      </c>
      <c r="F191" s="89">
        <v>8179.4619422572177</v>
      </c>
      <c r="G191" s="88">
        <v>11564.960629921259</v>
      </c>
      <c r="H191" s="92">
        <v>13.360876017809153</v>
      </c>
      <c r="I191" s="145">
        <v>40.017021276595742</v>
      </c>
      <c r="J191" s="89">
        <v>-7086.6141732283468</v>
      </c>
      <c r="K191" s="88">
        <v>-6922.5721784776906</v>
      </c>
      <c r="L191" s="278">
        <v>2963.9107611548557</v>
      </c>
      <c r="M191" s="89">
        <v>4159.7769028871389</v>
      </c>
      <c r="N191" s="88">
        <v>4371.0629921259842</v>
      </c>
      <c r="O191" s="89">
        <v>7123.6876640419941</v>
      </c>
      <c r="P191" s="88">
        <v>7334.9737532808394</v>
      </c>
      <c r="Q191" s="286">
        <v>61.679790026246721</v>
      </c>
      <c r="R191" s="88">
        <v>373.03149606299212</v>
      </c>
      <c r="S191" s="89">
        <v>256.88976377952758</v>
      </c>
      <c r="T191" s="88">
        <v>549.8687664041995</v>
      </c>
      <c r="U191" s="89">
        <v>24.010217113665387</v>
      </c>
      <c r="V191" s="88">
        <v>67.840095465393802</v>
      </c>
      <c r="W191" s="89">
        <v>-195.20997375328085</v>
      </c>
      <c r="X191" s="88">
        <v>-176.83727034120736</v>
      </c>
      <c r="Y191" s="196">
        <v>188.97637795275591</v>
      </c>
      <c r="Z191" s="197">
        <v>464.23884514435696</v>
      </c>
      <c r="AA191" s="196">
        <v>32.638888888888886</v>
      </c>
      <c r="AB191" s="197">
        <v>80.353356890459352</v>
      </c>
      <c r="AC191" s="196">
        <v>-84.317585301837269</v>
      </c>
      <c r="AD191" s="90">
        <v>-1450.4593175853017</v>
      </c>
      <c r="AE191" s="197">
        <v>-59.055118110236222</v>
      </c>
      <c r="AF191" s="205">
        <v>0.39555006180469715</v>
      </c>
      <c r="AG191" s="206">
        <v>1.0027797081306462</v>
      </c>
      <c r="AH191" s="196">
        <v>148.95013123359581</v>
      </c>
      <c r="AI191" s="197">
        <v>381.56167979002623</v>
      </c>
      <c r="AJ191" s="196">
        <v>6.2823672138605602</v>
      </c>
      <c r="AK191" s="197">
        <v>11.125832153902605</v>
      </c>
      <c r="AL191" s="215">
        <v>2869.4225721784778</v>
      </c>
      <c r="AM191" s="268">
        <v>5645.9973753280838</v>
      </c>
      <c r="AN191" s="215">
        <v>164.37007874015748</v>
      </c>
      <c r="AO191" s="216">
        <v>0</v>
      </c>
      <c r="AP191" s="274">
        <v>44.210419725583513</v>
      </c>
      <c r="AQ191" s="224">
        <v>30.985242087144997</v>
      </c>
      <c r="AR191" s="223">
        <v>41.834371506149175</v>
      </c>
      <c r="AS191" s="224">
        <v>56.534020788196251</v>
      </c>
      <c r="AT191" s="215">
        <v>-69.881889763779526</v>
      </c>
      <c r="AU191" s="216">
        <v>218.50393700787401</v>
      </c>
      <c r="AV191" s="394"/>
      <c r="AW191" s="4">
        <v>204</v>
      </c>
      <c r="AX191" s="5" t="s">
        <v>52</v>
      </c>
      <c r="AY191" s="34" t="s">
        <v>380</v>
      </c>
      <c r="AZ191" s="32" t="s">
        <v>295</v>
      </c>
    </row>
    <row r="192" spans="1:52" ht="14.25" customHeight="1" x14ac:dyDescent="0.3">
      <c r="A192" s="97" t="s">
        <v>718</v>
      </c>
      <c r="B192" s="393">
        <v>2309</v>
      </c>
      <c r="C192" s="515">
        <v>20.5</v>
      </c>
      <c r="D192" s="89">
        <v>1300.9961022087484</v>
      </c>
      <c r="E192" s="88">
        <v>4365.0931139021222</v>
      </c>
      <c r="F192" s="89">
        <v>7927.6743178865308</v>
      </c>
      <c r="G192" s="88">
        <v>10843.65526201819</v>
      </c>
      <c r="H192" s="92">
        <v>16.410816716744058</v>
      </c>
      <c r="I192" s="145">
        <v>40.254812684719226</v>
      </c>
      <c r="J192" s="89">
        <v>-6626.6782156777826</v>
      </c>
      <c r="K192" s="88">
        <v>-6472.4989172802079</v>
      </c>
      <c r="L192" s="278">
        <v>3168.0381117366824</v>
      </c>
      <c r="M192" s="89">
        <v>3337.3754872239065</v>
      </c>
      <c r="N192" s="88">
        <v>3524.9025552187095</v>
      </c>
      <c r="O192" s="89">
        <v>6505.4135989605893</v>
      </c>
      <c r="P192" s="88">
        <v>6692.9406669553919</v>
      </c>
      <c r="Q192" s="286">
        <v>-53.702901689042875</v>
      </c>
      <c r="R192" s="88">
        <v>232.1351234300563</v>
      </c>
      <c r="S192" s="89">
        <v>258.55348635773061</v>
      </c>
      <c r="T192" s="88">
        <v>448.67908185361631</v>
      </c>
      <c r="U192" s="89">
        <v>-20.770519262981576</v>
      </c>
      <c r="V192" s="88">
        <v>51.737451737451735</v>
      </c>
      <c r="W192" s="89">
        <v>-312.25638804677351</v>
      </c>
      <c r="X192" s="88">
        <v>-216.54395842355999</v>
      </c>
      <c r="Y192" s="196">
        <v>266.78215677782589</v>
      </c>
      <c r="Z192" s="197">
        <v>492.85404937202253</v>
      </c>
      <c r="AA192" s="196">
        <v>-20.129870129870131</v>
      </c>
      <c r="AB192" s="197">
        <v>47.100175746924428</v>
      </c>
      <c r="AC192" s="196">
        <v>-296.23213512343006</v>
      </c>
      <c r="AD192" s="90">
        <v>-1027.7176266782158</v>
      </c>
      <c r="AE192" s="197">
        <v>-237.33217843222175</v>
      </c>
      <c r="AF192" s="205">
        <v>-1</v>
      </c>
      <c r="AG192" s="206">
        <v>1.0315614617940199</v>
      </c>
      <c r="AH192" s="196">
        <v>58.466868774361195</v>
      </c>
      <c r="AI192" s="197">
        <v>282.80640970116934</v>
      </c>
      <c r="AJ192" s="196">
        <v>2.5868857622847541</v>
      </c>
      <c r="AK192" s="197">
        <v>8.8726128876149346</v>
      </c>
      <c r="AL192" s="215">
        <v>2912.9493287137288</v>
      </c>
      <c r="AM192" s="268">
        <v>7695.1061065396279</v>
      </c>
      <c r="AN192" s="215">
        <v>78.822000866175827</v>
      </c>
      <c r="AO192" s="216">
        <v>0</v>
      </c>
      <c r="AP192" s="274">
        <v>44.476928943688826</v>
      </c>
      <c r="AQ192" s="224">
        <v>35.426960818428562</v>
      </c>
      <c r="AR192" s="223">
        <v>45.775312066574202</v>
      </c>
      <c r="AS192" s="224">
        <v>69.588375827360665</v>
      </c>
      <c r="AT192" s="215">
        <v>-252.92334343871806</v>
      </c>
      <c r="AU192" s="216">
        <v>427.02468601126026</v>
      </c>
      <c r="AV192" s="394"/>
      <c r="AW192" s="4">
        <v>239</v>
      </c>
      <c r="AX192" s="5" t="s">
        <v>63</v>
      </c>
      <c r="AY192" s="34" t="s">
        <v>380</v>
      </c>
      <c r="AZ192" s="32" t="s">
        <v>291</v>
      </c>
    </row>
    <row r="193" spans="1:52" ht="14.25" customHeight="1" x14ac:dyDescent="0.3">
      <c r="A193" s="97" t="s">
        <v>727</v>
      </c>
      <c r="B193" s="393">
        <v>8283</v>
      </c>
      <c r="C193" s="515">
        <v>20.75</v>
      </c>
      <c r="D193" s="89">
        <v>796.32983218640584</v>
      </c>
      <c r="E193" s="88">
        <v>5694.0721960642277</v>
      </c>
      <c r="F193" s="89">
        <v>7131.5948327900524</v>
      </c>
      <c r="G193" s="88">
        <v>12093.323674996982</v>
      </c>
      <c r="H193" s="92">
        <v>11.178334773840392</v>
      </c>
      <c r="I193" s="145">
        <v>47.084427317832862</v>
      </c>
      <c r="J193" s="89">
        <v>-6327.5383315223953</v>
      </c>
      <c r="K193" s="88">
        <v>-6385.0054328141978</v>
      </c>
      <c r="L193" s="278">
        <v>2956.658215622359</v>
      </c>
      <c r="M193" s="89">
        <v>3772.3047205118919</v>
      </c>
      <c r="N193" s="88">
        <v>4193.1667270312691</v>
      </c>
      <c r="O193" s="89">
        <v>6728.9629361342504</v>
      </c>
      <c r="P193" s="88">
        <v>7149.8249426536277</v>
      </c>
      <c r="Q193" s="286">
        <v>511.40890981528429</v>
      </c>
      <c r="R193" s="88">
        <v>810.21369069177831</v>
      </c>
      <c r="S193" s="89">
        <v>476.75962815405046</v>
      </c>
      <c r="T193" s="88">
        <v>777.01315948327897</v>
      </c>
      <c r="U193" s="89">
        <v>107.26766269941757</v>
      </c>
      <c r="V193" s="88">
        <v>104.27284027346178</v>
      </c>
      <c r="W193" s="89">
        <v>34.64928166123385</v>
      </c>
      <c r="X193" s="88">
        <v>33.321260412893878</v>
      </c>
      <c r="Y193" s="196">
        <v>474.46577327055417</v>
      </c>
      <c r="Z193" s="197">
        <v>840.87890860799223</v>
      </c>
      <c r="AA193" s="196">
        <v>107.78625954198472</v>
      </c>
      <c r="AB193" s="197">
        <v>96.353194544149318</v>
      </c>
      <c r="AC193" s="196">
        <v>43.82470119521912</v>
      </c>
      <c r="AD193" s="90">
        <v>-862.97235301219359</v>
      </c>
      <c r="AE193" s="197">
        <v>-20.644693951466859</v>
      </c>
      <c r="AF193" s="205">
        <v>1.3879337292904033</v>
      </c>
      <c r="AG193" s="206">
        <v>1.4940107393638993</v>
      </c>
      <c r="AH193" s="196">
        <v>838.34359531570692</v>
      </c>
      <c r="AI193" s="197">
        <v>1308.8253048412412</v>
      </c>
      <c r="AJ193" s="196">
        <v>38.055313654244614</v>
      </c>
      <c r="AK193" s="197">
        <v>35.107799732053344</v>
      </c>
      <c r="AL193" s="215">
        <v>3788.3617046963659</v>
      </c>
      <c r="AM193" s="268">
        <v>6821.2000482916819</v>
      </c>
      <c r="AN193" s="215">
        <v>127.85222745382107</v>
      </c>
      <c r="AO193" s="216">
        <v>11.952191235059761</v>
      </c>
      <c r="AP193" s="274">
        <v>47.414629708254992</v>
      </c>
      <c r="AQ193" s="224">
        <v>35.062387568415815</v>
      </c>
      <c r="AR193" s="223">
        <v>55.310274016556505</v>
      </c>
      <c r="AS193" s="224">
        <v>62.802014212433527</v>
      </c>
      <c r="AT193" s="215">
        <v>167.69286490402027</v>
      </c>
      <c r="AU193" s="216">
        <v>316.55197392249187</v>
      </c>
      <c r="AV193" s="394"/>
      <c r="AW193" s="4">
        <v>263</v>
      </c>
      <c r="AX193" s="5" t="s">
        <v>72</v>
      </c>
      <c r="AY193" s="34" t="s">
        <v>380</v>
      </c>
      <c r="AZ193" s="32" t="s">
        <v>291</v>
      </c>
    </row>
    <row r="194" spans="1:52" ht="14.25" customHeight="1" x14ac:dyDescent="0.3">
      <c r="A194" s="97" t="s">
        <v>519</v>
      </c>
      <c r="B194" s="393">
        <v>118209</v>
      </c>
      <c r="C194" s="515">
        <v>20.5</v>
      </c>
      <c r="D194" s="89">
        <v>1546.7942373254152</v>
      </c>
      <c r="E194" s="88">
        <v>5199.1049750864995</v>
      </c>
      <c r="F194" s="89">
        <v>6774.5941510375687</v>
      </c>
      <c r="G194" s="88">
        <v>9902.6893045368797</v>
      </c>
      <c r="H194" s="92">
        <v>23.382969417794818</v>
      </c>
      <c r="I194" s="145">
        <v>52.501949876429521</v>
      </c>
      <c r="J194" s="89">
        <v>-5068.2519943489924</v>
      </c>
      <c r="K194" s="88">
        <v>-4694.5494843878214</v>
      </c>
      <c r="L194" s="278">
        <v>3829.9875643986497</v>
      </c>
      <c r="M194" s="89">
        <v>1669.1707061222073</v>
      </c>
      <c r="N194" s="88">
        <v>2182.6087692138499</v>
      </c>
      <c r="O194" s="89">
        <v>5499.1582705208566</v>
      </c>
      <c r="P194" s="88">
        <v>6012.5963336124996</v>
      </c>
      <c r="Q194" s="286">
        <v>486.61269446488848</v>
      </c>
      <c r="R194" s="88">
        <v>1217.1239076550855</v>
      </c>
      <c r="S194" s="89">
        <v>408.92825419384309</v>
      </c>
      <c r="T194" s="88">
        <v>876.03312776522944</v>
      </c>
      <c r="U194" s="89">
        <v>118.99708310060201</v>
      </c>
      <c r="V194" s="88">
        <v>138.93583120081115</v>
      </c>
      <c r="W194" s="89">
        <v>77.684440271045347</v>
      </c>
      <c r="X194" s="88">
        <v>341.09077988985609</v>
      </c>
      <c r="Y194" s="196">
        <v>475.39527447148697</v>
      </c>
      <c r="Z194" s="197">
        <v>1829.2938777927232</v>
      </c>
      <c r="AA194" s="196">
        <v>102.35959854793936</v>
      </c>
      <c r="AB194" s="197">
        <v>66.535176355791506</v>
      </c>
      <c r="AC194" s="196">
        <v>60.393032679406815</v>
      </c>
      <c r="AD194" s="90">
        <v>186.90624233349408</v>
      </c>
      <c r="AE194" s="197">
        <v>-207.2092649459855</v>
      </c>
      <c r="AF194" s="205">
        <v>1.0957323089935156</v>
      </c>
      <c r="AG194" s="206">
        <v>1.1487427831828163</v>
      </c>
      <c r="AH194" s="196">
        <v>427.3278684364135</v>
      </c>
      <c r="AI194" s="197">
        <v>1338.2483567241072</v>
      </c>
      <c r="AJ194" s="196">
        <v>20.568048459427501</v>
      </c>
      <c r="AK194" s="197">
        <v>37.78107885283552</v>
      </c>
      <c r="AL194" s="215">
        <v>2790.041367408573</v>
      </c>
      <c r="AM194" s="268">
        <v>8013.0869899923018</v>
      </c>
      <c r="AN194" s="215">
        <v>1150.0224179208012</v>
      </c>
      <c r="AO194" s="216">
        <v>4.3143923051544295</v>
      </c>
      <c r="AP194" s="274">
        <v>55.564320718688592</v>
      </c>
      <c r="AQ194" s="224">
        <v>28.610817655742267</v>
      </c>
      <c r="AR194" s="223">
        <v>51.341045389875077</v>
      </c>
      <c r="AS194" s="224">
        <v>89.754505313417695</v>
      </c>
      <c r="AT194" s="215">
        <v>897.48665499242861</v>
      </c>
      <c r="AU194" s="216">
        <v>18.416533428080772</v>
      </c>
      <c r="AV194" s="394"/>
      <c r="AW194" s="4">
        <v>297</v>
      </c>
      <c r="AX194" s="5" t="s">
        <v>84</v>
      </c>
      <c r="AY194" s="34" t="s">
        <v>380</v>
      </c>
      <c r="AZ194" s="32" t="s">
        <v>293</v>
      </c>
    </row>
    <row r="195" spans="1:52" ht="14.25" customHeight="1" x14ac:dyDescent="0.3">
      <c r="A195" s="97" t="s">
        <v>755</v>
      </c>
      <c r="B195" s="393">
        <v>9692</v>
      </c>
      <c r="C195" s="515">
        <v>20.25</v>
      </c>
      <c r="D195" s="89">
        <v>814.48617416425918</v>
      </c>
      <c r="E195" s="88">
        <v>3710.5860503508047</v>
      </c>
      <c r="F195" s="89">
        <v>6756.1906727197693</v>
      </c>
      <c r="G195" s="88">
        <v>9474.6182418489479</v>
      </c>
      <c r="H195" s="92">
        <v>12.0554053847681</v>
      </c>
      <c r="I195" s="145">
        <v>39.163435989022958</v>
      </c>
      <c r="J195" s="89">
        <v>-5941.7044985555094</v>
      </c>
      <c r="K195" s="88">
        <v>-5752.1667354519195</v>
      </c>
      <c r="L195" s="278">
        <v>3033.2232769294264</v>
      </c>
      <c r="M195" s="89">
        <v>3216.9830788278991</v>
      </c>
      <c r="N195" s="88">
        <v>3441.394964919521</v>
      </c>
      <c r="O195" s="89">
        <v>6250.2063557573256</v>
      </c>
      <c r="P195" s="88">
        <v>6474.6182418489479</v>
      </c>
      <c r="Q195" s="286">
        <v>419.93396615765579</v>
      </c>
      <c r="R195" s="88">
        <v>733.59471729261247</v>
      </c>
      <c r="S195" s="89">
        <v>289.51712752785801</v>
      </c>
      <c r="T195" s="88">
        <v>615.14651258770118</v>
      </c>
      <c r="U195" s="89">
        <v>145.04632929436923</v>
      </c>
      <c r="V195" s="88">
        <v>119.25528346192553</v>
      </c>
      <c r="W195" s="89">
        <v>130.41683862979778</v>
      </c>
      <c r="X195" s="88">
        <v>118.13867106892282</v>
      </c>
      <c r="Y195" s="196">
        <v>135.36937680561289</v>
      </c>
      <c r="Z195" s="197">
        <v>590.79653322327692</v>
      </c>
      <c r="AA195" s="196">
        <v>310.21341463414632</v>
      </c>
      <c r="AB195" s="197">
        <v>124.17045057631854</v>
      </c>
      <c r="AC195" s="196">
        <v>273.52455633512176</v>
      </c>
      <c r="AD195" s="90">
        <v>-982.45976062732154</v>
      </c>
      <c r="AE195" s="197">
        <v>145.17127527858028</v>
      </c>
      <c r="AF195" s="205">
        <v>1.5283286118980171</v>
      </c>
      <c r="AG195" s="206">
        <v>1.5109846998823069</v>
      </c>
      <c r="AH195" s="196">
        <v>35.699546017333887</v>
      </c>
      <c r="AI195" s="197">
        <v>370.51176227816757</v>
      </c>
      <c r="AJ195" s="196">
        <v>1.8135473957809785</v>
      </c>
      <c r="AK195" s="197">
        <v>12.704543031336932</v>
      </c>
      <c r="AL195" s="215">
        <v>3015.8893933140735</v>
      </c>
      <c r="AM195" s="268">
        <v>5958.9352042922001</v>
      </c>
      <c r="AN195" s="215">
        <v>1161.5765579859678</v>
      </c>
      <c r="AO195" s="216">
        <v>93.582335947172922</v>
      </c>
      <c r="AP195" s="274">
        <v>49.903243390569635</v>
      </c>
      <c r="AQ195" s="224">
        <v>34.618777796978598</v>
      </c>
      <c r="AR195" s="223">
        <v>52.439719005126257</v>
      </c>
      <c r="AS195" s="224">
        <v>70.927661473547545</v>
      </c>
      <c r="AT195" s="215">
        <v>104.72554684275691</v>
      </c>
      <c r="AU195" s="216">
        <v>13.000412711514651</v>
      </c>
      <c r="AV195" s="394"/>
      <c r="AW195" s="4">
        <v>402</v>
      </c>
      <c r="AX195" s="5" t="s">
        <v>95</v>
      </c>
      <c r="AY195" s="34" t="s">
        <v>380</v>
      </c>
      <c r="AZ195" s="32" t="s">
        <v>291</v>
      </c>
    </row>
    <row r="196" spans="1:52" ht="14.25" customHeight="1" x14ac:dyDescent="0.3">
      <c r="A196" s="97" t="s">
        <v>764</v>
      </c>
      <c r="B196" s="393">
        <v>9782</v>
      </c>
      <c r="C196" s="515">
        <v>20</v>
      </c>
      <c r="D196" s="89">
        <v>986.81251277857291</v>
      </c>
      <c r="E196" s="88">
        <v>3608.3622980985483</v>
      </c>
      <c r="F196" s="89">
        <v>6526.4772030259664</v>
      </c>
      <c r="G196" s="88">
        <v>8946.5344510325085</v>
      </c>
      <c r="H196" s="92">
        <v>15.125826569306465</v>
      </c>
      <c r="I196" s="145">
        <v>40.332514426098385</v>
      </c>
      <c r="J196" s="89">
        <v>-5537.2112042527087</v>
      </c>
      <c r="K196" s="88">
        <v>-5333.6740952770397</v>
      </c>
      <c r="L196" s="278">
        <v>3393.7845021468002</v>
      </c>
      <c r="M196" s="89">
        <v>2570.6399509302801</v>
      </c>
      <c r="N196" s="88">
        <v>2637.088529952975</v>
      </c>
      <c r="O196" s="89">
        <v>5964.4244530770802</v>
      </c>
      <c r="P196" s="88">
        <v>6030.8730320997747</v>
      </c>
      <c r="Q196" s="286">
        <v>490.79942751993457</v>
      </c>
      <c r="R196" s="88">
        <v>717.84911061132698</v>
      </c>
      <c r="S196" s="89">
        <v>490.28828460437541</v>
      </c>
      <c r="T196" s="88">
        <v>689.63402167245965</v>
      </c>
      <c r="U196" s="89">
        <v>100.10425354462051</v>
      </c>
      <c r="V196" s="88">
        <v>104.09131337088645</v>
      </c>
      <c r="W196" s="89">
        <v>0.51114291555919034</v>
      </c>
      <c r="X196" s="88">
        <v>28.521774688202822</v>
      </c>
      <c r="Y196" s="196">
        <v>887.03741566141889</v>
      </c>
      <c r="Z196" s="197">
        <v>1026.477203025966</v>
      </c>
      <c r="AA196" s="196">
        <v>55.330183243056354</v>
      </c>
      <c r="AB196" s="197">
        <v>69.933273578328865</v>
      </c>
      <c r="AC196" s="196">
        <v>-392.65998773257002</v>
      </c>
      <c r="AD196" s="90">
        <v>171.02841954610508</v>
      </c>
      <c r="AE196" s="197">
        <v>-306.89020650173791</v>
      </c>
      <c r="AF196" s="205">
        <v>3.435754189944134</v>
      </c>
      <c r="AG196" s="206">
        <v>2.2783348526283804</v>
      </c>
      <c r="AH196" s="196">
        <v>529.646289102433</v>
      </c>
      <c r="AI196" s="197">
        <v>695.4610509098344</v>
      </c>
      <c r="AJ196" s="196">
        <v>25.088756218905473</v>
      </c>
      <c r="AK196" s="197">
        <v>24.250869208531917</v>
      </c>
      <c r="AL196" s="215">
        <v>821.50889388673068</v>
      </c>
      <c r="AM196" s="268">
        <v>3646.8002453485997</v>
      </c>
      <c r="AN196" s="215">
        <v>486.71028419546104</v>
      </c>
      <c r="AO196" s="216">
        <v>50.603148640359848</v>
      </c>
      <c r="AP196" s="274">
        <v>77.583399934878486</v>
      </c>
      <c r="AQ196" s="224">
        <v>49.495301814799546</v>
      </c>
      <c r="AR196" s="223">
        <v>21.511243143079842</v>
      </c>
      <c r="AS196" s="224">
        <v>48.798930969021434</v>
      </c>
      <c r="AT196" s="215">
        <v>565.83520752402376</v>
      </c>
      <c r="AU196" s="216">
        <v>488.55039869147413</v>
      </c>
      <c r="AV196" s="394"/>
      <c r="AW196" s="4">
        <v>420</v>
      </c>
      <c r="AX196" s="5" t="s">
        <v>101</v>
      </c>
      <c r="AY196" s="34" t="s">
        <v>380</v>
      </c>
      <c r="AZ196" s="32" t="s">
        <v>297</v>
      </c>
    </row>
    <row r="197" spans="1:52" ht="14.25" customHeight="1" x14ac:dyDescent="0.3">
      <c r="A197" s="97" t="s">
        <v>815</v>
      </c>
      <c r="B197" s="393">
        <v>4624</v>
      </c>
      <c r="C197" s="515">
        <v>20.75</v>
      </c>
      <c r="D197" s="89">
        <v>1116.5657439446368</v>
      </c>
      <c r="E197" s="88">
        <v>4239.6193771626295</v>
      </c>
      <c r="F197" s="89">
        <v>7844.0743944636679</v>
      </c>
      <c r="G197" s="88">
        <v>11017.301038062284</v>
      </c>
      <c r="H197" s="92">
        <v>14.241972856669976</v>
      </c>
      <c r="I197" s="145">
        <v>38.481469849246231</v>
      </c>
      <c r="J197" s="89">
        <v>-6723.3996539792388</v>
      </c>
      <c r="K197" s="88">
        <v>-6770.5449826989616</v>
      </c>
      <c r="L197" s="278">
        <v>2824.3944636678202</v>
      </c>
      <c r="M197" s="89">
        <v>4395.1124567474044</v>
      </c>
      <c r="N197" s="88">
        <v>4719.9394463667822</v>
      </c>
      <c r="O197" s="89">
        <v>7219.5069204152242</v>
      </c>
      <c r="P197" s="88">
        <v>7544.333910034602</v>
      </c>
      <c r="Q197" s="286">
        <v>585.20761245674737</v>
      </c>
      <c r="R197" s="88">
        <v>826.12456747404849</v>
      </c>
      <c r="S197" s="89">
        <v>429.49826989619379</v>
      </c>
      <c r="T197" s="88">
        <v>644.89619377162626</v>
      </c>
      <c r="U197" s="89">
        <v>136.2537764350453</v>
      </c>
      <c r="V197" s="88">
        <v>128.10194500335345</v>
      </c>
      <c r="W197" s="89">
        <v>155.70934256055364</v>
      </c>
      <c r="X197" s="88">
        <v>181.66089965397924</v>
      </c>
      <c r="Y197" s="196">
        <v>200.25951557093427</v>
      </c>
      <c r="Z197" s="197">
        <v>476.42733564013838</v>
      </c>
      <c r="AA197" s="196">
        <v>292.22462203023753</v>
      </c>
      <c r="AB197" s="197">
        <v>173.39990921470724</v>
      </c>
      <c r="AC197" s="196">
        <v>384.94809688581313</v>
      </c>
      <c r="AD197" s="90">
        <v>-2277.249134948097</v>
      </c>
      <c r="AE197" s="197">
        <v>350.99480968858131</v>
      </c>
      <c r="AF197" s="205">
        <v>0.63950617283950617</v>
      </c>
      <c r="AG197" s="206">
        <v>0.83116089613034627</v>
      </c>
      <c r="AH197" s="196">
        <v>570.71799307958474</v>
      </c>
      <c r="AI197" s="197">
        <v>822.66435986159172</v>
      </c>
      <c r="AJ197" s="196">
        <v>21.386687093407936</v>
      </c>
      <c r="AK197" s="197">
        <v>22.552016502347037</v>
      </c>
      <c r="AL197" s="215">
        <v>3722.5346020761244</v>
      </c>
      <c r="AM197" s="268">
        <v>5698.745674740484</v>
      </c>
      <c r="AN197" s="215">
        <v>151.16782006920414</v>
      </c>
      <c r="AO197" s="216">
        <v>28.762975778546714</v>
      </c>
      <c r="AP197" s="274">
        <v>47.021516366590667</v>
      </c>
      <c r="AQ197" s="224">
        <v>36.393564695969118</v>
      </c>
      <c r="AR197" s="223">
        <v>52.103979660665182</v>
      </c>
      <c r="AS197" s="224">
        <v>58.107462905832229</v>
      </c>
      <c r="AT197" s="215">
        <v>-296.71280276816611</v>
      </c>
      <c r="AU197" s="216">
        <v>-236.5916955017301</v>
      </c>
      <c r="AV197" s="394"/>
      <c r="AW197" s="4">
        <v>595</v>
      </c>
      <c r="AX197" s="5" t="s">
        <v>140</v>
      </c>
      <c r="AY197" s="34" t="s">
        <v>380</v>
      </c>
      <c r="AZ197" s="32" t="s">
        <v>291</v>
      </c>
    </row>
    <row r="198" spans="1:52" ht="14.25" customHeight="1" x14ac:dyDescent="0.3">
      <c r="A198" s="97" t="s">
        <v>840</v>
      </c>
      <c r="B198" s="393">
        <v>3255</v>
      </c>
      <c r="C198" s="515">
        <v>22</v>
      </c>
      <c r="D198" s="89">
        <v>1079.5698924731182</v>
      </c>
      <c r="E198" s="88">
        <v>6055.606758832565</v>
      </c>
      <c r="F198" s="89">
        <v>7731.4900153609833</v>
      </c>
      <c r="G198" s="88">
        <v>12569.585253456222</v>
      </c>
      <c r="H198" s="92">
        <v>13.963283795597235</v>
      </c>
      <c r="I198" s="145">
        <v>48.176663244855064</v>
      </c>
      <c r="J198" s="89">
        <v>-6651.9201228878646</v>
      </c>
      <c r="K198" s="88">
        <v>-6503.5330261136714</v>
      </c>
      <c r="L198" s="278">
        <v>3282.0276497695854</v>
      </c>
      <c r="M198" s="89">
        <v>3890.3225806451615</v>
      </c>
      <c r="N198" s="88">
        <v>4101.9969278033795</v>
      </c>
      <c r="O198" s="89">
        <v>7172.3502304147469</v>
      </c>
      <c r="P198" s="88">
        <v>7384.0245775729654</v>
      </c>
      <c r="Q198" s="286">
        <v>560.06144393241163</v>
      </c>
      <c r="R198" s="88">
        <v>876.19047619047615</v>
      </c>
      <c r="S198" s="89">
        <v>255.60675883256528</v>
      </c>
      <c r="T198" s="88">
        <v>491.24423963133643</v>
      </c>
      <c r="U198" s="89">
        <v>219.11057692307691</v>
      </c>
      <c r="V198" s="88">
        <v>178.36147592245152</v>
      </c>
      <c r="W198" s="89">
        <v>304.45468509984642</v>
      </c>
      <c r="X198" s="88">
        <v>384.94623655913978</v>
      </c>
      <c r="Y198" s="196">
        <v>739.78494623655911</v>
      </c>
      <c r="Z198" s="197">
        <v>1015.3609831029186</v>
      </c>
      <c r="AA198" s="196">
        <v>75.705980066445179</v>
      </c>
      <c r="AB198" s="197">
        <v>86.29349470499244</v>
      </c>
      <c r="AC198" s="196">
        <v>-140.70660522273425</v>
      </c>
      <c r="AD198" s="90">
        <v>-470.35330261136716</v>
      </c>
      <c r="AE198" s="197">
        <v>-101.99692780337942</v>
      </c>
      <c r="AF198" s="205">
        <v>1.2656943563728598</v>
      </c>
      <c r="AG198" s="206">
        <v>1.4594594594594594</v>
      </c>
      <c r="AH198" s="196">
        <v>240.55299539170508</v>
      </c>
      <c r="AI198" s="197">
        <v>930.87557603686639</v>
      </c>
      <c r="AJ198" s="196">
        <v>9.7534298000136506</v>
      </c>
      <c r="AK198" s="197">
        <v>23.738945651240662</v>
      </c>
      <c r="AL198" s="215">
        <v>3110.9062980030722</v>
      </c>
      <c r="AM198" s="268">
        <v>5486.3287250384028</v>
      </c>
      <c r="AN198" s="215">
        <v>85.714285714285708</v>
      </c>
      <c r="AO198" s="216">
        <v>24.577572964669738</v>
      </c>
      <c r="AP198" s="274">
        <v>51.519987840097279</v>
      </c>
      <c r="AQ198" s="224">
        <v>36.350079982647834</v>
      </c>
      <c r="AR198" s="223">
        <v>47.148175725986597</v>
      </c>
      <c r="AS198" s="224">
        <v>52.387923147301009</v>
      </c>
      <c r="AT198" s="215">
        <v>1684.1781874039939</v>
      </c>
      <c r="AU198" s="216">
        <v>1495.5453149001537</v>
      </c>
      <c r="AV198" s="394"/>
      <c r="AW198" s="4">
        <v>686</v>
      </c>
      <c r="AX198" s="5" t="s">
        <v>158</v>
      </c>
      <c r="AY198" s="34" t="s">
        <v>380</v>
      </c>
      <c r="AZ198" s="32" t="s">
        <v>299</v>
      </c>
    </row>
    <row r="199" spans="1:52" ht="14.25" customHeight="1" x14ac:dyDescent="0.3">
      <c r="A199" s="97" t="s">
        <v>841</v>
      </c>
      <c r="B199" s="393">
        <v>1698</v>
      </c>
      <c r="C199" s="515">
        <v>21</v>
      </c>
      <c r="D199" s="89">
        <v>1929.9175500588929</v>
      </c>
      <c r="E199" s="88">
        <v>6461.1307420494695</v>
      </c>
      <c r="F199" s="89">
        <v>9106.0070671378089</v>
      </c>
      <c r="G199" s="88">
        <v>13469.964664310954</v>
      </c>
      <c r="H199" s="92">
        <v>21.193894709610657</v>
      </c>
      <c r="I199" s="145">
        <v>47.966946484784891</v>
      </c>
      <c r="J199" s="89">
        <v>-7176.0895170789163</v>
      </c>
      <c r="K199" s="88">
        <v>-6998.2332155477034</v>
      </c>
      <c r="L199" s="278">
        <v>3217.3144876325086</v>
      </c>
      <c r="M199" s="89">
        <v>4868.6690223792693</v>
      </c>
      <c r="N199" s="88">
        <v>5076.5606595995287</v>
      </c>
      <c r="O199" s="89">
        <v>8085.983510011778</v>
      </c>
      <c r="P199" s="88">
        <v>8293.8751472320364</v>
      </c>
      <c r="Q199" s="286">
        <v>1029.4464075382803</v>
      </c>
      <c r="R199" s="88">
        <v>1359.8351001177857</v>
      </c>
      <c r="S199" s="89">
        <v>567.13780918727912</v>
      </c>
      <c r="T199" s="88">
        <v>919.9057714958775</v>
      </c>
      <c r="U199" s="89">
        <v>181.5160955347871</v>
      </c>
      <c r="V199" s="88">
        <v>147.82330345710628</v>
      </c>
      <c r="W199" s="89">
        <v>462.30859835100119</v>
      </c>
      <c r="X199" s="88">
        <v>439.92932862190816</v>
      </c>
      <c r="Y199" s="196">
        <v>1010.0117785630154</v>
      </c>
      <c r="Z199" s="197">
        <v>1366.9022379269729</v>
      </c>
      <c r="AA199" s="196">
        <v>101.92419825072885</v>
      </c>
      <c r="AB199" s="197">
        <v>99.482981473502804</v>
      </c>
      <c r="AC199" s="196">
        <v>239.10482921083627</v>
      </c>
      <c r="AD199" s="90">
        <v>-2531.8021201413426</v>
      </c>
      <c r="AE199" s="197">
        <v>204.9469964664311</v>
      </c>
      <c r="AF199" s="205">
        <v>1.1544256120527308</v>
      </c>
      <c r="AG199" s="206">
        <v>1.3098889476467477</v>
      </c>
      <c r="AH199" s="196">
        <v>945.81861012956415</v>
      </c>
      <c r="AI199" s="197">
        <v>1300.3533568904593</v>
      </c>
      <c r="AJ199" s="196">
        <v>30.822904616678937</v>
      </c>
      <c r="AK199" s="197">
        <v>29.444302363815716</v>
      </c>
      <c r="AL199" s="215">
        <v>7445.8186101295641</v>
      </c>
      <c r="AM199" s="268">
        <v>10235.571260306242</v>
      </c>
      <c r="AN199" s="215">
        <v>108.95170789163723</v>
      </c>
      <c r="AO199" s="216">
        <v>15.312131919905772</v>
      </c>
      <c r="AP199" s="274">
        <v>48.703807784178728</v>
      </c>
      <c r="AQ199" s="224">
        <v>36.198985018385144</v>
      </c>
      <c r="AR199" s="223">
        <v>84.094784500499799</v>
      </c>
      <c r="AS199" s="224">
        <v>81.196615310928394</v>
      </c>
      <c r="AT199" s="215">
        <v>3221.4369846878681</v>
      </c>
      <c r="AU199" s="216">
        <v>1780.9187279151943</v>
      </c>
      <c r="AV199" s="394"/>
      <c r="AW199" s="4">
        <v>687</v>
      </c>
      <c r="AX199" s="5" t="s">
        <v>159</v>
      </c>
      <c r="AY199" s="34" t="s">
        <v>380</v>
      </c>
      <c r="AZ199" s="32" t="s">
        <v>295</v>
      </c>
    </row>
    <row r="200" spans="1:52" ht="14.25" customHeight="1" x14ac:dyDescent="0.3">
      <c r="A200" s="97" t="s">
        <v>859</v>
      </c>
      <c r="B200" s="393">
        <v>21657</v>
      </c>
      <c r="C200" s="515">
        <v>21.25</v>
      </c>
      <c r="D200" s="89">
        <v>1015.6531375536778</v>
      </c>
      <c r="E200" s="88">
        <v>3245.6018839174399</v>
      </c>
      <c r="F200" s="89">
        <v>6082.6060857921229</v>
      </c>
      <c r="G200" s="88">
        <v>7998.1068476704995</v>
      </c>
      <c r="H200" s="92">
        <v>16.717842702094671</v>
      </c>
      <c r="I200" s="145">
        <v>40.579626475767107</v>
      </c>
      <c r="J200" s="89">
        <v>-5059.6112111557468</v>
      </c>
      <c r="K200" s="88">
        <v>-4737.4520940111743</v>
      </c>
      <c r="L200" s="278">
        <v>3965.9694325160458</v>
      </c>
      <c r="M200" s="89">
        <v>1474.8580135752875</v>
      </c>
      <c r="N200" s="88">
        <v>1474.8580135752875</v>
      </c>
      <c r="O200" s="89">
        <v>5440.8274460913335</v>
      </c>
      <c r="P200" s="88">
        <v>5440.8274460913335</v>
      </c>
      <c r="Q200" s="286">
        <v>377.61462806482893</v>
      </c>
      <c r="R200" s="88">
        <v>660.98720967816405</v>
      </c>
      <c r="S200" s="89">
        <v>303.78168721429563</v>
      </c>
      <c r="T200" s="88">
        <v>513.13663018885347</v>
      </c>
      <c r="U200" s="89">
        <v>124.30460556315549</v>
      </c>
      <c r="V200" s="88">
        <v>128.81310177269864</v>
      </c>
      <c r="W200" s="89">
        <v>73.832940850533319</v>
      </c>
      <c r="X200" s="88">
        <v>148.12762617167658</v>
      </c>
      <c r="Y200" s="196">
        <v>560.83483400286286</v>
      </c>
      <c r="Z200" s="197">
        <v>746.77933231749546</v>
      </c>
      <c r="AA200" s="196">
        <v>67.3308084966244</v>
      </c>
      <c r="AB200" s="197">
        <v>88.511717059296359</v>
      </c>
      <c r="AC200" s="196">
        <v>-151.03661633651936</v>
      </c>
      <c r="AD200" s="90">
        <v>-766.95756568315096</v>
      </c>
      <c r="AE200" s="197">
        <v>-65.567714826614946</v>
      </c>
      <c r="AF200" s="205">
        <v>0.85570890840652447</v>
      </c>
      <c r="AG200" s="206">
        <v>1.101152280411233</v>
      </c>
      <c r="AH200" s="196">
        <v>265.04132613011961</v>
      </c>
      <c r="AI200" s="197">
        <v>570.06972341506207</v>
      </c>
      <c r="AJ200" s="196">
        <v>13.580118877084724</v>
      </c>
      <c r="AK200" s="197">
        <v>22.066076447717634</v>
      </c>
      <c r="AL200" s="215">
        <v>2926.9520247495038</v>
      </c>
      <c r="AM200" s="268">
        <v>5672.438472549291</v>
      </c>
      <c r="AN200" s="215">
        <v>232.71921318742207</v>
      </c>
      <c r="AO200" s="216">
        <v>5.3100614120145915</v>
      </c>
      <c r="AP200" s="274">
        <v>45.71948395633477</v>
      </c>
      <c r="AQ200" s="224">
        <v>30.88553902971908</v>
      </c>
      <c r="AR200" s="223">
        <v>58.614154532711616</v>
      </c>
      <c r="AS200" s="224">
        <v>79.147042876431257</v>
      </c>
      <c r="AT200" s="215">
        <v>285.63512951932398</v>
      </c>
      <c r="AU200" s="216">
        <v>101.44526019300919</v>
      </c>
      <c r="AV200" s="394"/>
      <c r="AW200" s="4">
        <v>749</v>
      </c>
      <c r="AX200" s="5" t="s">
        <v>179</v>
      </c>
      <c r="AY200" s="34" t="s">
        <v>380</v>
      </c>
      <c r="AZ200" s="32" t="s">
        <v>293</v>
      </c>
    </row>
    <row r="201" spans="1:52" ht="14.25" customHeight="1" x14ac:dyDescent="0.3">
      <c r="A201" s="97" t="s">
        <v>866</v>
      </c>
      <c r="B201" s="393">
        <v>4075</v>
      </c>
      <c r="C201" s="515">
        <v>20.5</v>
      </c>
      <c r="D201" s="89">
        <v>838.52760736196319</v>
      </c>
      <c r="E201" s="88">
        <v>6835.8282208588953</v>
      </c>
      <c r="F201" s="89">
        <v>7209.3251533742332</v>
      </c>
      <c r="G201" s="88">
        <v>13219.386503067484</v>
      </c>
      <c r="H201" s="92">
        <v>11.647407710399836</v>
      </c>
      <c r="I201" s="145">
        <v>51.710631346414452</v>
      </c>
      <c r="J201" s="89">
        <v>-6360.7361963190187</v>
      </c>
      <c r="K201" s="88">
        <v>-6494.4785276073617</v>
      </c>
      <c r="L201" s="278">
        <v>3175.4601226993864</v>
      </c>
      <c r="M201" s="89">
        <v>3824.7852760736196</v>
      </c>
      <c r="N201" s="88">
        <v>4141.8404907975464</v>
      </c>
      <c r="O201" s="89">
        <v>7000.2453987730059</v>
      </c>
      <c r="P201" s="88">
        <v>7317.3006134969328</v>
      </c>
      <c r="Q201" s="286">
        <v>725.88957055214723</v>
      </c>
      <c r="R201" s="88">
        <v>857.91411042944787</v>
      </c>
      <c r="S201" s="89">
        <v>297.42331288343559</v>
      </c>
      <c r="T201" s="88">
        <v>588.46625766871171</v>
      </c>
      <c r="U201" s="89">
        <v>244.05940594059405</v>
      </c>
      <c r="V201" s="88">
        <v>145.78815679733111</v>
      </c>
      <c r="W201" s="89">
        <v>428.46625766871165</v>
      </c>
      <c r="X201" s="88">
        <v>269.93865030674846</v>
      </c>
      <c r="Y201" s="196">
        <v>544.78527607361968</v>
      </c>
      <c r="Z201" s="197">
        <v>928.09815950920245</v>
      </c>
      <c r="AA201" s="196">
        <v>133.24324324324323</v>
      </c>
      <c r="AB201" s="197">
        <v>92.437863564251728</v>
      </c>
      <c r="AC201" s="196">
        <v>181.10429447852761</v>
      </c>
      <c r="AD201" s="90">
        <v>324.17177914110431</v>
      </c>
      <c r="AE201" s="197">
        <v>51.533742331288344</v>
      </c>
      <c r="AF201" s="205">
        <v>2.9911242603550297</v>
      </c>
      <c r="AG201" s="206">
        <v>2.1481049562682215</v>
      </c>
      <c r="AH201" s="196">
        <v>217.17791411042944</v>
      </c>
      <c r="AI201" s="197">
        <v>738.89570552147234</v>
      </c>
      <c r="AJ201" s="196">
        <v>9.867275559764181</v>
      </c>
      <c r="AK201" s="197">
        <v>18.41019498793889</v>
      </c>
      <c r="AL201" s="215">
        <v>2908.7116564417179</v>
      </c>
      <c r="AM201" s="268">
        <v>5252.0245398773004</v>
      </c>
      <c r="AN201" s="215">
        <v>58.895705521472394</v>
      </c>
      <c r="AO201" s="216">
        <v>4.4171779141104297</v>
      </c>
      <c r="AP201" s="274">
        <v>49.387974230493917</v>
      </c>
      <c r="AQ201" s="224">
        <v>31.686812913495498</v>
      </c>
      <c r="AR201" s="223">
        <v>42.422439971198699</v>
      </c>
      <c r="AS201" s="224">
        <v>46.423489397147122</v>
      </c>
      <c r="AT201" s="215">
        <v>690.79754601226989</v>
      </c>
      <c r="AU201" s="216">
        <v>310.18404907975463</v>
      </c>
      <c r="AV201" s="394"/>
      <c r="AW201" s="4">
        <v>762</v>
      </c>
      <c r="AX201" s="5" t="s">
        <v>184</v>
      </c>
      <c r="AY201" s="34" t="s">
        <v>380</v>
      </c>
      <c r="AZ201" s="32" t="s">
        <v>291</v>
      </c>
    </row>
    <row r="202" spans="1:52" ht="14.25" customHeight="1" x14ac:dyDescent="0.3">
      <c r="A202" s="97" t="s">
        <v>872</v>
      </c>
      <c r="B202" s="393">
        <v>7266</v>
      </c>
      <c r="C202" s="515">
        <v>21.75</v>
      </c>
      <c r="D202" s="89">
        <v>1163.0883567299752</v>
      </c>
      <c r="E202" s="88">
        <v>5332.9204514175608</v>
      </c>
      <c r="F202" s="89">
        <v>7095.3757225433528</v>
      </c>
      <c r="G202" s="88">
        <v>10752.546105147261</v>
      </c>
      <c r="H202" s="92">
        <v>16.410027379172412</v>
      </c>
      <c r="I202" s="145">
        <v>49.596815482285479</v>
      </c>
      <c r="J202" s="89">
        <v>-5924.5802367189654</v>
      </c>
      <c r="K202" s="88">
        <v>-5411.9185246352872</v>
      </c>
      <c r="L202" s="278">
        <v>3285.3014037985135</v>
      </c>
      <c r="M202" s="89">
        <v>3404.7619047619046</v>
      </c>
      <c r="N202" s="88">
        <v>3407.7897054775667</v>
      </c>
      <c r="O202" s="89">
        <v>6690.0633085604186</v>
      </c>
      <c r="P202" s="88">
        <v>6693.0911092760798</v>
      </c>
      <c r="Q202" s="286">
        <v>798.78887971373524</v>
      </c>
      <c r="R202" s="88">
        <v>1250.6193228736581</v>
      </c>
      <c r="S202" s="89">
        <v>330.85604183870078</v>
      </c>
      <c r="T202" s="88">
        <v>750.89457748417283</v>
      </c>
      <c r="U202" s="89">
        <v>241.43094841930119</v>
      </c>
      <c r="V202" s="88">
        <v>166.55058651026394</v>
      </c>
      <c r="W202" s="89">
        <v>467.93283787503441</v>
      </c>
      <c r="X202" s="88">
        <v>499.31186347371317</v>
      </c>
      <c r="Y202" s="196">
        <v>417.83649876135428</v>
      </c>
      <c r="Z202" s="197">
        <v>736.71896504266442</v>
      </c>
      <c r="AA202" s="196">
        <v>191.17259552042159</v>
      </c>
      <c r="AB202" s="197">
        <v>169.75527741453391</v>
      </c>
      <c r="AC202" s="196">
        <v>381.64051747866779</v>
      </c>
      <c r="AD202" s="90">
        <v>299.47701624002201</v>
      </c>
      <c r="AE202" s="197">
        <v>514.037985136251</v>
      </c>
      <c r="AF202" s="205">
        <v>2.0050219711236661</v>
      </c>
      <c r="AG202" s="206">
        <v>1.8775548123374211</v>
      </c>
      <c r="AH202" s="196">
        <v>247.17864024222405</v>
      </c>
      <c r="AI202" s="197">
        <v>717.45114230663364</v>
      </c>
      <c r="AJ202" s="196">
        <v>11.328586734870218</v>
      </c>
      <c r="AK202" s="197">
        <v>21.348693437454418</v>
      </c>
      <c r="AL202" s="215">
        <v>3785.9895403248006</v>
      </c>
      <c r="AM202" s="268">
        <v>8169.6944673823291</v>
      </c>
      <c r="AN202" s="215">
        <v>657.4456372144233</v>
      </c>
      <c r="AO202" s="216">
        <v>5.0922102945224337</v>
      </c>
      <c r="AP202" s="274">
        <v>51.150480061884757</v>
      </c>
      <c r="AQ202" s="224">
        <v>31.678594601923319</v>
      </c>
      <c r="AR202" s="223">
        <v>56.416817090482112</v>
      </c>
      <c r="AS202" s="224">
        <v>79.699248120300751</v>
      </c>
      <c r="AT202" s="215">
        <v>944.81145059179744</v>
      </c>
      <c r="AU202" s="216">
        <v>705.2023121387283</v>
      </c>
      <c r="AV202" s="394"/>
      <c r="AW202" s="4">
        <v>778</v>
      </c>
      <c r="AX202" s="5" t="s">
        <v>190</v>
      </c>
      <c r="AY202" s="34" t="s">
        <v>380</v>
      </c>
      <c r="AZ202" s="32" t="s">
        <v>299</v>
      </c>
    </row>
    <row r="203" spans="1:52" ht="14.25" customHeight="1" x14ac:dyDescent="0.3">
      <c r="A203" s="97" t="s">
        <v>881</v>
      </c>
      <c r="B203" s="393">
        <v>1585</v>
      </c>
      <c r="C203" s="515">
        <v>20.75</v>
      </c>
      <c r="D203" s="89">
        <v>2394.9526813880125</v>
      </c>
      <c r="E203" s="88">
        <v>6287.0662460567819</v>
      </c>
      <c r="F203" s="89">
        <v>9211.3564668769723</v>
      </c>
      <c r="G203" s="88">
        <v>13004.41640378549</v>
      </c>
      <c r="H203" s="92">
        <v>26</v>
      </c>
      <c r="I203" s="145">
        <v>48.345623908402871</v>
      </c>
      <c r="J203" s="89">
        <v>-6816.4037854889593</v>
      </c>
      <c r="K203" s="88">
        <v>-6709.1482649842274</v>
      </c>
      <c r="L203" s="278">
        <v>2855.5205047318614</v>
      </c>
      <c r="M203" s="89">
        <v>4009.4637223974764</v>
      </c>
      <c r="N203" s="88">
        <v>4163.4069400630915</v>
      </c>
      <c r="O203" s="89">
        <v>6864.9842271293383</v>
      </c>
      <c r="P203" s="88">
        <v>7018.9274447949529</v>
      </c>
      <c r="Q203" s="286">
        <v>248.58044164037855</v>
      </c>
      <c r="R203" s="88">
        <v>411.98738170347002</v>
      </c>
      <c r="S203" s="89">
        <v>209.46372239747635</v>
      </c>
      <c r="T203" s="88">
        <v>559.62145110410097</v>
      </c>
      <c r="U203" s="89">
        <v>118.67469879518073</v>
      </c>
      <c r="V203" s="88">
        <v>73.618940248027059</v>
      </c>
      <c r="W203" s="89">
        <v>17.034700315457414</v>
      </c>
      <c r="X203" s="88">
        <v>-169.7160883280757</v>
      </c>
      <c r="Y203" s="196">
        <v>944.47949526813875</v>
      </c>
      <c r="Z203" s="197">
        <v>1217.6656151419559</v>
      </c>
      <c r="AA203" s="196">
        <v>26.319305277221112</v>
      </c>
      <c r="AB203" s="197">
        <v>33.834196891191709</v>
      </c>
      <c r="AC203" s="196">
        <v>-94.637223974763401</v>
      </c>
      <c r="AD203" s="90">
        <v>-481.38801261829656</v>
      </c>
      <c r="AE203" s="197">
        <v>-819.55835962145113</v>
      </c>
      <c r="AF203" s="205">
        <v>1.5314685314685315</v>
      </c>
      <c r="AG203" s="206">
        <v>0.99754901960784315</v>
      </c>
      <c r="AH203" s="196">
        <v>2213.8801261829653</v>
      </c>
      <c r="AI203" s="197">
        <v>2523.0283911671922</v>
      </c>
      <c r="AJ203" s="196">
        <v>77.977777777777774</v>
      </c>
      <c r="AK203" s="197">
        <v>62.300354261812281</v>
      </c>
      <c r="AL203" s="215">
        <v>3439.116719242902</v>
      </c>
      <c r="AM203" s="268">
        <v>7755.2050473186118</v>
      </c>
      <c r="AN203" s="215">
        <v>119.2429022082019</v>
      </c>
      <c r="AO203" s="216">
        <v>22.712933753943219</v>
      </c>
      <c r="AP203" s="274">
        <v>57.583672477677219</v>
      </c>
      <c r="AQ203" s="224">
        <v>38.557223784811633</v>
      </c>
      <c r="AR203" s="223">
        <v>47.169039994549294</v>
      </c>
      <c r="AS203" s="224">
        <v>72.076813655761029</v>
      </c>
      <c r="AT203" s="215">
        <v>912.30283911671927</v>
      </c>
      <c r="AU203" s="216">
        <v>1049.8422712933755</v>
      </c>
      <c r="AV203" s="394"/>
      <c r="AW203" s="4">
        <v>844</v>
      </c>
      <c r="AX203" s="5" t="s">
        <v>197</v>
      </c>
      <c r="AY203" s="34" t="s">
        <v>380</v>
      </c>
      <c r="AZ203" s="32" t="s">
        <v>299</v>
      </c>
    </row>
    <row r="204" spans="1:52" ht="14.25" customHeight="1" x14ac:dyDescent="0.3">
      <c r="A204" s="97" t="s">
        <v>890</v>
      </c>
      <c r="B204" s="393">
        <v>2597</v>
      </c>
      <c r="C204" s="515">
        <v>22</v>
      </c>
      <c r="D204" s="89">
        <v>1296.1108971890644</v>
      </c>
      <c r="E204" s="88">
        <v>4732.7685791297654</v>
      </c>
      <c r="F204" s="89">
        <v>7864.8440508278782</v>
      </c>
      <c r="G204" s="88">
        <v>11049.287639584136</v>
      </c>
      <c r="H204" s="92">
        <v>16.48303217276333</v>
      </c>
      <c r="I204" s="145">
        <v>42.833246210141141</v>
      </c>
      <c r="J204" s="89">
        <v>-6567.1929149018097</v>
      </c>
      <c r="K204" s="88">
        <v>-6289.9499422410472</v>
      </c>
      <c r="L204" s="278">
        <v>3231.8059299191373</v>
      </c>
      <c r="M204" s="89">
        <v>3800.5390835579515</v>
      </c>
      <c r="N204" s="88">
        <v>3800.5390835579515</v>
      </c>
      <c r="O204" s="89">
        <v>7032.3450134770883</v>
      </c>
      <c r="P204" s="88">
        <v>7032.3450134770883</v>
      </c>
      <c r="Q204" s="286">
        <v>515.59491721216784</v>
      </c>
      <c r="R204" s="88">
        <v>770.11936850211782</v>
      </c>
      <c r="S204" s="89">
        <v>427.03118983442431</v>
      </c>
      <c r="T204" s="88">
        <v>656.14170196380439</v>
      </c>
      <c r="U204" s="89">
        <v>120.73940486925157</v>
      </c>
      <c r="V204" s="88">
        <v>117.37089201877934</v>
      </c>
      <c r="W204" s="89">
        <v>50.057758952637656</v>
      </c>
      <c r="X204" s="88">
        <v>75.471698113207552</v>
      </c>
      <c r="Y204" s="196">
        <v>249.51867539468617</v>
      </c>
      <c r="Z204" s="197">
        <v>518.29033500192531</v>
      </c>
      <c r="AA204" s="196">
        <v>206.6358024691358</v>
      </c>
      <c r="AB204" s="197">
        <v>148.5884101040119</v>
      </c>
      <c r="AC204" s="196">
        <v>236.04158644589913</v>
      </c>
      <c r="AD204" s="90">
        <v>-461.3015017327686</v>
      </c>
      <c r="AE204" s="197">
        <v>204.85175202156333</v>
      </c>
      <c r="AF204" s="205">
        <v>2.0303030303030303</v>
      </c>
      <c r="AG204" s="206">
        <v>2.200620475698035</v>
      </c>
      <c r="AH204" s="196">
        <v>804.00462071621098</v>
      </c>
      <c r="AI204" s="197">
        <v>1338.0824027724298</v>
      </c>
      <c r="AJ204" s="196">
        <v>35.0206782464847</v>
      </c>
      <c r="AK204" s="197">
        <v>40.848120833467519</v>
      </c>
      <c r="AL204" s="215">
        <v>1655.7566422795533</v>
      </c>
      <c r="AM204" s="268">
        <v>3383.9045051983057</v>
      </c>
      <c r="AN204" s="215">
        <v>42.741624951867543</v>
      </c>
      <c r="AO204" s="216">
        <v>0</v>
      </c>
      <c r="AP204" s="274">
        <v>75.621150109553923</v>
      </c>
      <c r="AQ204" s="224">
        <v>59.941356702797087</v>
      </c>
      <c r="AR204" s="223">
        <v>27.134865227241203</v>
      </c>
      <c r="AS204" s="224">
        <v>38.385755899584332</v>
      </c>
      <c r="AT204" s="215">
        <v>2128.6099345398538</v>
      </c>
      <c r="AU204" s="216">
        <v>2189.8344243357719</v>
      </c>
      <c r="AV204" s="394"/>
      <c r="AW204" s="4">
        <v>857</v>
      </c>
      <c r="AX204" s="5" t="s">
        <v>203</v>
      </c>
      <c r="AY204" s="34" t="s">
        <v>380</v>
      </c>
      <c r="AZ204" s="32" t="s">
        <v>295</v>
      </c>
    </row>
    <row r="205" spans="1:52" ht="14.25" customHeight="1" x14ac:dyDescent="0.3">
      <c r="A205" s="97" t="s">
        <v>521</v>
      </c>
      <c r="B205" s="393">
        <v>21155</v>
      </c>
      <c r="C205" s="515">
        <v>21</v>
      </c>
      <c r="D205" s="89">
        <v>2097.1401559914912</v>
      </c>
      <c r="E205" s="88">
        <v>5383.7863389269678</v>
      </c>
      <c r="F205" s="89">
        <v>7908.9104230678331</v>
      </c>
      <c r="G205" s="88">
        <v>11331.647364689199</v>
      </c>
      <c r="H205" s="92">
        <v>26.579874424846626</v>
      </c>
      <c r="I205" s="145">
        <v>47.511064946333448</v>
      </c>
      <c r="J205" s="89">
        <v>-5792.8149373670531</v>
      </c>
      <c r="K205" s="88">
        <v>-5925.1240841408653</v>
      </c>
      <c r="L205" s="278">
        <v>3779.3902150791773</v>
      </c>
      <c r="M205" s="89">
        <v>2254.8333727251243</v>
      </c>
      <c r="N205" s="88">
        <v>3040.0378161191206</v>
      </c>
      <c r="O205" s="89">
        <v>6034.2235878043011</v>
      </c>
      <c r="P205" s="88">
        <v>6819.4280311982984</v>
      </c>
      <c r="Q205" s="286">
        <v>311.03757976837625</v>
      </c>
      <c r="R205" s="88">
        <v>816.92271330654694</v>
      </c>
      <c r="S205" s="89">
        <v>281.2101158118648</v>
      </c>
      <c r="T205" s="88">
        <v>590.26234932640034</v>
      </c>
      <c r="U205" s="89">
        <v>110.6068246764162</v>
      </c>
      <c r="V205" s="88">
        <v>138.3999359333707</v>
      </c>
      <c r="W205" s="89">
        <v>29.827463956511462</v>
      </c>
      <c r="X205" s="88">
        <v>225.24225951311746</v>
      </c>
      <c r="Y205" s="196">
        <v>522.28787520680692</v>
      </c>
      <c r="Z205" s="197">
        <v>1166.8636256204206</v>
      </c>
      <c r="AA205" s="196">
        <v>59.552900714996824</v>
      </c>
      <c r="AB205" s="197">
        <v>70.010127607859033</v>
      </c>
      <c r="AC205" s="196">
        <v>-217.77357598676437</v>
      </c>
      <c r="AD205" s="90">
        <v>-542.6613093831246</v>
      </c>
      <c r="AE205" s="197">
        <v>-330.18199007326871</v>
      </c>
      <c r="AF205" s="205">
        <v>0.99593723732137851</v>
      </c>
      <c r="AG205" s="206">
        <v>0.74604382227632382</v>
      </c>
      <c r="AH205" s="196">
        <v>392.57858662254785</v>
      </c>
      <c r="AI205" s="197">
        <v>1126.8258095013</v>
      </c>
      <c r="AJ205" s="196">
        <v>16.279766060514923</v>
      </c>
      <c r="AK205" s="197">
        <v>29.805563834050993</v>
      </c>
      <c r="AL205" s="215">
        <v>2850.7208697707397</v>
      </c>
      <c r="AM205" s="268">
        <v>8265.5164263767438</v>
      </c>
      <c r="AN205" s="215">
        <v>2224.627747577405</v>
      </c>
      <c r="AO205" s="216">
        <v>39.470574332309148</v>
      </c>
      <c r="AP205" s="274">
        <v>60.216535998391777</v>
      </c>
      <c r="AQ205" s="224">
        <v>38.078683418904589</v>
      </c>
      <c r="AR205" s="223">
        <v>47.568582540300781</v>
      </c>
      <c r="AS205" s="224">
        <v>81.901463826556508</v>
      </c>
      <c r="AT205" s="215">
        <v>998.72370597967381</v>
      </c>
      <c r="AU205" s="216">
        <v>1714.8191916804537</v>
      </c>
      <c r="AV205" s="394"/>
      <c r="AW205" s="4">
        <v>915</v>
      </c>
      <c r="AX205" s="5" t="s">
        <v>211</v>
      </c>
      <c r="AY205" s="34" t="s">
        <v>380</v>
      </c>
      <c r="AZ205" s="32" t="s">
        <v>297</v>
      </c>
    </row>
    <row r="206" spans="1:52" ht="14.25" customHeight="1" x14ac:dyDescent="0.3">
      <c r="A206" s="97" t="s">
        <v>904</v>
      </c>
      <c r="B206" s="393">
        <v>2094</v>
      </c>
      <c r="C206" s="515">
        <v>21</v>
      </c>
      <c r="D206" s="89">
        <v>1298.4718242597899</v>
      </c>
      <c r="E206" s="88">
        <v>5471.34670487106</v>
      </c>
      <c r="F206" s="89">
        <v>8668.0993314231146</v>
      </c>
      <c r="G206" s="88">
        <v>12559.694364851957</v>
      </c>
      <c r="H206" s="92">
        <v>14.979890915101096</v>
      </c>
      <c r="I206" s="145">
        <v>43.562737642585553</v>
      </c>
      <c r="J206" s="89">
        <v>-7369.6275071633236</v>
      </c>
      <c r="K206" s="88">
        <v>-7079.2741165234002</v>
      </c>
      <c r="L206" s="278">
        <v>2837.6313276026744</v>
      </c>
      <c r="M206" s="89">
        <v>4904.4890162368674</v>
      </c>
      <c r="N206" s="88">
        <v>5011.9388729703915</v>
      </c>
      <c r="O206" s="89">
        <v>7742.1203438395423</v>
      </c>
      <c r="P206" s="88">
        <v>7849.5702005730654</v>
      </c>
      <c r="Q206" s="286">
        <v>446.03629417383002</v>
      </c>
      <c r="R206" s="88">
        <v>783.19006685768863</v>
      </c>
      <c r="S206" s="89">
        <v>351.00286532951287</v>
      </c>
      <c r="T206" s="88">
        <v>655.68290353390637</v>
      </c>
      <c r="U206" s="89">
        <v>127.07482993197281</v>
      </c>
      <c r="V206" s="88">
        <v>119.44646758922069</v>
      </c>
      <c r="W206" s="89">
        <v>95.0334288443171</v>
      </c>
      <c r="X206" s="88">
        <v>127.50716332378224</v>
      </c>
      <c r="Y206" s="196">
        <v>171.4422158548233</v>
      </c>
      <c r="Z206" s="240">
        <v>479.94269340974211</v>
      </c>
      <c r="AA206" s="196">
        <v>260.16713091922009</v>
      </c>
      <c r="AB206" s="197">
        <v>163.18407960199005</v>
      </c>
      <c r="AC206" s="196">
        <v>274.59407831900671</v>
      </c>
      <c r="AD206" s="90">
        <v>-2166.1891117478508</v>
      </c>
      <c r="AE206" s="197">
        <v>298.47182425978986</v>
      </c>
      <c r="AF206" s="205">
        <v>1.6601626016260163</v>
      </c>
      <c r="AG206" s="206">
        <v>1.5810928013876844</v>
      </c>
      <c r="AH206" s="196">
        <v>397.3256924546323</v>
      </c>
      <c r="AI206" s="197">
        <v>661.41356255969436</v>
      </c>
      <c r="AJ206" s="196">
        <v>15.864590951833664</v>
      </c>
      <c r="AK206" s="197">
        <v>17.722173531989483</v>
      </c>
      <c r="AL206" s="215">
        <v>3503.8204393505252</v>
      </c>
      <c r="AM206" s="268">
        <v>6559.6943648519582</v>
      </c>
      <c r="AN206" s="215">
        <v>451.28939828080229</v>
      </c>
      <c r="AO206" s="216">
        <v>30.563514804202484</v>
      </c>
      <c r="AP206" s="274">
        <v>50.997627264883519</v>
      </c>
      <c r="AQ206" s="224">
        <v>36.663109703624663</v>
      </c>
      <c r="AR206" s="223">
        <v>47.641434683851884</v>
      </c>
      <c r="AS206" s="224">
        <v>64.43679644367964</v>
      </c>
      <c r="AT206" s="215">
        <v>334.76599808978034</v>
      </c>
      <c r="AU206" s="216">
        <v>682.42597898758356</v>
      </c>
      <c r="AV206" s="394"/>
      <c r="AW206" s="4">
        <v>921</v>
      </c>
      <c r="AX206" s="5" t="s">
        <v>213</v>
      </c>
      <c r="AY206" s="34" t="s">
        <v>380</v>
      </c>
      <c r="AZ206" s="32" t="s">
        <v>299</v>
      </c>
    </row>
    <row r="207" spans="1:52" ht="14.25" customHeight="1" x14ac:dyDescent="0.3">
      <c r="A207" s="97" t="s">
        <v>907</v>
      </c>
      <c r="B207" s="393">
        <v>3685</v>
      </c>
      <c r="C207" s="515">
        <v>21</v>
      </c>
      <c r="D207" s="89">
        <v>627.13704206241516</v>
      </c>
      <c r="E207" s="88">
        <v>8268.928086838534</v>
      </c>
      <c r="F207" s="89">
        <v>6548.7109905020352</v>
      </c>
      <c r="G207" s="88">
        <v>13184.531886024424</v>
      </c>
      <c r="H207" s="92">
        <v>9.5764959390021556</v>
      </c>
      <c r="I207" s="145">
        <v>62.716887928372955</v>
      </c>
      <c r="J207" s="89">
        <v>-5921.5739484396199</v>
      </c>
      <c r="K207" s="88">
        <v>-4912.0759837177748</v>
      </c>
      <c r="L207" s="278">
        <v>3634.4640434192675</v>
      </c>
      <c r="M207" s="89">
        <v>3183.717774762551</v>
      </c>
      <c r="N207" s="88">
        <v>3183.717774762551</v>
      </c>
      <c r="O207" s="89">
        <v>6818.181818181818</v>
      </c>
      <c r="P207" s="88">
        <v>6818.181818181818</v>
      </c>
      <c r="Q207" s="286">
        <v>987.2455902306649</v>
      </c>
      <c r="R207" s="88">
        <v>1843.4192672998643</v>
      </c>
      <c r="S207" s="89">
        <v>294.70827679782906</v>
      </c>
      <c r="T207" s="88">
        <v>796.20081411126182</v>
      </c>
      <c r="U207" s="89">
        <v>334.99079189686927</v>
      </c>
      <c r="V207" s="88">
        <v>231.52692569870484</v>
      </c>
      <c r="W207" s="89">
        <v>692.53731343283584</v>
      </c>
      <c r="X207" s="88">
        <v>1047.4898236092265</v>
      </c>
      <c r="Y207" s="196">
        <v>426.32293080054274</v>
      </c>
      <c r="Z207" s="197">
        <v>370.14925373134326</v>
      </c>
      <c r="AA207" s="196">
        <v>231.57224697644816</v>
      </c>
      <c r="AB207" s="197">
        <v>498.02052785923752</v>
      </c>
      <c r="AC207" s="196">
        <v>561.73677069199459</v>
      </c>
      <c r="AD207" s="90">
        <v>-703.39213025780191</v>
      </c>
      <c r="AE207" s="197">
        <v>1422.2523744911805</v>
      </c>
      <c r="AF207" s="205">
        <v>4.1243063263041062</v>
      </c>
      <c r="AG207" s="206">
        <v>2.2228360957642725</v>
      </c>
      <c r="AH207" s="196">
        <v>728.35820895522386</v>
      </c>
      <c r="AI207" s="197">
        <v>1476.2550881953866</v>
      </c>
      <c r="AJ207" s="196">
        <v>36.599544214891473</v>
      </c>
      <c r="AK207" s="197">
        <v>37.061370763028222</v>
      </c>
      <c r="AL207" s="215">
        <v>2427.4084124830392</v>
      </c>
      <c r="AM207" s="268">
        <v>8545.9972862957929</v>
      </c>
      <c r="AN207" s="215">
        <v>191.044776119403</v>
      </c>
      <c r="AO207" s="216">
        <v>1.3568521031207599</v>
      </c>
      <c r="AP207" s="274">
        <v>59.784035094297174</v>
      </c>
      <c r="AQ207" s="224">
        <v>33.201098025325422</v>
      </c>
      <c r="AR207" s="223">
        <v>38.945181513340138</v>
      </c>
      <c r="AS207" s="224">
        <v>67.109144542772867</v>
      </c>
      <c r="AT207" s="215">
        <v>1091.7232021709633</v>
      </c>
      <c r="AU207" s="216">
        <v>1852.1031207598371</v>
      </c>
      <c r="AV207" s="394"/>
      <c r="AW207" s="4">
        <v>925</v>
      </c>
      <c r="AX207" s="5" t="s">
        <v>215</v>
      </c>
      <c r="AY207" s="34" t="s">
        <v>380</v>
      </c>
      <c r="AZ207" s="32" t="s">
        <v>291</v>
      </c>
    </row>
    <row r="208" spans="1:52" ht="14.25" customHeight="1" x14ac:dyDescent="0.3">
      <c r="A208" s="97"/>
      <c r="B208" s="393"/>
      <c r="C208" s="515"/>
      <c r="D208" s="89"/>
      <c r="E208" s="88"/>
      <c r="F208" s="89"/>
      <c r="G208" s="88"/>
      <c r="H208" s="92"/>
      <c r="I208" s="145"/>
      <c r="J208" s="89"/>
      <c r="K208" s="88"/>
      <c r="L208" s="278"/>
      <c r="M208" s="89"/>
      <c r="N208" s="88"/>
      <c r="O208" s="89"/>
      <c r="P208" s="88"/>
      <c r="Q208" s="286"/>
      <c r="R208" s="88"/>
      <c r="S208" s="89"/>
      <c r="T208" s="88"/>
      <c r="U208" s="89"/>
      <c r="V208" s="88"/>
      <c r="W208" s="89"/>
      <c r="X208" s="88"/>
      <c r="Y208" s="196"/>
      <c r="Z208" s="197"/>
      <c r="AA208" s="196"/>
      <c r="AB208" s="197"/>
      <c r="AC208" s="196"/>
      <c r="AD208" s="90"/>
      <c r="AE208" s="197"/>
      <c r="AF208" s="205"/>
      <c r="AG208" s="206"/>
      <c r="AH208" s="196"/>
      <c r="AI208" s="197"/>
      <c r="AJ208" s="196"/>
      <c r="AK208" s="197"/>
      <c r="AL208" s="215"/>
      <c r="AM208" s="268"/>
      <c r="AN208" s="215"/>
      <c r="AO208" s="216"/>
      <c r="AP208" s="274"/>
      <c r="AQ208" s="224"/>
      <c r="AR208" s="223"/>
      <c r="AS208" s="224"/>
      <c r="AT208" s="215"/>
      <c r="AU208" s="216"/>
      <c r="AV208" s="394"/>
      <c r="AW208" s="4"/>
      <c r="AX208" s="5"/>
      <c r="AY208" s="34"/>
      <c r="AZ208" s="32"/>
    </row>
    <row r="209" spans="1:52" ht="14.25" customHeight="1" x14ac:dyDescent="0.3">
      <c r="A209" s="538" t="s">
        <v>234</v>
      </c>
      <c r="B209" s="491">
        <v>162986</v>
      </c>
      <c r="C209" s="519">
        <v>20.774704069713259</v>
      </c>
      <c r="D209" s="89">
        <v>1029.1865559005068</v>
      </c>
      <c r="E209" s="88">
        <v>5372.5105223761548</v>
      </c>
      <c r="F209" s="89">
        <v>6387.0209711263542</v>
      </c>
      <c r="G209" s="88">
        <v>10796.074509467071</v>
      </c>
      <c r="H209" s="92">
        <v>16.205690922598777</v>
      </c>
      <c r="I209" s="145">
        <v>49.763555426233893</v>
      </c>
      <c r="J209" s="89">
        <v>-5321.5859030837</v>
      </c>
      <c r="K209" s="88">
        <v>-5424.4597695507591</v>
      </c>
      <c r="L209" s="89">
        <v>3353.5825162897427</v>
      </c>
      <c r="M209" s="89">
        <v>2524.8733020013988</v>
      </c>
      <c r="N209" s="88">
        <v>2950.7687776864273</v>
      </c>
      <c r="O209" s="89">
        <v>5878.4558182911414</v>
      </c>
      <c r="P209" s="88">
        <v>6304.3512939761695</v>
      </c>
      <c r="Q209" s="89">
        <v>595.87940068472142</v>
      </c>
      <c r="R209" s="88">
        <v>884.07593290221246</v>
      </c>
      <c r="S209" s="89">
        <v>415.86393923404466</v>
      </c>
      <c r="T209" s="88">
        <v>660.54139619353805</v>
      </c>
      <c r="U209" s="89">
        <v>143.28710534080849</v>
      </c>
      <c r="V209" s="88">
        <v>133.84110942884479</v>
      </c>
      <c r="W209" s="89">
        <v>213.60730369479586</v>
      </c>
      <c r="X209" s="88">
        <v>214.50922165093934</v>
      </c>
      <c r="Y209" s="196">
        <v>667.35179708686633</v>
      </c>
      <c r="Z209" s="197">
        <v>1903.464101211147</v>
      </c>
      <c r="AA209" s="196">
        <v>89.290147008798471</v>
      </c>
      <c r="AB209" s="197">
        <v>46.445632063125736</v>
      </c>
      <c r="AC209" s="196">
        <v>183.5433718233468</v>
      </c>
      <c r="AD209" s="90">
        <v>-35.193206778496311</v>
      </c>
      <c r="AE209" s="197">
        <v>-40.739695433963654</v>
      </c>
      <c r="AF209" s="205">
        <v>1.8146432384502633</v>
      </c>
      <c r="AG209" s="206">
        <v>0.87384697931412392</v>
      </c>
      <c r="AH209" s="196">
        <v>753.59846858012349</v>
      </c>
      <c r="AI209" s="197">
        <v>1692.2189635919649</v>
      </c>
      <c r="AJ209" s="196">
        <v>37.253650453876148</v>
      </c>
      <c r="AK209" s="197">
        <v>44.67747382790882</v>
      </c>
      <c r="AL209" s="215">
        <v>2258.4393751610569</v>
      </c>
      <c r="AM209" s="216">
        <v>4846.6371344778081</v>
      </c>
      <c r="AN209" s="215">
        <v>324.50639932264119</v>
      </c>
      <c r="AO209" s="216">
        <v>92.995717423582391</v>
      </c>
      <c r="AP209" s="223">
        <v>61.535771446658721</v>
      </c>
      <c r="AQ209" s="224">
        <v>43.022110588857537</v>
      </c>
      <c r="AR209" s="223">
        <v>39.105688240607755</v>
      </c>
      <c r="AS209" s="224">
        <v>53.355756016680374</v>
      </c>
      <c r="AT209" s="215">
        <v>826.92992036125804</v>
      </c>
      <c r="AU209" s="216">
        <v>1457.5730430834551</v>
      </c>
      <c r="AV209" s="374"/>
      <c r="AW209" s="4">
        <v>12</v>
      </c>
      <c r="AX209" s="244" t="s">
        <v>558</v>
      </c>
      <c r="AY209" s="34"/>
      <c r="AZ209" s="32"/>
    </row>
    <row r="210" spans="1:52" ht="14.25" customHeight="1" x14ac:dyDescent="0.3">
      <c r="A210" s="97"/>
      <c r="B210" s="393"/>
      <c r="C210" s="515"/>
      <c r="D210" s="89"/>
      <c r="E210" s="88"/>
      <c r="F210" s="89"/>
      <c r="G210" s="88"/>
      <c r="H210" s="92"/>
      <c r="I210" s="145"/>
      <c r="J210" s="89"/>
      <c r="K210" s="88"/>
      <c r="L210" s="278"/>
      <c r="M210" s="89"/>
      <c r="N210" s="88"/>
      <c r="O210" s="89"/>
      <c r="P210" s="88"/>
      <c r="Q210" s="286"/>
      <c r="R210" s="88"/>
      <c r="S210" s="89"/>
      <c r="T210" s="88"/>
      <c r="U210" s="89"/>
      <c r="V210" s="88"/>
      <c r="W210" s="89"/>
      <c r="X210" s="88"/>
      <c r="Y210" s="196"/>
      <c r="Z210" s="197"/>
      <c r="AA210" s="196"/>
      <c r="AB210" s="197"/>
      <c r="AC210" s="196"/>
      <c r="AD210" s="90"/>
      <c r="AE210" s="197"/>
      <c r="AF210" s="205"/>
      <c r="AG210" s="206"/>
      <c r="AH210" s="196"/>
      <c r="AI210" s="197"/>
      <c r="AJ210" s="196"/>
      <c r="AK210" s="197"/>
      <c r="AL210" s="215"/>
      <c r="AM210" s="268"/>
      <c r="AN210" s="215"/>
      <c r="AO210" s="216"/>
      <c r="AP210" s="274"/>
      <c r="AQ210" s="224"/>
      <c r="AR210" s="223"/>
      <c r="AS210" s="224"/>
      <c r="AT210" s="215"/>
      <c r="AU210" s="216"/>
      <c r="AV210" s="394"/>
      <c r="AW210" s="4"/>
      <c r="AX210" s="5"/>
      <c r="AY210" s="34"/>
      <c r="AZ210" s="32"/>
    </row>
    <row r="211" spans="1:52" ht="14.25" customHeight="1" x14ac:dyDescent="0.3">
      <c r="A211" s="97" t="s">
        <v>686</v>
      </c>
      <c r="B211" s="393">
        <v>5128</v>
      </c>
      <c r="C211" s="515">
        <v>20.75</v>
      </c>
      <c r="D211" s="89">
        <v>1153.2761310452418</v>
      </c>
      <c r="E211" s="88">
        <v>6186.0374414976595</v>
      </c>
      <c r="F211" s="89">
        <v>8576.2480499219964</v>
      </c>
      <c r="G211" s="88">
        <v>13658.151326053043</v>
      </c>
      <c r="H211" s="92">
        <v>13.522350520178346</v>
      </c>
      <c r="I211" s="145">
        <v>45.2919087936721</v>
      </c>
      <c r="J211" s="89">
        <v>-7375.3900156006239</v>
      </c>
      <c r="K211" s="88">
        <v>-7471.3338533541346</v>
      </c>
      <c r="L211" s="278">
        <v>3580.1482059282371</v>
      </c>
      <c r="M211" s="89">
        <v>4273.5959438377531</v>
      </c>
      <c r="N211" s="88">
        <v>4597.6989079563182</v>
      </c>
      <c r="O211" s="89">
        <v>7853.7441497659902</v>
      </c>
      <c r="P211" s="88">
        <v>8177.8471138845553</v>
      </c>
      <c r="Q211" s="286">
        <v>527.88611544461776</v>
      </c>
      <c r="R211" s="88">
        <v>725.23400936037444</v>
      </c>
      <c r="S211" s="89">
        <v>517.35569422776916</v>
      </c>
      <c r="T211" s="88">
        <v>690.52262090483623</v>
      </c>
      <c r="U211" s="89">
        <v>102.03543158688275</v>
      </c>
      <c r="V211" s="88">
        <v>105.02682857949732</v>
      </c>
      <c r="W211" s="89">
        <v>60.452418096723868</v>
      </c>
      <c r="X211" s="88">
        <v>4.0951638065522618</v>
      </c>
      <c r="Y211" s="196">
        <v>447.54290171606863</v>
      </c>
      <c r="Z211" s="197">
        <v>1544.6567862714508</v>
      </c>
      <c r="AA211" s="196">
        <v>117.9520697167756</v>
      </c>
      <c r="AB211" s="197">
        <v>46.951142532508527</v>
      </c>
      <c r="AC211" s="196">
        <v>80.538221528861158</v>
      </c>
      <c r="AD211" s="90">
        <v>-553.04212168486742</v>
      </c>
      <c r="AE211" s="197">
        <v>-759.16536661466455</v>
      </c>
      <c r="AF211" s="205">
        <v>1.7256208358570564</v>
      </c>
      <c r="AG211" s="206">
        <v>2.1916299559471364</v>
      </c>
      <c r="AH211" s="196">
        <v>518.13572542901716</v>
      </c>
      <c r="AI211" s="197">
        <v>1555.9672386895477</v>
      </c>
      <c r="AJ211" s="196">
        <v>20.3368842661522</v>
      </c>
      <c r="AK211" s="197">
        <v>36.487653006251804</v>
      </c>
      <c r="AL211" s="215">
        <v>2270.0858034321373</v>
      </c>
      <c r="AM211" s="268">
        <v>4169.8517940717629</v>
      </c>
      <c r="AN211" s="215">
        <v>260.14040561622465</v>
      </c>
      <c r="AO211" s="216">
        <v>61.427457098283931</v>
      </c>
      <c r="AP211" s="274">
        <v>64.090287277701776</v>
      </c>
      <c r="AQ211" s="224">
        <v>44.477788892593829</v>
      </c>
      <c r="AR211" s="223">
        <v>31.458387459946305</v>
      </c>
      <c r="AS211" s="224">
        <v>39.677971164028349</v>
      </c>
      <c r="AT211" s="215">
        <v>1209.2433697347894</v>
      </c>
      <c r="AU211" s="216">
        <v>484.39937597503899</v>
      </c>
      <c r="AV211" s="394"/>
      <c r="AW211" s="4">
        <v>146</v>
      </c>
      <c r="AX211" s="35" t="s">
        <v>413</v>
      </c>
      <c r="AY211" s="34" t="s">
        <v>369</v>
      </c>
      <c r="AZ211" s="32" t="s">
        <v>301</v>
      </c>
    </row>
    <row r="212" spans="1:52" ht="14.25" customHeight="1" x14ac:dyDescent="0.3">
      <c r="A212" s="98" t="s">
        <v>523</v>
      </c>
      <c r="B212" s="393">
        <v>76067</v>
      </c>
      <c r="C212" s="515">
        <v>20.5</v>
      </c>
      <c r="D212" s="89">
        <v>1019.8114819829887</v>
      </c>
      <c r="E212" s="88">
        <v>4686.8813020100697</v>
      </c>
      <c r="F212" s="89">
        <v>5876.9374367334058</v>
      </c>
      <c r="G212" s="88">
        <v>9696.951371816951</v>
      </c>
      <c r="H212" s="92">
        <v>17.570674319417797</v>
      </c>
      <c r="I212" s="145">
        <v>48.333554766830531</v>
      </c>
      <c r="J212" s="89">
        <v>-4784.2428385502253</v>
      </c>
      <c r="K212" s="88">
        <v>-5011.1612131410466</v>
      </c>
      <c r="L212" s="278">
        <v>3449.3275664874386</v>
      </c>
      <c r="M212" s="89">
        <v>1827.70452364363</v>
      </c>
      <c r="N212" s="88">
        <v>2457.3336663730656</v>
      </c>
      <c r="O212" s="89">
        <v>5277.0320901310688</v>
      </c>
      <c r="P212" s="88">
        <v>5906.6612328605042</v>
      </c>
      <c r="Q212" s="286">
        <v>544.76974246388056</v>
      </c>
      <c r="R212" s="88">
        <v>907.63405944759222</v>
      </c>
      <c r="S212" s="89">
        <v>444.96299315077499</v>
      </c>
      <c r="T212" s="88">
        <v>753.73026410927207</v>
      </c>
      <c r="U212" s="89">
        <v>122.43034833220078</v>
      </c>
      <c r="V212" s="88">
        <v>120.41894861687655</v>
      </c>
      <c r="W212" s="89">
        <v>132.01519712884695</v>
      </c>
      <c r="X212" s="88">
        <v>118.02752836315354</v>
      </c>
      <c r="Y212" s="196">
        <v>839.49675943576062</v>
      </c>
      <c r="Z212" s="197">
        <v>2279.6482048720209</v>
      </c>
      <c r="AA212" s="196">
        <v>64.892417551442264</v>
      </c>
      <c r="AB212" s="197">
        <v>39.814654625560813</v>
      </c>
      <c r="AC212" s="196">
        <v>-3.6152339385015839</v>
      </c>
      <c r="AD212" s="90">
        <v>-811.77120170376111</v>
      </c>
      <c r="AE212" s="197">
        <v>-195.7221922778603</v>
      </c>
      <c r="AF212" s="205">
        <v>1.6529117749622224</v>
      </c>
      <c r="AG212" s="206">
        <v>0.76172567283518111</v>
      </c>
      <c r="AH212" s="196">
        <v>1131.8837340765378</v>
      </c>
      <c r="AI212" s="197">
        <v>2107.5236304836526</v>
      </c>
      <c r="AJ212" s="196">
        <v>58.915754919311297</v>
      </c>
      <c r="AK212" s="197">
        <v>57.702770932377966</v>
      </c>
      <c r="AL212" s="215">
        <v>3008.9131949465605</v>
      </c>
      <c r="AM212" s="268">
        <v>6389.5513166024684</v>
      </c>
      <c r="AN212" s="215">
        <v>397.76775737179065</v>
      </c>
      <c r="AO212" s="216">
        <v>78.667490501794475</v>
      </c>
      <c r="AP212" s="274">
        <v>57.347030567475898</v>
      </c>
      <c r="AQ212" s="224">
        <v>39.001894145040836</v>
      </c>
      <c r="AR212" s="223">
        <v>54.111845539080804</v>
      </c>
      <c r="AS212" s="224">
        <v>72.95496879572211</v>
      </c>
      <c r="AT212" s="215">
        <v>415.35751377075474</v>
      </c>
      <c r="AU212" s="216">
        <v>968.68550093996078</v>
      </c>
      <c r="AV212" s="394"/>
      <c r="AW212" s="7">
        <v>167</v>
      </c>
      <c r="AX212" s="5" t="s">
        <v>43</v>
      </c>
      <c r="AY212" s="34" t="s">
        <v>369</v>
      </c>
      <c r="AZ212" s="32" t="s">
        <v>301</v>
      </c>
    </row>
    <row r="213" spans="1:52" ht="14.25" customHeight="1" x14ac:dyDescent="0.3">
      <c r="A213" s="97" t="s">
        <v>695</v>
      </c>
      <c r="B213" s="393">
        <v>4817</v>
      </c>
      <c r="C213" s="515">
        <v>20.75</v>
      </c>
      <c r="D213" s="89">
        <v>1319.2858625700644</v>
      </c>
      <c r="E213" s="88">
        <v>7132.8627776624453</v>
      </c>
      <c r="F213" s="89">
        <v>7971.5590616566324</v>
      </c>
      <c r="G213" s="88">
        <v>13824.994810047747</v>
      </c>
      <c r="H213" s="92">
        <v>16.549910153910258</v>
      </c>
      <c r="I213" s="145">
        <v>51.593963510774081</v>
      </c>
      <c r="J213" s="89">
        <v>-6652.2731990865686</v>
      </c>
      <c r="K213" s="88">
        <v>-6692.1320323853024</v>
      </c>
      <c r="L213" s="278">
        <v>3068.5073697321986</v>
      </c>
      <c r="M213" s="89">
        <v>4299.5640440107954</v>
      </c>
      <c r="N213" s="88">
        <v>4585.4266140751506</v>
      </c>
      <c r="O213" s="89">
        <v>7368.0714137429941</v>
      </c>
      <c r="P213" s="88">
        <v>7653.9339838073493</v>
      </c>
      <c r="Q213" s="286">
        <v>799.87544114594141</v>
      </c>
      <c r="R213" s="88">
        <v>1039.4436371185386</v>
      </c>
      <c r="S213" s="89">
        <v>497.61262196387793</v>
      </c>
      <c r="T213" s="88">
        <v>682.3749221507162</v>
      </c>
      <c r="U213" s="89">
        <v>160.74259491030455</v>
      </c>
      <c r="V213" s="88">
        <v>152.32735016732582</v>
      </c>
      <c r="W213" s="89">
        <v>189.53705625908242</v>
      </c>
      <c r="X213" s="88">
        <v>242.26697114386548</v>
      </c>
      <c r="Y213" s="196">
        <v>383.64127050031141</v>
      </c>
      <c r="Z213" s="197">
        <v>1728.8768943325722</v>
      </c>
      <c r="AA213" s="196">
        <v>208.49567099567099</v>
      </c>
      <c r="AB213" s="197">
        <v>60.122478386167153</v>
      </c>
      <c r="AC213" s="196">
        <v>571.93273821880837</v>
      </c>
      <c r="AD213" s="90">
        <v>-593.52293958895575</v>
      </c>
      <c r="AE213" s="197">
        <v>-478.30599958480383</v>
      </c>
      <c r="AF213" s="205">
        <v>3.5130984643179763</v>
      </c>
      <c r="AG213" s="206">
        <v>3.575122292103424</v>
      </c>
      <c r="AH213" s="196">
        <v>864.23084907618852</v>
      </c>
      <c r="AI213" s="197">
        <v>1965.5387170438032</v>
      </c>
      <c r="AJ213" s="196">
        <v>36.73649726802379</v>
      </c>
      <c r="AK213" s="197">
        <v>45.243905632217015</v>
      </c>
      <c r="AL213" s="215">
        <v>963.87793232302261</v>
      </c>
      <c r="AM213" s="268">
        <v>2627.9842225451525</v>
      </c>
      <c r="AN213" s="215">
        <v>659.95432842017851</v>
      </c>
      <c r="AO213" s="216">
        <v>634.83495951837244</v>
      </c>
      <c r="AP213" s="274">
        <v>81.236267372600921</v>
      </c>
      <c r="AQ213" s="224">
        <v>58.31143232588699</v>
      </c>
      <c r="AR213" s="223">
        <v>16.414557793868138</v>
      </c>
      <c r="AS213" s="224">
        <v>27.393721570169035</v>
      </c>
      <c r="AT213" s="215">
        <v>2111.0649782022006</v>
      </c>
      <c r="AU213" s="216">
        <v>2320.7390492007476</v>
      </c>
      <c r="AV213" s="394"/>
      <c r="AW213" s="4">
        <v>176</v>
      </c>
      <c r="AX213" s="5" t="s">
        <v>46</v>
      </c>
      <c r="AY213" s="34" t="s">
        <v>369</v>
      </c>
      <c r="AZ213" s="33" t="s">
        <v>301</v>
      </c>
    </row>
    <row r="214" spans="1:52" ht="14.25" customHeight="1" x14ac:dyDescent="0.3">
      <c r="A214" s="97" t="s">
        <v>725</v>
      </c>
      <c r="B214" s="393">
        <v>10486</v>
      </c>
      <c r="C214" s="515">
        <v>21.5</v>
      </c>
      <c r="D214" s="89">
        <v>857.14285714285711</v>
      </c>
      <c r="E214" s="88">
        <v>5949.3610528323479</v>
      </c>
      <c r="F214" s="89">
        <v>6848.5599847415606</v>
      </c>
      <c r="G214" s="88">
        <v>11897.67308792676</v>
      </c>
      <c r="H214" s="92">
        <v>12.515665469128582</v>
      </c>
      <c r="I214" s="145">
        <v>50.004408499587207</v>
      </c>
      <c r="J214" s="89">
        <v>-5991.4171275987028</v>
      </c>
      <c r="K214" s="88">
        <v>-5948.3120350944118</v>
      </c>
      <c r="L214" s="278">
        <v>3273.1260728590501</v>
      </c>
      <c r="M214" s="89">
        <v>3615.4873164218957</v>
      </c>
      <c r="N214" s="88">
        <v>3833.9691016593551</v>
      </c>
      <c r="O214" s="89">
        <v>6888.6133892809457</v>
      </c>
      <c r="P214" s="88">
        <v>7107.0951745184047</v>
      </c>
      <c r="Q214" s="286">
        <v>937.15430097272554</v>
      </c>
      <c r="R214" s="88">
        <v>1164.1235933625787</v>
      </c>
      <c r="S214" s="89">
        <v>372.40129696738506</v>
      </c>
      <c r="T214" s="88">
        <v>552.7369826435247</v>
      </c>
      <c r="U214" s="89">
        <v>251.65172855313699</v>
      </c>
      <c r="V214" s="88">
        <v>210.61076604554864</v>
      </c>
      <c r="W214" s="89">
        <v>615.20122067518594</v>
      </c>
      <c r="X214" s="88">
        <v>662.21628838451272</v>
      </c>
      <c r="Y214" s="196">
        <v>331.87106618348275</v>
      </c>
      <c r="Z214" s="197">
        <v>1349.7043677283998</v>
      </c>
      <c r="AA214" s="196">
        <v>282.38505747126436</v>
      </c>
      <c r="AB214" s="197">
        <v>86.250264961492263</v>
      </c>
      <c r="AC214" s="196">
        <v>902.91817661644097</v>
      </c>
      <c r="AD214" s="90">
        <v>2038.813656303643</v>
      </c>
      <c r="AE214" s="197">
        <v>933.14896051878691</v>
      </c>
      <c r="AF214" s="205">
        <v>2.5277636271013755</v>
      </c>
      <c r="AG214" s="206">
        <v>1.0796483061805018</v>
      </c>
      <c r="AH214" s="196">
        <v>250.52450886896816</v>
      </c>
      <c r="AI214" s="197">
        <v>1354.3772649246614</v>
      </c>
      <c r="AJ214" s="196">
        <v>12.057429203762386</v>
      </c>
      <c r="AK214" s="197">
        <v>34.364384869336938</v>
      </c>
      <c r="AL214" s="215">
        <v>772.55388136563033</v>
      </c>
      <c r="AM214" s="268">
        <v>2455.3690635132557</v>
      </c>
      <c r="AN214" s="215">
        <v>100.32424184627122</v>
      </c>
      <c r="AO214" s="216">
        <v>91.741369444974254</v>
      </c>
      <c r="AP214" s="274">
        <v>76.470689923418675</v>
      </c>
      <c r="AQ214" s="224">
        <v>53.31362804646983</v>
      </c>
      <c r="AR214" s="223">
        <v>15.54628056437911</v>
      </c>
      <c r="AS214" s="224">
        <v>29.981504631152635</v>
      </c>
      <c r="AT214" s="215">
        <v>1607.572000762922</v>
      </c>
      <c r="AU214" s="216">
        <v>2002.3841312225825</v>
      </c>
      <c r="AV214" s="394"/>
      <c r="AW214" s="4">
        <v>260</v>
      </c>
      <c r="AX214" s="5" t="s">
        <v>70</v>
      </c>
      <c r="AY214" s="34" t="s">
        <v>369</v>
      </c>
      <c r="AZ214" s="32" t="s">
        <v>303</v>
      </c>
    </row>
    <row r="215" spans="1:52" ht="14.25" customHeight="1" x14ac:dyDescent="0.3">
      <c r="A215" s="97" t="s">
        <v>733</v>
      </c>
      <c r="B215" s="393">
        <v>14830</v>
      </c>
      <c r="C215" s="515">
        <v>20.5</v>
      </c>
      <c r="D215" s="89">
        <v>800.20229265003377</v>
      </c>
      <c r="E215" s="88">
        <v>3646.7296021577881</v>
      </c>
      <c r="F215" s="89">
        <v>5442.2117329737021</v>
      </c>
      <c r="G215" s="88">
        <v>8191.436277815239</v>
      </c>
      <c r="H215" s="92">
        <v>14.703622937007484</v>
      </c>
      <c r="I215" s="145">
        <v>44.518805719507078</v>
      </c>
      <c r="J215" s="89">
        <v>-4642.0094403236681</v>
      </c>
      <c r="K215" s="88">
        <v>-4543.4929197572492</v>
      </c>
      <c r="L215" s="278">
        <v>3422.1847606203642</v>
      </c>
      <c r="M215" s="89">
        <v>1577.4106540795685</v>
      </c>
      <c r="N215" s="88">
        <v>1679.9055967633176</v>
      </c>
      <c r="O215" s="89">
        <v>4999.5954146999329</v>
      </c>
      <c r="P215" s="88">
        <v>5102.0903573836822</v>
      </c>
      <c r="Q215" s="286">
        <v>331.69251517194874</v>
      </c>
      <c r="R215" s="88">
        <v>510.9912339851652</v>
      </c>
      <c r="S215" s="89">
        <v>259.60890087660147</v>
      </c>
      <c r="T215" s="88">
        <v>412.40728253540124</v>
      </c>
      <c r="U215" s="89">
        <v>127.76623376623378</v>
      </c>
      <c r="V215" s="88">
        <v>123.90451275343362</v>
      </c>
      <c r="W215" s="89">
        <v>98.718813216453142</v>
      </c>
      <c r="X215" s="88">
        <v>126.77006068779501</v>
      </c>
      <c r="Y215" s="196">
        <v>609.84490896830744</v>
      </c>
      <c r="Z215" s="197">
        <v>1299.1908293998652</v>
      </c>
      <c r="AA215" s="196">
        <v>54.389650597080944</v>
      </c>
      <c r="AB215" s="197">
        <v>39.331499455026723</v>
      </c>
      <c r="AC215" s="196">
        <v>-43.15576534052596</v>
      </c>
      <c r="AD215" s="90">
        <v>719.21780175320293</v>
      </c>
      <c r="AE215" s="197">
        <v>-518.745785569791</v>
      </c>
      <c r="AF215" s="205">
        <v>0.76097295828237532</v>
      </c>
      <c r="AG215" s="206">
        <v>0.92392822606640168</v>
      </c>
      <c r="AH215" s="196">
        <v>168.57720836142954</v>
      </c>
      <c r="AI215" s="197">
        <v>692.85232636547539</v>
      </c>
      <c r="AJ215" s="196">
        <v>9.3769588852465748</v>
      </c>
      <c r="AK215" s="197">
        <v>24.955583503014331</v>
      </c>
      <c r="AL215" s="215">
        <v>2188.2670262980446</v>
      </c>
      <c r="AM215" s="268">
        <v>4001.6183412002697</v>
      </c>
      <c r="AN215" s="215">
        <v>60.957518543492917</v>
      </c>
      <c r="AO215" s="216">
        <v>56.237356709372889</v>
      </c>
      <c r="AP215" s="274">
        <v>51.145243540043779</v>
      </c>
      <c r="AQ215" s="224">
        <v>39.056969320439144</v>
      </c>
      <c r="AR215" s="223">
        <v>45.090744207136296</v>
      </c>
      <c r="AS215" s="224">
        <v>55.899989209686616</v>
      </c>
      <c r="AT215" s="215">
        <v>1300.6743088334458</v>
      </c>
      <c r="AU215" s="216">
        <v>1747.8084962913015</v>
      </c>
      <c r="AV215" s="394"/>
      <c r="AW215" s="4">
        <v>276</v>
      </c>
      <c r="AX215" s="5" t="s">
        <v>76</v>
      </c>
      <c r="AY215" s="34" t="s">
        <v>369</v>
      </c>
      <c r="AZ215" s="32" t="s">
        <v>301</v>
      </c>
    </row>
    <row r="216" spans="1:52" ht="14.25" customHeight="1" x14ac:dyDescent="0.3">
      <c r="A216" s="97" t="s">
        <v>746</v>
      </c>
      <c r="B216" s="393">
        <v>7003</v>
      </c>
      <c r="C216" s="515">
        <v>21.75</v>
      </c>
      <c r="D216" s="89">
        <v>1051.834927888048</v>
      </c>
      <c r="E216" s="88">
        <v>7508.9247465371982</v>
      </c>
      <c r="F216" s="89">
        <v>6666.8570612594604</v>
      </c>
      <c r="G216" s="88">
        <v>12853.634156789947</v>
      </c>
      <c r="H216" s="92">
        <v>15.777073337902673</v>
      </c>
      <c r="I216" s="145">
        <v>58.418690425933747</v>
      </c>
      <c r="J216" s="89">
        <v>-5615.0221333714126</v>
      </c>
      <c r="K216" s="88">
        <v>-5344.709410252749</v>
      </c>
      <c r="L216" s="278">
        <v>3193.6313008710554</v>
      </c>
      <c r="M216" s="89">
        <v>2957.8751963444238</v>
      </c>
      <c r="N216" s="88">
        <v>3215.4790803941169</v>
      </c>
      <c r="O216" s="89">
        <v>6151.5064972154796</v>
      </c>
      <c r="P216" s="88">
        <v>6409.1103812651727</v>
      </c>
      <c r="Q216" s="286">
        <v>593.45994573754103</v>
      </c>
      <c r="R216" s="88">
        <v>1033.8426388690561</v>
      </c>
      <c r="S216" s="89">
        <v>323.14722261887761</v>
      </c>
      <c r="T216" s="88">
        <v>722.54747965157787</v>
      </c>
      <c r="U216" s="89">
        <v>183.65002209456475</v>
      </c>
      <c r="V216" s="88">
        <v>143.08300395256916</v>
      </c>
      <c r="W216" s="89">
        <v>323.14722261887761</v>
      </c>
      <c r="X216" s="88">
        <v>278.73768384977865</v>
      </c>
      <c r="Y216" s="196">
        <v>488.64772240468369</v>
      </c>
      <c r="Z216" s="197">
        <v>1853.7769527345424</v>
      </c>
      <c r="AA216" s="196">
        <v>121.44944476914085</v>
      </c>
      <c r="AB216" s="197">
        <v>55.769527037436447</v>
      </c>
      <c r="AC216" s="196">
        <v>379.40882478937596</v>
      </c>
      <c r="AD216" s="90">
        <v>927.60245609024707</v>
      </c>
      <c r="AE216" s="197">
        <v>464.94359560188491</v>
      </c>
      <c r="AF216" s="205">
        <v>1.7607537894305612</v>
      </c>
      <c r="AG216" s="206">
        <v>0.79241372162918433</v>
      </c>
      <c r="AH216" s="196">
        <v>251.60645437669569</v>
      </c>
      <c r="AI216" s="197">
        <v>1019.7058403541339</v>
      </c>
      <c r="AJ216" s="196">
        <v>12.230991594081624</v>
      </c>
      <c r="AK216" s="197">
        <v>23.127257078464254</v>
      </c>
      <c r="AL216" s="215">
        <v>1821.7906611452236</v>
      </c>
      <c r="AM216" s="268">
        <v>4891.9034699414533</v>
      </c>
      <c r="AN216" s="215">
        <v>456.9470227045552</v>
      </c>
      <c r="AO216" s="216">
        <v>74.396687134085397</v>
      </c>
      <c r="AP216" s="274">
        <v>63.202680067001673</v>
      </c>
      <c r="AQ216" s="224">
        <v>39.121704108526245</v>
      </c>
      <c r="AR216" s="223">
        <v>30.968381405491129</v>
      </c>
      <c r="AS216" s="224">
        <v>53.08819304797472</v>
      </c>
      <c r="AT216" s="215">
        <v>712.55176352991577</v>
      </c>
      <c r="AU216" s="216">
        <v>999.00042838783384</v>
      </c>
      <c r="AV216" s="394"/>
      <c r="AW216" s="4">
        <v>309</v>
      </c>
      <c r="AX216" s="5" t="s">
        <v>88</v>
      </c>
      <c r="AY216" s="34" t="s">
        <v>369</v>
      </c>
      <c r="AZ216" s="32" t="s">
        <v>301</v>
      </c>
    </row>
    <row r="217" spans="1:52" ht="14.25" customHeight="1" x14ac:dyDescent="0.3">
      <c r="A217" s="97" t="s">
        <v>766</v>
      </c>
      <c r="B217" s="393">
        <v>11297</v>
      </c>
      <c r="C217" s="515">
        <v>21</v>
      </c>
      <c r="D217" s="89">
        <v>921.66061786314947</v>
      </c>
      <c r="E217" s="88">
        <v>5911.7464813667348</v>
      </c>
      <c r="F217" s="89">
        <v>7172.4351597769319</v>
      </c>
      <c r="G217" s="88">
        <v>12386.29724705674</v>
      </c>
      <c r="H217" s="92">
        <v>12.856701858368833</v>
      </c>
      <c r="I217" s="145">
        <v>47.728117317477562</v>
      </c>
      <c r="J217" s="89">
        <v>-6247.0567407276267</v>
      </c>
      <c r="K217" s="88">
        <v>-6474.8163229175889</v>
      </c>
      <c r="L217" s="278">
        <v>3596.5300522262546</v>
      </c>
      <c r="M217" s="89">
        <v>3431.0878994423297</v>
      </c>
      <c r="N217" s="88">
        <v>3842.9671594228557</v>
      </c>
      <c r="O217" s="89">
        <v>7027.6179516685843</v>
      </c>
      <c r="P217" s="88">
        <v>7439.4972116491099</v>
      </c>
      <c r="Q217" s="286">
        <v>826.23705408515536</v>
      </c>
      <c r="R217" s="88">
        <v>963.35310259360892</v>
      </c>
      <c r="S217" s="89">
        <v>467.91183500044258</v>
      </c>
      <c r="T217" s="88">
        <v>582.72107639196247</v>
      </c>
      <c r="U217" s="89">
        <v>176.57964434354901</v>
      </c>
      <c r="V217" s="88">
        <v>165.31976302597599</v>
      </c>
      <c r="W217" s="89">
        <v>409.13516862883949</v>
      </c>
      <c r="X217" s="88">
        <v>431.44197574577322</v>
      </c>
      <c r="Y217" s="196">
        <v>466.76108701425159</v>
      </c>
      <c r="Z217" s="197">
        <v>1624.4135611224219</v>
      </c>
      <c r="AA217" s="196">
        <v>177.01498198369049</v>
      </c>
      <c r="AB217" s="197">
        <v>59.304670045229145</v>
      </c>
      <c r="AC217" s="196">
        <v>596.35301407453301</v>
      </c>
      <c r="AD217" s="90">
        <v>1715.9422855625387</v>
      </c>
      <c r="AE217" s="197">
        <v>421.70487740107995</v>
      </c>
      <c r="AF217" s="205">
        <v>3.8007188498402558</v>
      </c>
      <c r="AG217" s="206">
        <v>0.87507584951456308</v>
      </c>
      <c r="AH217" s="196">
        <v>777.81711958927144</v>
      </c>
      <c r="AI217" s="197">
        <v>1754.1825263344251</v>
      </c>
      <c r="AJ217" s="196">
        <v>36.041432552703732</v>
      </c>
      <c r="AK217" s="197">
        <v>42.11301431673818</v>
      </c>
      <c r="AL217" s="215">
        <v>922.6343276976188</v>
      </c>
      <c r="AM217" s="268">
        <v>4024.0771886341508</v>
      </c>
      <c r="AN217" s="215">
        <v>102.50508984686199</v>
      </c>
      <c r="AO217" s="216">
        <v>63.379658316367177</v>
      </c>
      <c r="AP217" s="274">
        <v>79.513486227267151</v>
      </c>
      <c r="AQ217" s="224">
        <v>52.356719520898622</v>
      </c>
      <c r="AR217" s="223">
        <v>16.550672026546998</v>
      </c>
      <c r="AS217" s="224">
        <v>39.778737863433349</v>
      </c>
      <c r="AT217" s="215">
        <v>1432.15012835266</v>
      </c>
      <c r="AU217" s="216">
        <v>2820.2177569266178</v>
      </c>
      <c r="AV217" s="394"/>
      <c r="AW217" s="4">
        <v>422</v>
      </c>
      <c r="AX217" s="5" t="s">
        <v>103</v>
      </c>
      <c r="AY217" s="34" t="s">
        <v>369</v>
      </c>
      <c r="AZ217" s="32" t="s">
        <v>305</v>
      </c>
    </row>
    <row r="218" spans="1:52" ht="14.25" customHeight="1" x14ac:dyDescent="0.3">
      <c r="A218" s="97" t="s">
        <v>769</v>
      </c>
      <c r="B218" s="393">
        <v>12150</v>
      </c>
      <c r="C218" s="515">
        <v>21.5</v>
      </c>
      <c r="D218" s="89">
        <v>1086.008230452675</v>
      </c>
      <c r="E218" s="88">
        <v>4978.2716049382716</v>
      </c>
      <c r="F218" s="89">
        <v>6151.1111111111113</v>
      </c>
      <c r="G218" s="88">
        <v>9990.699588477366</v>
      </c>
      <c r="H218" s="92">
        <v>17.655480625133805</v>
      </c>
      <c r="I218" s="145">
        <v>49.829059124947484</v>
      </c>
      <c r="J218" s="89">
        <v>-5065.1028806584363</v>
      </c>
      <c r="K218" s="88">
        <v>-5017.9423868312761</v>
      </c>
      <c r="L218" s="278">
        <v>3293.8271604938273</v>
      </c>
      <c r="M218" s="89">
        <v>2237.037037037037</v>
      </c>
      <c r="N218" s="88">
        <v>2385.5144032921812</v>
      </c>
      <c r="O218" s="89">
        <v>5530.8641975308637</v>
      </c>
      <c r="P218" s="88">
        <v>5679.3415637860089</v>
      </c>
      <c r="Q218" s="286">
        <v>466.83127572016463</v>
      </c>
      <c r="R218" s="88">
        <v>643.29218106995881</v>
      </c>
      <c r="S218" s="89">
        <v>339.42386831275718</v>
      </c>
      <c r="T218" s="88">
        <v>434.89711934156378</v>
      </c>
      <c r="U218" s="89">
        <v>137.53637245392824</v>
      </c>
      <c r="V218" s="88">
        <v>147.91824375473126</v>
      </c>
      <c r="W218" s="89">
        <v>165.92592592592592</v>
      </c>
      <c r="X218" s="88">
        <v>183.29218106995884</v>
      </c>
      <c r="Y218" s="196">
        <v>514.6502057613169</v>
      </c>
      <c r="Z218" s="197">
        <v>1245.0205761316872</v>
      </c>
      <c r="AA218" s="196">
        <v>90.708459939229172</v>
      </c>
      <c r="AB218" s="197">
        <v>51.669200766840746</v>
      </c>
      <c r="AC218" s="196">
        <v>156.21399176954733</v>
      </c>
      <c r="AD218" s="90">
        <v>-59.25925925925926</v>
      </c>
      <c r="AE218" s="197">
        <v>212.92181069958849</v>
      </c>
      <c r="AF218" s="205">
        <v>0.97818005495393567</v>
      </c>
      <c r="AG218" s="206">
        <v>0.62551867219917012</v>
      </c>
      <c r="AH218" s="196">
        <v>132.59259259259258</v>
      </c>
      <c r="AI218" s="197">
        <v>895.96707818930042</v>
      </c>
      <c r="AJ218" s="196">
        <v>6.7322510103843465</v>
      </c>
      <c r="AK218" s="197">
        <v>26.470737150661204</v>
      </c>
      <c r="AL218" s="215">
        <v>2729.7942386831278</v>
      </c>
      <c r="AM218" s="268">
        <v>4103.6213991769546</v>
      </c>
      <c r="AN218" s="215">
        <v>182.38683127572017</v>
      </c>
      <c r="AO218" s="216">
        <v>72.510288065843625</v>
      </c>
      <c r="AP218" s="274">
        <v>33.055941569983517</v>
      </c>
      <c r="AQ218" s="224">
        <v>29.567666585487235</v>
      </c>
      <c r="AR218" s="223">
        <v>50.932271907456929</v>
      </c>
      <c r="AS218" s="224">
        <v>50.25716271526759</v>
      </c>
      <c r="AT218" s="215">
        <v>322.22222222222223</v>
      </c>
      <c r="AU218" s="216">
        <v>913.16872427983537</v>
      </c>
      <c r="AV218" s="394"/>
      <c r="AW218" s="4">
        <v>426</v>
      </c>
      <c r="AX218" s="5" t="s">
        <v>104</v>
      </c>
      <c r="AY218" s="34" t="s">
        <v>369</v>
      </c>
      <c r="AZ218" s="32" t="s">
        <v>301</v>
      </c>
    </row>
    <row r="219" spans="1:52" ht="14.25" customHeight="1" x14ac:dyDescent="0.3">
      <c r="A219" s="97" t="s">
        <v>798</v>
      </c>
      <c r="B219" s="393">
        <v>7765</v>
      </c>
      <c r="C219" s="515">
        <v>20.5</v>
      </c>
      <c r="D219" s="89">
        <v>949.3882807469414</v>
      </c>
      <c r="E219" s="88">
        <v>6605.537669027688</v>
      </c>
      <c r="F219" s="89">
        <v>7053.0585962652931</v>
      </c>
      <c r="G219" s="88">
        <v>12589.182227945912</v>
      </c>
      <c r="H219" s="92">
        <v>13.474438412750635</v>
      </c>
      <c r="I219" s="145">
        <v>52.469950386169508</v>
      </c>
      <c r="J219" s="89">
        <v>-6096.4584674822927</v>
      </c>
      <c r="K219" s="88">
        <v>-5986.091435930457</v>
      </c>
      <c r="L219" s="278">
        <v>3121.1848036059241</v>
      </c>
      <c r="M219" s="89">
        <v>3868.5125563425627</v>
      </c>
      <c r="N219" s="88">
        <v>4168.0618158403095</v>
      </c>
      <c r="O219" s="89">
        <v>6989.6973599484863</v>
      </c>
      <c r="P219" s="88">
        <v>7289.246619446234</v>
      </c>
      <c r="Q219" s="286">
        <v>923.24533161622662</v>
      </c>
      <c r="R219" s="88">
        <v>1310.3670315518352</v>
      </c>
      <c r="S219" s="89">
        <v>468.12620734063103</v>
      </c>
      <c r="T219" s="88">
        <v>787.37926593689633</v>
      </c>
      <c r="U219" s="89">
        <v>197.22145804676754</v>
      </c>
      <c r="V219" s="88">
        <v>166.42132809944391</v>
      </c>
      <c r="W219" s="89">
        <v>502.76883451384418</v>
      </c>
      <c r="X219" s="88">
        <v>570.63747585318742</v>
      </c>
      <c r="Y219" s="196">
        <v>856.92208628461049</v>
      </c>
      <c r="Z219" s="197">
        <v>1956.4713457823568</v>
      </c>
      <c r="AA219" s="196">
        <v>107.73970544033662</v>
      </c>
      <c r="AB219" s="197">
        <v>66.976040021063724</v>
      </c>
      <c r="AC219" s="196">
        <v>305.85962652929811</v>
      </c>
      <c r="AD219" s="90">
        <v>-193.30328396651643</v>
      </c>
      <c r="AE219" s="197">
        <v>355.56986477784932</v>
      </c>
      <c r="AF219" s="205">
        <v>3.597826086956522</v>
      </c>
      <c r="AG219" s="206">
        <v>1.4438186813186813</v>
      </c>
      <c r="AH219" s="196">
        <v>298.39021249195105</v>
      </c>
      <c r="AI219" s="197">
        <v>1368.061815840309</v>
      </c>
      <c r="AJ219" s="196">
        <v>13.217238415253576</v>
      </c>
      <c r="AK219" s="197">
        <v>32.09365558912387</v>
      </c>
      <c r="AL219" s="215">
        <v>1217.6432710882164</v>
      </c>
      <c r="AM219" s="268">
        <v>2616.741790083709</v>
      </c>
      <c r="AN219" s="215">
        <v>106.37475853187379</v>
      </c>
      <c r="AO219" s="216">
        <v>67.224726336123638</v>
      </c>
      <c r="AP219" s="274">
        <v>75.673107948230736</v>
      </c>
      <c r="AQ219" s="224">
        <v>60.102768306349695</v>
      </c>
      <c r="AR219" s="223">
        <v>21.516051064934221</v>
      </c>
      <c r="AS219" s="224">
        <v>30.130777714958338</v>
      </c>
      <c r="AT219" s="215">
        <v>1069.8003863490019</v>
      </c>
      <c r="AU219" s="216">
        <v>3076.4971023824855</v>
      </c>
      <c r="AV219" s="394"/>
      <c r="AW219" s="4">
        <v>541</v>
      </c>
      <c r="AX219" s="5" t="s">
        <v>125</v>
      </c>
      <c r="AY219" s="34" t="s">
        <v>369</v>
      </c>
      <c r="AZ219" s="32" t="s">
        <v>305</v>
      </c>
    </row>
    <row r="220" spans="1:52" ht="14.25" customHeight="1" x14ac:dyDescent="0.3">
      <c r="A220" s="97" t="s">
        <v>819</v>
      </c>
      <c r="B220" s="393">
        <v>4414</v>
      </c>
      <c r="C220" s="515">
        <v>20.25</v>
      </c>
      <c r="D220" s="89">
        <v>927.05029451744451</v>
      </c>
      <c r="E220" s="88">
        <v>7022.6551880380612</v>
      </c>
      <c r="F220" s="89">
        <v>6427.2768463978255</v>
      </c>
      <c r="G220" s="88">
        <v>12626.642501132759</v>
      </c>
      <c r="H220" s="92">
        <v>14.423686993302784</v>
      </c>
      <c r="I220" s="145">
        <v>55.617755768471667</v>
      </c>
      <c r="J220" s="89">
        <v>-5500.2265518803806</v>
      </c>
      <c r="K220" s="88">
        <v>-5603.9873130946989</v>
      </c>
      <c r="L220" s="278">
        <v>2744.2229270502944</v>
      </c>
      <c r="M220" s="89">
        <v>3297.4626189397372</v>
      </c>
      <c r="N220" s="88">
        <v>3577.2541912097872</v>
      </c>
      <c r="O220" s="89">
        <v>6041.6855459900316</v>
      </c>
      <c r="P220" s="88">
        <v>6321.4771182600816</v>
      </c>
      <c r="Q220" s="286">
        <v>572.27004984141365</v>
      </c>
      <c r="R220" s="88">
        <v>740.14499320344362</v>
      </c>
      <c r="S220" s="89">
        <v>278.88536474852742</v>
      </c>
      <c r="T220" s="88">
        <v>490.48482102401448</v>
      </c>
      <c r="U220" s="89">
        <v>205.1990251827782</v>
      </c>
      <c r="V220" s="88">
        <v>150.90069284064666</v>
      </c>
      <c r="W220" s="89">
        <v>293.38468509288629</v>
      </c>
      <c r="X220" s="88">
        <v>249.66017217942908</v>
      </c>
      <c r="Y220" s="196">
        <v>300.63434526506569</v>
      </c>
      <c r="Z220" s="197">
        <v>1725.4191209787041</v>
      </c>
      <c r="AA220" s="196">
        <v>190.35418236623963</v>
      </c>
      <c r="AB220" s="197">
        <v>42.896533613445378</v>
      </c>
      <c r="AC220" s="196">
        <v>274.58087902129586</v>
      </c>
      <c r="AD220" s="90">
        <v>758.49569551427282</v>
      </c>
      <c r="AE220" s="197">
        <v>-899.41096511101046</v>
      </c>
      <c r="AF220" s="205">
        <v>7.8703703703703702</v>
      </c>
      <c r="AG220" s="206">
        <v>5.994633273703041</v>
      </c>
      <c r="AH220" s="196">
        <v>1675.5777072949707</v>
      </c>
      <c r="AI220" s="197">
        <v>2685.7725419120979</v>
      </c>
      <c r="AJ220" s="196">
        <v>89.513230320313014</v>
      </c>
      <c r="AK220" s="197">
        <v>67.543003871128874</v>
      </c>
      <c r="AL220" s="215">
        <v>237.87947439963753</v>
      </c>
      <c r="AM220" s="268">
        <v>1434.0734028092434</v>
      </c>
      <c r="AN220" s="215">
        <v>118.03352967829633</v>
      </c>
      <c r="AO220" s="216">
        <v>59.130040779338465</v>
      </c>
      <c r="AP220" s="274">
        <v>91.433880829636735</v>
      </c>
      <c r="AQ220" s="224">
        <v>70.979596437831134</v>
      </c>
      <c r="AR220" s="223">
        <v>9.0929778933680101</v>
      </c>
      <c r="AS220" s="224">
        <v>20.834960357209557</v>
      </c>
      <c r="AT220" s="215">
        <v>1873.13094698686</v>
      </c>
      <c r="AU220" s="216">
        <v>5031.7172632532847</v>
      </c>
      <c r="AV220" s="394"/>
      <c r="AW220" s="4">
        <v>607</v>
      </c>
      <c r="AX220" s="5" t="s">
        <v>142</v>
      </c>
      <c r="AY220" s="34" t="s">
        <v>369</v>
      </c>
      <c r="AZ220" s="32" t="s">
        <v>301</v>
      </c>
    </row>
    <row r="221" spans="1:52" ht="14.25" customHeight="1" x14ac:dyDescent="0.3">
      <c r="A221" s="97" t="s">
        <v>848</v>
      </c>
      <c r="B221" s="393">
        <v>2240</v>
      </c>
      <c r="C221" s="515">
        <v>21.5</v>
      </c>
      <c r="D221" s="89">
        <v>869.19642857142856</v>
      </c>
      <c r="E221" s="88">
        <v>8300.8928571428569</v>
      </c>
      <c r="F221" s="89">
        <v>7319.1964285714284</v>
      </c>
      <c r="G221" s="88">
        <v>14929.910714285714</v>
      </c>
      <c r="H221" s="92">
        <v>11.875571820677036</v>
      </c>
      <c r="I221" s="145">
        <v>55.59907902999133</v>
      </c>
      <c r="J221" s="89">
        <v>-6450</v>
      </c>
      <c r="K221" s="88">
        <v>-6627.6785714285716</v>
      </c>
      <c r="L221" s="278">
        <v>2707.1428571428573</v>
      </c>
      <c r="M221" s="89">
        <v>4351.3392857142853</v>
      </c>
      <c r="N221" s="88">
        <v>4711.6071428571431</v>
      </c>
      <c r="O221" s="89">
        <v>7058.4821428571431</v>
      </c>
      <c r="P221" s="88">
        <v>7418.75</v>
      </c>
      <c r="Q221" s="286">
        <v>671.875</v>
      </c>
      <c r="R221" s="88">
        <v>834.82142857142856</v>
      </c>
      <c r="S221" s="89">
        <v>305.35714285714283</v>
      </c>
      <c r="T221" s="88">
        <v>511.60714285714283</v>
      </c>
      <c r="U221" s="89">
        <v>220.0292397660819</v>
      </c>
      <c r="V221" s="88">
        <v>163.17626527050612</v>
      </c>
      <c r="W221" s="89">
        <v>440.625</v>
      </c>
      <c r="X221" s="88">
        <v>397.32142857142856</v>
      </c>
      <c r="Y221" s="196">
        <v>393.75</v>
      </c>
      <c r="Z221" s="197">
        <v>2144.1964285714284</v>
      </c>
      <c r="AA221" s="196">
        <v>170.63492063492063</v>
      </c>
      <c r="AB221" s="197">
        <v>38.933999583593589</v>
      </c>
      <c r="AC221" s="196">
        <v>646.875</v>
      </c>
      <c r="AD221" s="90">
        <v>2007.1428571428571</v>
      </c>
      <c r="AE221" s="197">
        <v>561.16071428571433</v>
      </c>
      <c r="AF221" s="205">
        <v>3.2887473460721868</v>
      </c>
      <c r="AG221" s="206">
        <v>0.75885978428351308</v>
      </c>
      <c r="AH221" s="196">
        <v>560.71428571428567</v>
      </c>
      <c r="AI221" s="197">
        <v>1770.0892857142858</v>
      </c>
      <c r="AJ221" s="196">
        <v>25.357597212235191</v>
      </c>
      <c r="AK221" s="197">
        <v>35.137907592201422</v>
      </c>
      <c r="AL221" s="215">
        <v>1862.0535714285713</v>
      </c>
      <c r="AM221" s="268">
        <v>3676.3392857142858</v>
      </c>
      <c r="AN221" s="215">
        <v>1759.375</v>
      </c>
      <c r="AO221" s="216">
        <v>142.41071428571428</v>
      </c>
      <c r="AP221" s="274">
        <v>62.641099855282199</v>
      </c>
      <c r="AQ221" s="224">
        <v>34.613780881893049</v>
      </c>
      <c r="AR221" s="223">
        <v>28.950332244622142</v>
      </c>
      <c r="AS221" s="224">
        <v>34.711565785734585</v>
      </c>
      <c r="AT221" s="215">
        <v>922.32142857142856</v>
      </c>
      <c r="AU221" s="216">
        <v>-164.73214285714286</v>
      </c>
      <c r="AV221" s="394"/>
      <c r="AW221" s="4">
        <v>707</v>
      </c>
      <c r="AX221" s="5" t="s">
        <v>168</v>
      </c>
      <c r="AY221" s="34" t="s">
        <v>369</v>
      </c>
      <c r="AZ221" s="32" t="s">
        <v>303</v>
      </c>
    </row>
    <row r="222" spans="1:52" ht="14.25" customHeight="1" x14ac:dyDescent="0.3">
      <c r="A222" s="97" t="s">
        <v>884</v>
      </c>
      <c r="B222" s="393">
        <v>4571</v>
      </c>
      <c r="C222" s="515">
        <v>21.75</v>
      </c>
      <c r="D222" s="89">
        <v>1629.1839859986874</v>
      </c>
      <c r="E222" s="88">
        <v>8308.903959746227</v>
      </c>
      <c r="F222" s="89">
        <v>8022.3145919929993</v>
      </c>
      <c r="G222" s="88">
        <v>14781.010719754977</v>
      </c>
      <c r="H222" s="92">
        <v>20.30815380419962</v>
      </c>
      <c r="I222" s="145">
        <v>56.213368065833876</v>
      </c>
      <c r="J222" s="89">
        <v>-6393.1306059943117</v>
      </c>
      <c r="K222" s="88">
        <v>-6472.9818420476922</v>
      </c>
      <c r="L222" s="278">
        <v>3029.5340188142636</v>
      </c>
      <c r="M222" s="89">
        <v>3807.481951432947</v>
      </c>
      <c r="N222" s="88">
        <v>4098.4467293808793</v>
      </c>
      <c r="O222" s="89">
        <v>6837.0159702472101</v>
      </c>
      <c r="P222" s="88">
        <v>7127.980748195143</v>
      </c>
      <c r="Q222" s="286">
        <v>483.48282651498579</v>
      </c>
      <c r="R222" s="88">
        <v>668.3439072413039</v>
      </c>
      <c r="S222" s="89">
        <v>527.018157952308</v>
      </c>
      <c r="T222" s="88">
        <v>714.94202581492016</v>
      </c>
      <c r="U222" s="89">
        <v>91.739310917393112</v>
      </c>
      <c r="V222" s="88">
        <v>93.482252141982869</v>
      </c>
      <c r="W222" s="89">
        <v>25.158608619558084</v>
      </c>
      <c r="X222" s="88">
        <v>22.095821483264057</v>
      </c>
      <c r="Y222" s="196">
        <v>583.46094946401229</v>
      </c>
      <c r="Z222" s="197">
        <v>1908.7726974403849</v>
      </c>
      <c r="AA222" s="196">
        <v>82.864641919760032</v>
      </c>
      <c r="AB222" s="197">
        <v>35.014326647564467</v>
      </c>
      <c r="AC222" s="196">
        <v>249.61715160796325</v>
      </c>
      <c r="AD222" s="90">
        <v>1555.6770947276307</v>
      </c>
      <c r="AE222" s="197">
        <v>234.95952745569898</v>
      </c>
      <c r="AF222" s="205">
        <v>2.0843373493975905</v>
      </c>
      <c r="AG222" s="206">
        <v>0.60690316395014376</v>
      </c>
      <c r="AH222" s="196">
        <v>63.224677313498141</v>
      </c>
      <c r="AI222" s="197">
        <v>1241.0851017282871</v>
      </c>
      <c r="AJ222" s="196">
        <v>2.6081097787118308</v>
      </c>
      <c r="AK222" s="197">
        <v>25.39110974862048</v>
      </c>
      <c r="AL222" s="215">
        <v>1388.7551957996063</v>
      </c>
      <c r="AM222" s="268">
        <v>2795.8871144169766</v>
      </c>
      <c r="AN222" s="215">
        <v>910.96040253773788</v>
      </c>
      <c r="AO222" s="216">
        <v>141.76329030846642</v>
      </c>
      <c r="AP222" s="274">
        <v>64.286253206579147</v>
      </c>
      <c r="AQ222" s="224">
        <v>44.15775506450511</v>
      </c>
      <c r="AR222" s="223">
        <v>24.277113103697769</v>
      </c>
      <c r="AS222" s="224">
        <v>29.186399342086606</v>
      </c>
      <c r="AT222" s="215">
        <v>633.34062568365789</v>
      </c>
      <c r="AU222" s="216">
        <v>294.90264712316781</v>
      </c>
      <c r="AV222" s="394"/>
      <c r="AW222" s="4">
        <v>848</v>
      </c>
      <c r="AX222" s="5" t="s">
        <v>199</v>
      </c>
      <c r="AY222" s="34" t="s">
        <v>369</v>
      </c>
      <c r="AZ222" s="32" t="s">
        <v>303</v>
      </c>
    </row>
    <row r="223" spans="1:52" ht="14.25" customHeight="1" x14ac:dyDescent="0.3">
      <c r="A223" s="97" t="s">
        <v>902</v>
      </c>
      <c r="B223" s="393">
        <v>2218</v>
      </c>
      <c r="C223" s="515">
        <v>21</v>
      </c>
      <c r="D223" s="89">
        <v>2350.766456266907</v>
      </c>
      <c r="E223" s="88">
        <v>8052.2993688007218</v>
      </c>
      <c r="F223" s="89">
        <v>9197.9260595130745</v>
      </c>
      <c r="G223" s="88">
        <v>15010.820559062218</v>
      </c>
      <c r="H223" s="92">
        <v>25.585161195348153</v>
      </c>
      <c r="I223" s="145">
        <v>53.643299092929659</v>
      </c>
      <c r="J223" s="89">
        <v>-6837.2407574391345</v>
      </c>
      <c r="K223" s="88">
        <v>-6956.266907123535</v>
      </c>
      <c r="L223" s="278">
        <v>3028.854824165915</v>
      </c>
      <c r="M223" s="89">
        <v>4580.7033363390437</v>
      </c>
      <c r="N223" s="88">
        <v>4901.7132551848508</v>
      </c>
      <c r="O223" s="89">
        <v>7609.5581605049592</v>
      </c>
      <c r="P223" s="88">
        <v>7930.5680793507654</v>
      </c>
      <c r="Q223" s="286">
        <v>812.89449954914335</v>
      </c>
      <c r="R223" s="88">
        <v>1007.2137060414788</v>
      </c>
      <c r="S223" s="89">
        <v>674.48151487826874</v>
      </c>
      <c r="T223" s="88">
        <v>885.93327321911636</v>
      </c>
      <c r="U223" s="89">
        <v>120.52139037433155</v>
      </c>
      <c r="V223" s="88">
        <v>113.68956743002545</v>
      </c>
      <c r="W223" s="89">
        <v>195.2209197475203</v>
      </c>
      <c r="X223" s="88">
        <v>178.08836789900812</v>
      </c>
      <c r="Y223" s="196">
        <v>796.21280432822357</v>
      </c>
      <c r="Z223" s="197">
        <v>1968.8908926961226</v>
      </c>
      <c r="AA223" s="196">
        <v>102.0951302378256</v>
      </c>
      <c r="AB223" s="197">
        <v>51.156400274788183</v>
      </c>
      <c r="AC223" s="196">
        <v>326.87105500450855</v>
      </c>
      <c r="AD223" s="90">
        <v>-4036.0685302073939</v>
      </c>
      <c r="AE223" s="197">
        <v>281.33453561767357</v>
      </c>
      <c r="AF223" s="205">
        <v>4.9076517150395782</v>
      </c>
      <c r="AG223" s="206">
        <v>1.1575274177467598</v>
      </c>
      <c r="AH223" s="196">
        <v>614.06672678088364</v>
      </c>
      <c r="AI223" s="197">
        <v>1628.0432822362488</v>
      </c>
      <c r="AJ223" s="196">
        <v>22.057414144999555</v>
      </c>
      <c r="AK223" s="197">
        <v>33.207734945830182</v>
      </c>
      <c r="AL223" s="215">
        <v>2256.9882777276825</v>
      </c>
      <c r="AM223" s="268">
        <v>3393.1469792605953</v>
      </c>
      <c r="AN223" s="215">
        <v>62.218214607754732</v>
      </c>
      <c r="AO223" s="216">
        <v>61.31650135256988</v>
      </c>
      <c r="AP223" s="274">
        <v>72.516163082200819</v>
      </c>
      <c r="AQ223" s="224">
        <v>62.310373103731038</v>
      </c>
      <c r="AR223" s="223">
        <v>28.277204417888829</v>
      </c>
      <c r="AS223" s="224">
        <v>30.380318248504683</v>
      </c>
      <c r="AT223" s="215">
        <v>1824.6167718665465</v>
      </c>
      <c r="AU223" s="216">
        <v>2826.8710550045084</v>
      </c>
      <c r="AV223" s="394"/>
      <c r="AW223" s="4">
        <v>911</v>
      </c>
      <c r="AX223" s="5" t="s">
        <v>210</v>
      </c>
      <c r="AY223" s="34" t="s">
        <v>369</v>
      </c>
      <c r="AZ223" s="32" t="s">
        <v>305</v>
      </c>
    </row>
    <row r="224" spans="1:52" ht="14.25" customHeight="1" x14ac:dyDescent="0.3">
      <c r="A224" s="97"/>
      <c r="B224" s="393"/>
      <c r="C224" s="515"/>
      <c r="D224" s="89"/>
      <c r="E224" s="88"/>
      <c r="F224" s="89"/>
      <c r="G224" s="88"/>
      <c r="H224" s="92"/>
      <c r="I224" s="145"/>
      <c r="J224" s="89"/>
      <c r="K224" s="88"/>
      <c r="L224" s="278"/>
      <c r="M224" s="89"/>
      <c r="N224" s="88"/>
      <c r="O224" s="89"/>
      <c r="P224" s="88"/>
      <c r="Q224" s="286"/>
      <c r="R224" s="88"/>
      <c r="S224" s="89"/>
      <c r="T224" s="88"/>
      <c r="U224" s="89"/>
      <c r="V224" s="88"/>
      <c r="W224" s="89"/>
      <c r="X224" s="88"/>
      <c r="Y224" s="196"/>
      <c r="Z224" s="197"/>
      <c r="AA224" s="196"/>
      <c r="AB224" s="197"/>
      <c r="AC224" s="196"/>
      <c r="AD224" s="90"/>
      <c r="AE224" s="197"/>
      <c r="AF224" s="205"/>
      <c r="AG224" s="206"/>
      <c r="AH224" s="196"/>
      <c r="AI224" s="197"/>
      <c r="AJ224" s="196"/>
      <c r="AK224" s="197"/>
      <c r="AL224" s="215"/>
      <c r="AM224" s="268"/>
      <c r="AN224" s="215"/>
      <c r="AO224" s="216"/>
      <c r="AP224" s="274"/>
      <c r="AQ224" s="224"/>
      <c r="AR224" s="223"/>
      <c r="AS224" s="224"/>
      <c r="AT224" s="215"/>
      <c r="AU224" s="216"/>
      <c r="AV224" s="394"/>
      <c r="AW224" s="4"/>
      <c r="AX224" s="5"/>
      <c r="AY224" s="34"/>
      <c r="AZ224" s="32"/>
    </row>
    <row r="225" spans="1:52" ht="14.25" customHeight="1" x14ac:dyDescent="0.3">
      <c r="A225" s="538" t="s">
        <v>235</v>
      </c>
      <c r="B225" s="491">
        <v>276031</v>
      </c>
      <c r="C225" s="519">
        <v>20.464796705634946</v>
      </c>
      <c r="D225" s="89">
        <v>1383.5438773181272</v>
      </c>
      <c r="E225" s="88">
        <v>4004.7965627049134</v>
      </c>
      <c r="F225" s="89">
        <v>6482.2574276077685</v>
      </c>
      <c r="G225" s="88">
        <v>8999.0182262137223</v>
      </c>
      <c r="H225" s="92">
        <v>21.354303252678505</v>
      </c>
      <c r="I225" s="145">
        <v>44.502594194543654</v>
      </c>
      <c r="J225" s="89">
        <v>-5095.4494241588809</v>
      </c>
      <c r="K225" s="88">
        <v>-4983.7228427241871</v>
      </c>
      <c r="L225" s="89">
        <v>3614.8620988222337</v>
      </c>
      <c r="M225" s="89">
        <v>1938.3148994134717</v>
      </c>
      <c r="N225" s="88">
        <v>2435.7952548807925</v>
      </c>
      <c r="O225" s="89">
        <v>5553.1769982357055</v>
      </c>
      <c r="P225" s="88">
        <v>6050.6573537030263</v>
      </c>
      <c r="Q225" s="89">
        <v>499.51273588836034</v>
      </c>
      <c r="R225" s="88">
        <v>996.07652763638862</v>
      </c>
      <c r="S225" s="89">
        <v>400.85352732120668</v>
      </c>
      <c r="T225" s="88">
        <v>763.04835326466957</v>
      </c>
      <c r="U225" s="89">
        <v>124.61228399971078</v>
      </c>
      <c r="V225" s="88">
        <v>130.53910979228488</v>
      </c>
      <c r="W225" s="89">
        <v>96.054428669243677</v>
      </c>
      <c r="X225" s="88">
        <v>230.45237672580254</v>
      </c>
      <c r="Y225" s="196">
        <v>421.78595882346548</v>
      </c>
      <c r="Z225" s="197">
        <v>1208.6432321007424</v>
      </c>
      <c r="AA225" s="196">
        <v>118.42801436105337</v>
      </c>
      <c r="AB225" s="197">
        <v>82.41278329131984</v>
      </c>
      <c r="AC225" s="196">
        <v>126.46405657335589</v>
      </c>
      <c r="AD225" s="90">
        <v>-587.49923015893137</v>
      </c>
      <c r="AE225" s="197">
        <v>-25.000815125837317</v>
      </c>
      <c r="AF225" s="205">
        <v>1.2041360962390111</v>
      </c>
      <c r="AG225" s="206">
        <v>1.4930766293534838</v>
      </c>
      <c r="AH225" s="196">
        <v>398.84650637066125</v>
      </c>
      <c r="AI225" s="197">
        <v>754.18340693617745</v>
      </c>
      <c r="AJ225" s="196">
        <v>19.785665153933</v>
      </c>
      <c r="AK225" s="197">
        <v>25.120036365139054</v>
      </c>
      <c r="AL225" s="215">
        <v>2952.9618050146541</v>
      </c>
      <c r="AM225" s="216">
        <v>6624.3537863500842</v>
      </c>
      <c r="AN225" s="215">
        <v>814.5425694940061</v>
      </c>
      <c r="AO225" s="216">
        <v>33.753455227854843</v>
      </c>
      <c r="AP225" s="223">
        <v>49.333571960545072</v>
      </c>
      <c r="AQ225" s="224">
        <v>32.594734666742667</v>
      </c>
      <c r="AR225" s="223">
        <v>55.43830787309048</v>
      </c>
      <c r="AS225" s="224">
        <v>83.693427926851811</v>
      </c>
      <c r="AT225" s="215">
        <v>628.27725871369523</v>
      </c>
      <c r="AU225" s="216">
        <v>667.73297202125843</v>
      </c>
      <c r="AV225" s="374"/>
      <c r="AW225" s="4">
        <v>13</v>
      </c>
      <c r="AX225" s="244" t="s">
        <v>559</v>
      </c>
      <c r="AY225" s="34"/>
      <c r="AZ225" s="32"/>
    </row>
    <row r="226" spans="1:52" ht="14.25" customHeight="1" x14ac:dyDescent="0.3">
      <c r="A226" s="97"/>
      <c r="B226" s="393"/>
      <c r="C226" s="515"/>
      <c r="D226" s="89"/>
      <c r="E226" s="88"/>
      <c r="F226" s="89"/>
      <c r="G226" s="88"/>
      <c r="H226" s="92"/>
      <c r="I226" s="145"/>
      <c r="J226" s="89"/>
      <c r="K226" s="88"/>
      <c r="L226" s="278"/>
      <c r="M226" s="89"/>
      <c r="N226" s="88"/>
      <c r="O226" s="89"/>
      <c r="P226" s="88"/>
      <c r="Q226" s="286"/>
      <c r="R226" s="88"/>
      <c r="S226" s="89"/>
      <c r="T226" s="88"/>
      <c r="U226" s="89"/>
      <c r="V226" s="88"/>
      <c r="W226" s="89"/>
      <c r="X226" s="88"/>
      <c r="Y226" s="196"/>
      <c r="Z226" s="197"/>
      <c r="AA226" s="196"/>
      <c r="AB226" s="197"/>
      <c r="AC226" s="196"/>
      <c r="AD226" s="90"/>
      <c r="AE226" s="197"/>
      <c r="AF226" s="205"/>
      <c r="AG226" s="206"/>
      <c r="AH226" s="196"/>
      <c r="AI226" s="197"/>
      <c r="AJ226" s="196"/>
      <c r="AK226" s="197"/>
      <c r="AL226" s="215"/>
      <c r="AM226" s="268"/>
      <c r="AN226" s="215"/>
      <c r="AO226" s="216"/>
      <c r="AP226" s="274"/>
      <c r="AQ226" s="224"/>
      <c r="AR226" s="223"/>
      <c r="AS226" s="224"/>
      <c r="AT226" s="215"/>
      <c r="AU226" s="216"/>
      <c r="AV226" s="394"/>
      <c r="AW226" s="4"/>
      <c r="AX226" s="5"/>
      <c r="AY226" s="34"/>
      <c r="AZ226" s="32"/>
    </row>
    <row r="227" spans="1:52" ht="14.25" customHeight="1" x14ac:dyDescent="0.3">
      <c r="A227" s="97" t="s">
        <v>662</v>
      </c>
      <c r="B227" s="393">
        <v>5019</v>
      </c>
      <c r="C227" s="515">
        <v>22</v>
      </c>
      <c r="D227" s="89">
        <v>1162.5821876867901</v>
      </c>
      <c r="E227" s="88">
        <v>2993.0264993026499</v>
      </c>
      <c r="F227" s="89">
        <v>7582.1876867901974</v>
      </c>
      <c r="G227" s="88">
        <v>9479.7768479776842</v>
      </c>
      <c r="H227" s="92">
        <v>15.333070555774537</v>
      </c>
      <c r="I227" s="145">
        <v>31.572752685008091</v>
      </c>
      <c r="J227" s="89">
        <v>-6419.6054991034071</v>
      </c>
      <c r="K227" s="88">
        <v>-6486.7503486750347</v>
      </c>
      <c r="L227" s="278">
        <v>3049.2129906355849</v>
      </c>
      <c r="M227" s="89">
        <v>3810.9185096632796</v>
      </c>
      <c r="N227" s="88">
        <v>4064.5546921697551</v>
      </c>
      <c r="O227" s="89">
        <v>6860.1315002988649</v>
      </c>
      <c r="P227" s="88">
        <v>7113.76768280534</v>
      </c>
      <c r="Q227" s="286">
        <v>455.86770272962741</v>
      </c>
      <c r="R227" s="88">
        <v>626.6188483761706</v>
      </c>
      <c r="S227" s="89">
        <v>314.40526001195457</v>
      </c>
      <c r="T227" s="88">
        <v>466.62681809125326</v>
      </c>
      <c r="U227" s="89">
        <v>144.9936628643853</v>
      </c>
      <c r="V227" s="88">
        <v>134.28693424423571</v>
      </c>
      <c r="W227" s="89">
        <v>141.46244271767284</v>
      </c>
      <c r="X227" s="88">
        <v>160.39051603905159</v>
      </c>
      <c r="Y227" s="196">
        <v>366.40765092647939</v>
      </c>
      <c r="Z227" s="197">
        <v>757.52141860928475</v>
      </c>
      <c r="AA227" s="196">
        <v>124.41544317563893</v>
      </c>
      <c r="AB227" s="197">
        <v>82.71962125197264</v>
      </c>
      <c r="AC227" s="196">
        <v>100.8168957959753</v>
      </c>
      <c r="AD227" s="90">
        <v>-1287.7067144849573</v>
      </c>
      <c r="AE227" s="197">
        <v>-109.58358238692966</v>
      </c>
      <c r="AF227" s="205">
        <v>4.0238907849829353</v>
      </c>
      <c r="AG227" s="206">
        <v>2.3718042366691017</v>
      </c>
      <c r="AH227" s="196">
        <v>632.39689181111771</v>
      </c>
      <c r="AI227" s="197">
        <v>963.73779637377959</v>
      </c>
      <c r="AJ227" s="196">
        <v>28.576961026147014</v>
      </c>
      <c r="AK227" s="197">
        <v>33.397113347457626</v>
      </c>
      <c r="AL227" s="215">
        <v>2311.4166168559473</v>
      </c>
      <c r="AM227" s="268">
        <v>3873.8792588164974</v>
      </c>
      <c r="AN227" s="215">
        <v>0</v>
      </c>
      <c r="AO227" s="216">
        <v>0</v>
      </c>
      <c r="AP227" s="274">
        <v>51.836118718908949</v>
      </c>
      <c r="AQ227" s="224">
        <v>42.789072426937736</v>
      </c>
      <c r="AR227" s="223">
        <v>42.673719763572244</v>
      </c>
      <c r="AS227" s="224">
        <v>52.507648277903876</v>
      </c>
      <c r="AT227" s="215">
        <v>-32.875074716078899</v>
      </c>
      <c r="AU227" s="216">
        <v>21.518230723251644</v>
      </c>
      <c r="AV227" s="394"/>
      <c r="AW227" s="4">
        <v>77</v>
      </c>
      <c r="AX227" s="5" t="s">
        <v>25</v>
      </c>
      <c r="AY227" s="34" t="s">
        <v>377</v>
      </c>
      <c r="AZ227" s="32" t="s">
        <v>307</v>
      </c>
    </row>
    <row r="228" spans="1:52" ht="14.25" customHeight="1" x14ac:dyDescent="0.3">
      <c r="A228" s="97" t="s">
        <v>527</v>
      </c>
      <c r="B228" s="393">
        <v>4567</v>
      </c>
      <c r="C228" s="515">
        <v>21</v>
      </c>
      <c r="D228" s="89">
        <v>1140.7926428727831</v>
      </c>
      <c r="E228" s="88">
        <v>3057.1491132034157</v>
      </c>
      <c r="F228" s="89">
        <v>7608.0578059995623</v>
      </c>
      <c r="G228" s="88">
        <v>9506.24042040727</v>
      </c>
      <c r="H228" s="92">
        <v>14.995826497423941</v>
      </c>
      <c r="I228" s="145">
        <v>32.159391915236668</v>
      </c>
      <c r="J228" s="89">
        <v>-6466.6082767681191</v>
      </c>
      <c r="K228" s="88">
        <v>-6448.8723450843008</v>
      </c>
      <c r="L228" s="278">
        <v>3403.1092620976569</v>
      </c>
      <c r="M228" s="89">
        <v>3407.7074666082767</v>
      </c>
      <c r="N228" s="88">
        <v>3626.4506240420405</v>
      </c>
      <c r="O228" s="89">
        <v>6810.8167287059332</v>
      </c>
      <c r="P228" s="88">
        <v>7029.5598861396975</v>
      </c>
      <c r="Q228" s="286">
        <v>344.42741405736808</v>
      </c>
      <c r="R228" s="88">
        <v>555.28793518721261</v>
      </c>
      <c r="S228" s="89">
        <v>303.91942194000438</v>
      </c>
      <c r="T228" s="88">
        <v>497.48193562513683</v>
      </c>
      <c r="U228" s="89">
        <v>113.32853025936599</v>
      </c>
      <c r="V228" s="88">
        <v>111.61971830985915</v>
      </c>
      <c r="W228" s="89">
        <v>-186.99365009853295</v>
      </c>
      <c r="X228" s="88">
        <v>-169.25771841471425</v>
      </c>
      <c r="Y228" s="196">
        <v>533.82964747098754</v>
      </c>
      <c r="Z228" s="197">
        <v>1325.8156338953361</v>
      </c>
      <c r="AA228" s="196">
        <v>64.520098441345368</v>
      </c>
      <c r="AB228" s="197">
        <v>41.882741535920729</v>
      </c>
      <c r="AC228" s="196">
        <v>-326.47252025399604</v>
      </c>
      <c r="AD228" s="90">
        <v>578.71688197941751</v>
      </c>
      <c r="AE228" s="197">
        <v>-922.70637179767903</v>
      </c>
      <c r="AF228" s="205">
        <v>0.9043956043956044</v>
      </c>
      <c r="AG228" s="206">
        <v>0.78720281772820666</v>
      </c>
      <c r="AH228" s="196">
        <v>365.00985329537991</v>
      </c>
      <c r="AI228" s="197">
        <v>914.60477337420627</v>
      </c>
      <c r="AJ228" s="196">
        <v>15.579838172786399</v>
      </c>
      <c r="AK228" s="197">
        <v>28.800910533474383</v>
      </c>
      <c r="AL228" s="215">
        <v>2948.7628640245239</v>
      </c>
      <c r="AM228" s="268">
        <v>5161.3750821107951</v>
      </c>
      <c r="AN228" s="215">
        <v>211.29844536895118</v>
      </c>
      <c r="AO228" s="216">
        <v>15.32734836873221</v>
      </c>
      <c r="AP228" s="274">
        <v>35.663762173244493</v>
      </c>
      <c r="AQ228" s="224">
        <v>27.063866461036017</v>
      </c>
      <c r="AR228" s="223">
        <v>47.726834641332779</v>
      </c>
      <c r="AS228" s="224">
        <v>66.007475660639784</v>
      </c>
      <c r="AT228" s="215">
        <v>827.67681191153929</v>
      </c>
      <c r="AU228" s="216">
        <v>565.14123056711185</v>
      </c>
      <c r="AV228" s="394"/>
      <c r="AW228" s="4">
        <v>172</v>
      </c>
      <c r="AX228" s="5" t="s">
        <v>45</v>
      </c>
      <c r="AY228" s="34" t="s">
        <v>377</v>
      </c>
      <c r="AZ228" s="32" t="s">
        <v>309</v>
      </c>
    </row>
    <row r="229" spans="1:52" ht="14.25" customHeight="1" x14ac:dyDescent="0.3">
      <c r="A229" s="98" t="s">
        <v>526</v>
      </c>
      <c r="B229" s="393">
        <v>140188</v>
      </c>
      <c r="C229" s="515">
        <v>20</v>
      </c>
      <c r="D229" s="89">
        <v>1238.8792193340371</v>
      </c>
      <c r="E229" s="88">
        <v>3962.6644220618027</v>
      </c>
      <c r="F229" s="89">
        <v>5716.5092589950636</v>
      </c>
      <c r="G229" s="88">
        <v>8253.5523725283183</v>
      </c>
      <c r="H229" s="92">
        <v>21.671953340837</v>
      </c>
      <c r="I229" s="145">
        <v>48.011622671122829</v>
      </c>
      <c r="J229" s="89">
        <v>-4477.6300396610268</v>
      </c>
      <c r="K229" s="88">
        <v>-4287.3997774417212</v>
      </c>
      <c r="L229" s="278">
        <v>3669.4082232430737</v>
      </c>
      <c r="M229" s="89">
        <v>1236.4610380346392</v>
      </c>
      <c r="N229" s="88">
        <v>1880.0039946357749</v>
      </c>
      <c r="O229" s="89">
        <v>4905.8692612777131</v>
      </c>
      <c r="P229" s="88">
        <v>5549.4122178788484</v>
      </c>
      <c r="Q229" s="286">
        <v>478.63583188290011</v>
      </c>
      <c r="R229" s="88">
        <v>1133.9058977943903</v>
      </c>
      <c r="S229" s="89">
        <v>382.25811053727853</v>
      </c>
      <c r="T229" s="88">
        <v>840.32870145804202</v>
      </c>
      <c r="U229" s="89">
        <v>125.21273419422258</v>
      </c>
      <c r="V229" s="88">
        <v>134.9359953821602</v>
      </c>
      <c r="W229" s="89">
        <v>96.377721345621595</v>
      </c>
      <c r="X229" s="88">
        <v>293.57719633634832</v>
      </c>
      <c r="Y229" s="196">
        <v>369.25414443461636</v>
      </c>
      <c r="Z229" s="197">
        <v>1398.7645162210745</v>
      </c>
      <c r="AA229" s="196">
        <v>129.62233169129721</v>
      </c>
      <c r="AB229" s="197">
        <v>81.064817175786629</v>
      </c>
      <c r="AC229" s="196">
        <v>145.48320826318943</v>
      </c>
      <c r="AD229" s="90">
        <v>-686.64222330013979</v>
      </c>
      <c r="AE229" s="197">
        <v>48.163894199218191</v>
      </c>
      <c r="AF229" s="205">
        <v>0.90411904673842014</v>
      </c>
      <c r="AG229" s="206">
        <v>1.3428479917029534</v>
      </c>
      <c r="AH229" s="196">
        <v>214.12674408651239</v>
      </c>
      <c r="AI229" s="197">
        <v>452.52090050503608</v>
      </c>
      <c r="AJ229" s="196">
        <v>11.706037334290622</v>
      </c>
      <c r="AK229" s="197">
        <v>15.560430654388496</v>
      </c>
      <c r="AL229" s="215">
        <v>2609.6598852968868</v>
      </c>
      <c r="AM229" s="268">
        <v>7386.267012868434</v>
      </c>
      <c r="AN229" s="215">
        <v>1148.2152538020373</v>
      </c>
      <c r="AO229" s="216">
        <v>39.710959568579334</v>
      </c>
      <c r="AP229" s="274">
        <v>49.655194544393055</v>
      </c>
      <c r="AQ229" s="224">
        <v>28.503330781910137</v>
      </c>
      <c r="AR229" s="223">
        <v>56.095284530194327</v>
      </c>
      <c r="AS229" s="224">
        <v>96.972655737360697</v>
      </c>
      <c r="AT229" s="215">
        <v>361.27913944132166</v>
      </c>
      <c r="AU229" s="216">
        <v>290.85941735383915</v>
      </c>
      <c r="AV229" s="394"/>
      <c r="AW229" s="7">
        <v>179</v>
      </c>
      <c r="AX229" s="5" t="s">
        <v>49</v>
      </c>
      <c r="AY229" s="34" t="s">
        <v>377</v>
      </c>
      <c r="AZ229" s="32" t="s">
        <v>307</v>
      </c>
    </row>
    <row r="230" spans="1:52" ht="14.25" customHeight="1" x14ac:dyDescent="0.3">
      <c r="A230" s="97" t="s">
        <v>491</v>
      </c>
      <c r="B230" s="393">
        <v>20877</v>
      </c>
      <c r="C230" s="515">
        <v>21</v>
      </c>
      <c r="D230" s="89">
        <v>1863.9651290894285</v>
      </c>
      <c r="E230" s="88">
        <v>3056.4736312688606</v>
      </c>
      <c r="F230" s="89">
        <v>7867.9886956938253</v>
      </c>
      <c r="G230" s="88">
        <v>9365.9529625904106</v>
      </c>
      <c r="H230" s="92">
        <v>23.766016440899485</v>
      </c>
      <c r="I230" s="145">
        <v>32.633877657479815</v>
      </c>
      <c r="J230" s="89">
        <v>-5979.0199741342149</v>
      </c>
      <c r="K230" s="88">
        <v>-6239.8812089859657</v>
      </c>
      <c r="L230" s="278">
        <v>4091.248742635436</v>
      </c>
      <c r="M230" s="89">
        <v>2100.4454663026295</v>
      </c>
      <c r="N230" s="88">
        <v>2775.5903625999904</v>
      </c>
      <c r="O230" s="89">
        <v>6191.6942089380655</v>
      </c>
      <c r="P230" s="88">
        <v>6866.8391052354264</v>
      </c>
      <c r="Q230" s="286">
        <v>240.40810461273171</v>
      </c>
      <c r="R230" s="88">
        <v>592.18278488288547</v>
      </c>
      <c r="S230" s="89">
        <v>516.64511184557171</v>
      </c>
      <c r="T230" s="88">
        <v>764.86085165493125</v>
      </c>
      <c r="U230" s="89">
        <v>46.532542184312994</v>
      </c>
      <c r="V230" s="88">
        <v>77.423597194388776</v>
      </c>
      <c r="W230" s="89">
        <v>-276.23700723283997</v>
      </c>
      <c r="X230" s="88">
        <v>-172.67806677204578</v>
      </c>
      <c r="Y230" s="196">
        <v>344.49394070029217</v>
      </c>
      <c r="Z230" s="197">
        <v>651.96148871964363</v>
      </c>
      <c r="AA230" s="196">
        <v>69.785873192436043</v>
      </c>
      <c r="AB230" s="197">
        <v>90.830945558739259</v>
      </c>
      <c r="AC230" s="196">
        <v>-98.960578627197393</v>
      </c>
      <c r="AD230" s="90">
        <v>225.60712746084207</v>
      </c>
      <c r="AE230" s="197">
        <v>-94.266417588734015</v>
      </c>
      <c r="AF230" s="205">
        <v>1.1616075245831552</v>
      </c>
      <c r="AG230" s="206">
        <v>1.6688163884673748</v>
      </c>
      <c r="AH230" s="196">
        <v>511.90305120467502</v>
      </c>
      <c r="AI230" s="197">
        <v>842.45820759687695</v>
      </c>
      <c r="AJ230" s="196">
        <v>22.165143818258272</v>
      </c>
      <c r="AK230" s="197">
        <v>29.482419722242632</v>
      </c>
      <c r="AL230" s="215">
        <v>2081.1898261244432</v>
      </c>
      <c r="AM230" s="268">
        <v>3438.5687598792929</v>
      </c>
      <c r="AN230" s="215">
        <v>260.47803803228436</v>
      </c>
      <c r="AO230" s="216">
        <v>18.680844948986923</v>
      </c>
      <c r="AP230" s="274">
        <v>59.63803524074897</v>
      </c>
      <c r="AQ230" s="224">
        <v>50.804980803358553</v>
      </c>
      <c r="AR230" s="223">
        <v>35.07533684548514</v>
      </c>
      <c r="AS230" s="224">
        <v>47.515796282262308</v>
      </c>
      <c r="AT230" s="215">
        <v>12.070699813191551</v>
      </c>
      <c r="AU230" s="216">
        <v>530.72759496096182</v>
      </c>
      <c r="AV230" s="394"/>
      <c r="AW230" s="4">
        <v>182</v>
      </c>
      <c r="AX230" s="5" t="s">
        <v>51</v>
      </c>
      <c r="AY230" s="34" t="s">
        <v>377</v>
      </c>
      <c r="AZ230" s="32" t="s">
        <v>312</v>
      </c>
    </row>
    <row r="231" spans="1:52" ht="14.25" customHeight="1" x14ac:dyDescent="0.3">
      <c r="A231" s="97" t="s">
        <v>707</v>
      </c>
      <c r="B231" s="393">
        <v>1408</v>
      </c>
      <c r="C231" s="515">
        <v>21</v>
      </c>
      <c r="D231" s="89">
        <v>3749.2897727272725</v>
      </c>
      <c r="E231" s="88">
        <v>10528.40909090909</v>
      </c>
      <c r="F231" s="89">
        <v>10039.0625</v>
      </c>
      <c r="G231" s="88">
        <v>16571.022727272728</v>
      </c>
      <c r="H231" s="92">
        <v>37.347010965688007</v>
      </c>
      <c r="I231" s="145">
        <v>63.535059146236925</v>
      </c>
      <c r="J231" s="89">
        <v>-6289.772727272727</v>
      </c>
      <c r="K231" s="88">
        <v>-6042.613636363636</v>
      </c>
      <c r="L231" s="278">
        <v>3003.5511363636365</v>
      </c>
      <c r="M231" s="89">
        <v>4235.085227272727</v>
      </c>
      <c r="N231" s="88">
        <v>4235.085227272727</v>
      </c>
      <c r="O231" s="89">
        <v>7238.636363636364</v>
      </c>
      <c r="P231" s="88">
        <v>7238.636363636364</v>
      </c>
      <c r="Q231" s="286">
        <v>995.73863636363637</v>
      </c>
      <c r="R231" s="88">
        <v>1250.7102272727273</v>
      </c>
      <c r="S231" s="89">
        <v>958.09659090909088</v>
      </c>
      <c r="T231" s="88">
        <v>1127.1306818181818</v>
      </c>
      <c r="U231" s="89">
        <v>103.92883617494441</v>
      </c>
      <c r="V231" s="88">
        <v>110.96408317580341</v>
      </c>
      <c r="W231" s="89">
        <v>264.91477272727275</v>
      </c>
      <c r="X231" s="88">
        <v>350.85227272727275</v>
      </c>
      <c r="Y231" s="196">
        <v>1616.4772727272727</v>
      </c>
      <c r="Z231" s="197">
        <v>2326.7045454545455</v>
      </c>
      <c r="AA231" s="196">
        <v>61.59929701230228</v>
      </c>
      <c r="AB231" s="197">
        <v>53.754578754578752</v>
      </c>
      <c r="AC231" s="196">
        <v>-166.19318181818181</v>
      </c>
      <c r="AD231" s="90">
        <v>1150.5681818181818</v>
      </c>
      <c r="AE231" s="197">
        <v>-607.24431818181813</v>
      </c>
      <c r="AF231" s="205">
        <v>1.1726141078838175</v>
      </c>
      <c r="AG231" s="206">
        <v>1.3637759017651574</v>
      </c>
      <c r="AH231" s="196">
        <v>1968.75</v>
      </c>
      <c r="AI231" s="197">
        <v>2925.4261363636365</v>
      </c>
      <c r="AJ231" s="196">
        <v>57.353891502749278</v>
      </c>
      <c r="AK231" s="197">
        <v>53.815191323334645</v>
      </c>
      <c r="AL231" s="215">
        <v>5911.221590909091</v>
      </c>
      <c r="AM231" s="268">
        <v>7498.579545454545</v>
      </c>
      <c r="AN231" s="215">
        <v>0</v>
      </c>
      <c r="AO231" s="216">
        <v>34.801136363636367</v>
      </c>
      <c r="AP231" s="274">
        <v>61.604060913705581</v>
      </c>
      <c r="AQ231" s="224">
        <v>53.661866084226332</v>
      </c>
      <c r="AR231" s="223">
        <v>60.978605132182793</v>
      </c>
      <c r="AS231" s="224">
        <v>53.309881675727532</v>
      </c>
      <c r="AT231" s="215">
        <v>8275.568181818182</v>
      </c>
      <c r="AU231" s="216">
        <v>8424.7159090909099</v>
      </c>
      <c r="AV231" s="394"/>
      <c r="AW231" s="4">
        <v>216</v>
      </c>
      <c r="AX231" s="5" t="s">
        <v>57</v>
      </c>
      <c r="AY231" s="34" t="s">
        <v>377</v>
      </c>
      <c r="AZ231" s="32" t="s">
        <v>487</v>
      </c>
    </row>
    <row r="232" spans="1:52" ht="14.25" customHeight="1" x14ac:dyDescent="0.3">
      <c r="A232" s="97" t="s">
        <v>711</v>
      </c>
      <c r="B232" s="393">
        <v>4146</v>
      </c>
      <c r="C232" s="515">
        <v>20</v>
      </c>
      <c r="D232" s="89">
        <v>1095.2725518572117</v>
      </c>
      <c r="E232" s="88">
        <v>8196.3338157260005</v>
      </c>
      <c r="F232" s="89">
        <v>7089.2426435118186</v>
      </c>
      <c r="G232" s="88">
        <v>14036.66184273999</v>
      </c>
      <c r="H232" s="92">
        <v>15.449782253674469</v>
      </c>
      <c r="I232" s="145">
        <v>58.39232936971613</v>
      </c>
      <c r="J232" s="89">
        <v>-5993.9700916546071</v>
      </c>
      <c r="K232" s="88">
        <v>-5840.3280270139894</v>
      </c>
      <c r="L232" s="278">
        <v>2925.7115291847563</v>
      </c>
      <c r="M232" s="89">
        <v>3708.3936324167871</v>
      </c>
      <c r="N232" s="88">
        <v>3855.0410033767484</v>
      </c>
      <c r="O232" s="89">
        <v>6634.1051616015429</v>
      </c>
      <c r="P232" s="88">
        <v>6780.7525325615043</v>
      </c>
      <c r="Q232" s="286">
        <v>660.15436565364212</v>
      </c>
      <c r="R232" s="88">
        <v>938.25373854317411</v>
      </c>
      <c r="S232" s="89">
        <v>471.2976362759286</v>
      </c>
      <c r="T232" s="88">
        <v>677.7616980221901</v>
      </c>
      <c r="U232" s="89">
        <v>140.07164790174005</v>
      </c>
      <c r="V232" s="88">
        <v>138.4341637010676</v>
      </c>
      <c r="W232" s="89">
        <v>188.85672937771346</v>
      </c>
      <c r="X232" s="88">
        <v>260.49204052098406</v>
      </c>
      <c r="Y232" s="196">
        <v>160.6367583212735</v>
      </c>
      <c r="Z232" s="197">
        <v>846.59913169319827</v>
      </c>
      <c r="AA232" s="196">
        <v>410.96096096096107</v>
      </c>
      <c r="AB232" s="197">
        <v>110.82621082621083</v>
      </c>
      <c r="AC232" s="196">
        <v>501.44717800289436</v>
      </c>
      <c r="AD232" s="90">
        <v>85.383502170767002</v>
      </c>
      <c r="AE232" s="197">
        <v>85.624698504582724</v>
      </c>
      <c r="AF232" s="205">
        <v>2738</v>
      </c>
      <c r="AG232" s="206">
        <v>4.7924297924297923</v>
      </c>
      <c r="AH232" s="196">
        <v>1816.4495899662325</v>
      </c>
      <c r="AI232" s="197">
        <v>2864.6888567293777</v>
      </c>
      <c r="AJ232" s="196">
        <v>89.502963011200833</v>
      </c>
      <c r="AK232" s="197">
        <v>68.522958982059592</v>
      </c>
      <c r="AL232" s="215">
        <v>3135.5523396044382</v>
      </c>
      <c r="AM232" s="268">
        <v>5388.5672937771342</v>
      </c>
      <c r="AN232" s="215">
        <v>215.87071876507477</v>
      </c>
      <c r="AO232" s="216">
        <v>67.293777134587557</v>
      </c>
      <c r="AP232" s="274">
        <v>55.038344925985378</v>
      </c>
      <c r="AQ232" s="224">
        <v>38.758701833513086</v>
      </c>
      <c r="AR232" s="223">
        <v>47.132247394370594</v>
      </c>
      <c r="AS232" s="224">
        <v>49.628794588936309</v>
      </c>
      <c r="AT232" s="215">
        <v>984.56343463579356</v>
      </c>
      <c r="AU232" s="216">
        <v>1234.6840328027015</v>
      </c>
      <c r="AV232" s="394"/>
      <c r="AW232" s="4">
        <v>226</v>
      </c>
      <c r="AX232" s="5" t="s">
        <v>59</v>
      </c>
      <c r="AY232" s="34" t="s">
        <v>377</v>
      </c>
      <c r="AZ232" s="32" t="s">
        <v>487</v>
      </c>
    </row>
    <row r="233" spans="1:52" ht="14.25" customHeight="1" x14ac:dyDescent="0.3">
      <c r="A233" s="97" t="s">
        <v>528</v>
      </c>
      <c r="B233" s="393">
        <v>9919</v>
      </c>
      <c r="C233" s="515">
        <v>20.5</v>
      </c>
      <c r="D233" s="89">
        <v>2271.9024095170885</v>
      </c>
      <c r="E233" s="88">
        <v>5283.496320193568</v>
      </c>
      <c r="F233" s="89">
        <v>7871.9628994858349</v>
      </c>
      <c r="G233" s="88">
        <v>10590.785361427563</v>
      </c>
      <c r="H233" s="92">
        <v>28.860684920980507</v>
      </c>
      <c r="I233" s="145">
        <v>49.887672536887194</v>
      </c>
      <c r="J233" s="89">
        <v>-5600.0604899687469</v>
      </c>
      <c r="K233" s="88">
        <v>-5294.6869644117351</v>
      </c>
      <c r="L233" s="278">
        <v>3408.9121887287024</v>
      </c>
      <c r="M233" s="89">
        <v>2839.1974997479583</v>
      </c>
      <c r="N233" s="88">
        <v>3194.576066135699</v>
      </c>
      <c r="O233" s="89">
        <v>6248.1096884766612</v>
      </c>
      <c r="P233" s="88">
        <v>6603.4882548644018</v>
      </c>
      <c r="Q233" s="286">
        <v>676.37866720435522</v>
      </c>
      <c r="R233" s="88">
        <v>1250.1260207682226</v>
      </c>
      <c r="S233" s="89">
        <v>489.16221393285616</v>
      </c>
      <c r="T233" s="88">
        <v>999.69755015626572</v>
      </c>
      <c r="U233" s="89">
        <v>138.27287716405607</v>
      </c>
      <c r="V233" s="88">
        <v>125.05042355788625</v>
      </c>
      <c r="W233" s="89">
        <v>187.21645327149915</v>
      </c>
      <c r="X233" s="88">
        <v>250.42847061195684</v>
      </c>
      <c r="Y233" s="196">
        <v>538.15908861780417</v>
      </c>
      <c r="Z233" s="197">
        <v>1525.8594616392782</v>
      </c>
      <c r="AA233" s="196">
        <v>125.68377669539154</v>
      </c>
      <c r="AB233" s="197">
        <v>81.929302940204821</v>
      </c>
      <c r="AC233" s="196">
        <v>146.28490775279766</v>
      </c>
      <c r="AD233" s="90">
        <v>-2918.3385421917533</v>
      </c>
      <c r="AE233" s="197">
        <v>-268.57546123601168</v>
      </c>
      <c r="AF233" s="205">
        <v>2.5706128663875143</v>
      </c>
      <c r="AG233" s="206">
        <v>1.9825307610511924</v>
      </c>
      <c r="AH233" s="196">
        <v>287.42816816211314</v>
      </c>
      <c r="AI233" s="197">
        <v>605.60540377054133</v>
      </c>
      <c r="AJ233" s="196">
        <v>12.082472191904884</v>
      </c>
      <c r="AK233" s="197">
        <v>17.282038953566278</v>
      </c>
      <c r="AL233" s="215">
        <v>5651.9810464764596</v>
      </c>
      <c r="AM233" s="268">
        <v>10122.391370097792</v>
      </c>
      <c r="AN233" s="215">
        <v>0</v>
      </c>
      <c r="AO233" s="216">
        <v>0</v>
      </c>
      <c r="AP233" s="274">
        <v>39.896772405670589</v>
      </c>
      <c r="AQ233" s="224">
        <v>29.82171369160341</v>
      </c>
      <c r="AR233" s="223">
        <v>81.78795408827358</v>
      </c>
      <c r="AS233" s="224">
        <v>111.34185981379797</v>
      </c>
      <c r="AT233" s="215">
        <v>869.44248412138325</v>
      </c>
      <c r="AU233" s="216">
        <v>1373.4247403972174</v>
      </c>
      <c r="AV233" s="394"/>
      <c r="AW233" s="4">
        <v>249</v>
      </c>
      <c r="AX233" s="5" t="s">
        <v>67</v>
      </c>
      <c r="AY233" s="34" t="s">
        <v>377</v>
      </c>
      <c r="AZ233" s="32" t="s">
        <v>310</v>
      </c>
    </row>
    <row r="234" spans="1:52" ht="14.25" customHeight="1" x14ac:dyDescent="0.3">
      <c r="A234" s="99" t="s">
        <v>587</v>
      </c>
      <c r="B234" s="393">
        <v>1656</v>
      </c>
      <c r="C234" s="515">
        <v>20.5</v>
      </c>
      <c r="D234" s="89">
        <v>1414.855072463768</v>
      </c>
      <c r="E234" s="88">
        <v>3710.144927536232</v>
      </c>
      <c r="F234" s="89">
        <v>7888.8888888888887</v>
      </c>
      <c r="G234" s="88">
        <v>10294.082125603865</v>
      </c>
      <c r="H234" s="92">
        <v>17.934782608695652</v>
      </c>
      <c r="I234" s="145">
        <v>36.041532234410745</v>
      </c>
      <c r="J234" s="89">
        <v>-6474.0338164251207</v>
      </c>
      <c r="K234" s="88">
        <v>-6583.9371980676333</v>
      </c>
      <c r="L234" s="278">
        <v>2887.0772946859902</v>
      </c>
      <c r="M234" s="89">
        <v>4304.347826086957</v>
      </c>
      <c r="N234" s="88">
        <v>4554.9516908212563</v>
      </c>
      <c r="O234" s="89">
        <v>7191.4251207729467</v>
      </c>
      <c r="P234" s="88">
        <v>7442.028985507246</v>
      </c>
      <c r="Q234" s="286">
        <v>763.88888888888891</v>
      </c>
      <c r="R234" s="88">
        <v>940.82125603864733</v>
      </c>
      <c r="S234" s="89">
        <v>475.24154589371983</v>
      </c>
      <c r="T234" s="88">
        <v>597.82608695652175</v>
      </c>
      <c r="U234" s="89">
        <v>160.73697585768741</v>
      </c>
      <c r="V234" s="88">
        <v>157.37373737373738</v>
      </c>
      <c r="W234" s="89">
        <v>288.64734299516908</v>
      </c>
      <c r="X234" s="88">
        <v>342.99516908212559</v>
      </c>
      <c r="Y234" s="196">
        <v>134.66183574879227</v>
      </c>
      <c r="Z234" s="197">
        <v>685.99033816425117</v>
      </c>
      <c r="AA234" s="196">
        <v>567.2645739910314</v>
      </c>
      <c r="AB234" s="197">
        <v>137.14788732394365</v>
      </c>
      <c r="AC234" s="196">
        <v>717.39130434782612</v>
      </c>
      <c r="AD234" s="90">
        <v>1947.463768115942</v>
      </c>
      <c r="AE234" s="197">
        <v>354.46859903381642</v>
      </c>
      <c r="AF234" s="205"/>
      <c r="AG234" s="206">
        <v>17.772727272727273</v>
      </c>
      <c r="AH234" s="196">
        <v>1964.9758454106279</v>
      </c>
      <c r="AI234" s="197">
        <v>2371.376811594203</v>
      </c>
      <c r="AJ234" s="196">
        <v>89.361974268301864</v>
      </c>
      <c r="AK234" s="197">
        <v>78.423975488318646</v>
      </c>
      <c r="AL234" s="215">
        <v>3562.8019323671497</v>
      </c>
      <c r="AM234" s="268">
        <v>4818.840579710145</v>
      </c>
      <c r="AN234" s="215">
        <v>60.386473429951693</v>
      </c>
      <c r="AO234" s="216">
        <v>0</v>
      </c>
      <c r="AP234" s="274">
        <v>65.151095092874968</v>
      </c>
      <c r="AQ234" s="224">
        <v>57.54818199880787</v>
      </c>
      <c r="AR234" s="223">
        <v>52.897838899803538</v>
      </c>
      <c r="AS234" s="224">
        <v>56.929325751421608</v>
      </c>
      <c r="AT234" s="215">
        <v>3392.5120772946862</v>
      </c>
      <c r="AU234" s="216">
        <v>4466.7874396135267</v>
      </c>
      <c r="AV234" s="394"/>
      <c r="AW234" s="56">
        <v>256</v>
      </c>
      <c r="AX234" s="57" t="s">
        <v>69</v>
      </c>
      <c r="AY234" s="58" t="s">
        <v>377</v>
      </c>
      <c r="AZ234" s="59" t="s">
        <v>487</v>
      </c>
    </row>
    <row r="235" spans="1:52" ht="14.25" customHeight="1" x14ac:dyDescent="0.3">
      <c r="A235" s="97" t="s">
        <v>728</v>
      </c>
      <c r="B235" s="393">
        <v>1132</v>
      </c>
      <c r="C235" s="515">
        <v>21</v>
      </c>
      <c r="D235" s="89">
        <v>1367.4911660777386</v>
      </c>
      <c r="E235" s="88">
        <v>9214.6643109540637</v>
      </c>
      <c r="F235" s="89">
        <v>8287.9858657243822</v>
      </c>
      <c r="G235" s="88">
        <v>16158.127208480566</v>
      </c>
      <c r="H235" s="92">
        <v>16.499680238755062</v>
      </c>
      <c r="I235" s="145">
        <v>57.028046580285384</v>
      </c>
      <c r="J235" s="89">
        <v>-6920.4946996466433</v>
      </c>
      <c r="K235" s="88">
        <v>-6943.4628975265014</v>
      </c>
      <c r="L235" s="278">
        <v>3106.0070671378094</v>
      </c>
      <c r="M235" s="89">
        <v>4639.5759717314486</v>
      </c>
      <c r="N235" s="88">
        <v>4894.8763250883394</v>
      </c>
      <c r="O235" s="89">
        <v>7745.5830388692575</v>
      </c>
      <c r="P235" s="88">
        <v>8000.8833922261492</v>
      </c>
      <c r="Q235" s="286">
        <v>796.81978798586567</v>
      </c>
      <c r="R235" s="88">
        <v>1017.6678445229682</v>
      </c>
      <c r="S235" s="89">
        <v>892.22614840989399</v>
      </c>
      <c r="T235" s="88">
        <v>1209.3639575971731</v>
      </c>
      <c r="U235" s="89">
        <v>89.306930693069305</v>
      </c>
      <c r="V235" s="88">
        <v>84.149013878743602</v>
      </c>
      <c r="W235" s="89">
        <v>-95.406360424028264</v>
      </c>
      <c r="X235" s="88">
        <v>-191.69611307420496</v>
      </c>
      <c r="Y235" s="196">
        <v>205.8303886925795</v>
      </c>
      <c r="Z235" s="197">
        <v>981.44876325088342</v>
      </c>
      <c r="AA235" s="196">
        <v>387.12446351931328</v>
      </c>
      <c r="AB235" s="197">
        <v>103.69036903690369</v>
      </c>
      <c r="AC235" s="196">
        <v>592.75618374558303</v>
      </c>
      <c r="AD235" s="90">
        <v>-2121.0247349823321</v>
      </c>
      <c r="AE235" s="197">
        <v>53.003533568904594</v>
      </c>
      <c r="AF235" s="205">
        <v>2.7217391304347824</v>
      </c>
      <c r="AG235" s="206">
        <v>2.5290456431535269</v>
      </c>
      <c r="AH235" s="196">
        <v>1285.3356890459363</v>
      </c>
      <c r="AI235" s="197">
        <v>2347.1731448763253</v>
      </c>
      <c r="AJ235" s="196">
        <v>53.320783132530117</v>
      </c>
      <c r="AK235" s="197">
        <v>48.738817971655443</v>
      </c>
      <c r="AL235" s="215">
        <v>4026.5017667844522</v>
      </c>
      <c r="AM235" s="268">
        <v>6864.840989399293</v>
      </c>
      <c r="AN235" s="215">
        <v>610.42402826855118</v>
      </c>
      <c r="AO235" s="216">
        <v>53.003533568904594</v>
      </c>
      <c r="AP235" s="274">
        <v>59.668884185061991</v>
      </c>
      <c r="AQ235" s="224">
        <v>40.179806362378976</v>
      </c>
      <c r="AR235" s="223">
        <v>49.922450562233422</v>
      </c>
      <c r="AS235" s="224">
        <v>51.45217569786535</v>
      </c>
      <c r="AT235" s="215">
        <v>3393.1095406360423</v>
      </c>
      <c r="AU235" s="216">
        <v>1819.7879858657243</v>
      </c>
      <c r="AV235" s="394"/>
      <c r="AW235" s="4">
        <v>265</v>
      </c>
      <c r="AX235" s="5" t="s">
        <v>73</v>
      </c>
      <c r="AY235" s="34" t="s">
        <v>377</v>
      </c>
      <c r="AZ235" s="32" t="s">
        <v>487</v>
      </c>
    </row>
    <row r="236" spans="1:52" ht="14.25" customHeight="1" x14ac:dyDescent="0.3">
      <c r="A236" s="97" t="s">
        <v>732</v>
      </c>
      <c r="B236" s="393">
        <v>2748</v>
      </c>
      <c r="C236" s="515">
        <v>21.5</v>
      </c>
      <c r="D236" s="89">
        <v>1373.3624454148471</v>
      </c>
      <c r="E236" s="88">
        <v>3221.9796215429401</v>
      </c>
      <c r="F236" s="89">
        <v>7897.379912663755</v>
      </c>
      <c r="G236" s="88">
        <v>9643.3770014556048</v>
      </c>
      <c r="H236" s="92">
        <v>17.39010229471938</v>
      </c>
      <c r="I236" s="145">
        <v>33.411320754716982</v>
      </c>
      <c r="J236" s="89">
        <v>-6524.0174672489084</v>
      </c>
      <c r="K236" s="88">
        <v>-6421.3973799126634</v>
      </c>
      <c r="L236" s="278">
        <v>3207.4235807860264</v>
      </c>
      <c r="M236" s="89">
        <v>3275.8369723435226</v>
      </c>
      <c r="N236" s="88">
        <v>3457.0596797671033</v>
      </c>
      <c r="O236" s="89">
        <v>6483.2605531295485</v>
      </c>
      <c r="P236" s="88">
        <v>6664.4832605531301</v>
      </c>
      <c r="Q236" s="286">
        <v>-44.395924308588064</v>
      </c>
      <c r="R236" s="88">
        <v>232.1688500727802</v>
      </c>
      <c r="S236" s="89">
        <v>486.17176128093161</v>
      </c>
      <c r="T236" s="88">
        <v>660.11644832605532</v>
      </c>
      <c r="U236" s="89">
        <v>-9.1317365269461082</v>
      </c>
      <c r="V236" s="88">
        <v>35.170893054024255</v>
      </c>
      <c r="W236" s="89">
        <v>-530.56768558951967</v>
      </c>
      <c r="X236" s="88">
        <v>-427.94759825327509</v>
      </c>
      <c r="Y236" s="196">
        <v>1148.1077147016013</v>
      </c>
      <c r="Z236" s="197">
        <v>1525.8369723435226</v>
      </c>
      <c r="AA236" s="196">
        <v>-3.8668779714738508</v>
      </c>
      <c r="AB236" s="197">
        <v>15.215835917004529</v>
      </c>
      <c r="AC236" s="196">
        <v>-1139.3740902474526</v>
      </c>
      <c r="AD236" s="90">
        <v>-4844.2503639010192</v>
      </c>
      <c r="AE236" s="197">
        <v>-1240.5385735080058</v>
      </c>
      <c r="AF236" s="205">
        <v>2.3122959738846573E-2</v>
      </c>
      <c r="AG236" s="206">
        <v>0.20671588473446059</v>
      </c>
      <c r="AH236" s="196">
        <v>782.02328966521111</v>
      </c>
      <c r="AI236" s="197">
        <v>1199.4177583697235</v>
      </c>
      <c r="AJ236" s="196">
        <v>27.45484774238712</v>
      </c>
      <c r="AK236" s="197">
        <v>34.441454337245922</v>
      </c>
      <c r="AL236" s="215">
        <v>7839.5196506550219</v>
      </c>
      <c r="AM236" s="268">
        <v>9833.6972343522557</v>
      </c>
      <c r="AN236" s="215">
        <v>304.58515283842797</v>
      </c>
      <c r="AO236" s="216">
        <v>0</v>
      </c>
      <c r="AP236" s="274">
        <v>33.02537963257938</v>
      </c>
      <c r="AQ236" s="224">
        <v>26.531080182514387</v>
      </c>
      <c r="AR236" s="223">
        <v>116.4057433997221</v>
      </c>
      <c r="AS236" s="224">
        <v>116.99266953991233</v>
      </c>
      <c r="AT236" s="215">
        <v>1453.7845705967977</v>
      </c>
      <c r="AU236" s="216">
        <v>975.25473071324598</v>
      </c>
      <c r="AV236" s="394"/>
      <c r="AW236" s="4">
        <v>275</v>
      </c>
      <c r="AX236" s="5" t="s">
        <v>75</v>
      </c>
      <c r="AY236" s="34" t="s">
        <v>377</v>
      </c>
      <c r="AZ236" s="32" t="s">
        <v>314</v>
      </c>
    </row>
    <row r="237" spans="1:52" ht="14.25" customHeight="1" x14ac:dyDescent="0.3">
      <c r="A237" s="97" t="s">
        <v>740</v>
      </c>
      <c r="B237" s="393">
        <v>2252</v>
      </c>
      <c r="C237" s="515">
        <v>20.75</v>
      </c>
      <c r="D237" s="89">
        <v>1033.3037300177621</v>
      </c>
      <c r="E237" s="88">
        <v>2124.3339253996446</v>
      </c>
      <c r="F237" s="89">
        <v>7718.9165186500886</v>
      </c>
      <c r="G237" s="88">
        <v>9022.6465364120777</v>
      </c>
      <c r="H237" s="92">
        <v>13.38664212161307</v>
      </c>
      <c r="I237" s="145">
        <v>23.544465770953295</v>
      </c>
      <c r="J237" s="89">
        <v>-6685.6127886323266</v>
      </c>
      <c r="K237" s="88">
        <v>-6896.5364120781524</v>
      </c>
      <c r="L237" s="278">
        <v>3582.1492007104794</v>
      </c>
      <c r="M237" s="89">
        <v>4108.348134991119</v>
      </c>
      <c r="N237" s="88">
        <v>4603.9076376554176</v>
      </c>
      <c r="O237" s="89">
        <v>7690.4973357015988</v>
      </c>
      <c r="P237" s="88">
        <v>8186.0568383658974</v>
      </c>
      <c r="Q237" s="286">
        <v>1053.2859680284191</v>
      </c>
      <c r="R237" s="88">
        <v>1297.069271758437</v>
      </c>
      <c r="S237" s="89">
        <v>579.04085257548843</v>
      </c>
      <c r="T237" s="88">
        <v>792.62877442273532</v>
      </c>
      <c r="U237" s="89">
        <v>181.90184049079755</v>
      </c>
      <c r="V237" s="88">
        <v>163.64145658263305</v>
      </c>
      <c r="W237" s="89">
        <v>474.24511545293075</v>
      </c>
      <c r="X237" s="88">
        <v>506.21669626998226</v>
      </c>
      <c r="Y237" s="196">
        <v>432.50444049733568</v>
      </c>
      <c r="Z237" s="197">
        <v>1355.6838365896981</v>
      </c>
      <c r="AA237" s="196">
        <v>243.53182751540041</v>
      </c>
      <c r="AB237" s="197">
        <v>95.676383884703583</v>
      </c>
      <c r="AC237" s="196">
        <v>622.55772646536411</v>
      </c>
      <c r="AD237" s="90">
        <v>629.66252220248668</v>
      </c>
      <c r="AE237" s="197">
        <v>-39.96447602131439</v>
      </c>
      <c r="AF237" s="205">
        <v>2.4736297828335059</v>
      </c>
      <c r="AG237" s="206">
        <v>2.3991902834008099</v>
      </c>
      <c r="AH237" s="196">
        <v>1532.8596802841919</v>
      </c>
      <c r="AI237" s="197">
        <v>2075.0444049733569</v>
      </c>
      <c r="AJ237" s="196">
        <v>64.890559818715559</v>
      </c>
      <c r="AK237" s="197">
        <v>68.889898622723052</v>
      </c>
      <c r="AL237" s="215">
        <v>360.56838365896982</v>
      </c>
      <c r="AM237" s="268">
        <v>3373.0017761989343</v>
      </c>
      <c r="AN237" s="215">
        <v>243.33925399644761</v>
      </c>
      <c r="AO237" s="216">
        <v>26.198934280639431</v>
      </c>
      <c r="AP237" s="274">
        <v>85.724730396636815</v>
      </c>
      <c r="AQ237" s="224">
        <v>63.296255469819954</v>
      </c>
      <c r="AR237" s="223">
        <v>12.669245647969053</v>
      </c>
      <c r="AS237" s="224">
        <v>44.274085877944785</v>
      </c>
      <c r="AT237" s="215">
        <v>2697.6021314387212</v>
      </c>
      <c r="AU237" s="216">
        <v>2457.8152753108347</v>
      </c>
      <c r="AV237" s="394"/>
      <c r="AW237" s="4">
        <v>291</v>
      </c>
      <c r="AX237" s="5" t="s">
        <v>82</v>
      </c>
      <c r="AY237" s="34" t="s">
        <v>377</v>
      </c>
      <c r="AZ237" s="32" t="s">
        <v>312</v>
      </c>
    </row>
    <row r="238" spans="1:52" ht="14.25" customHeight="1" x14ac:dyDescent="0.3">
      <c r="A238" s="97" t="s">
        <v>747</v>
      </c>
      <c r="B238" s="393">
        <v>1352</v>
      </c>
      <c r="C238" s="515">
        <v>21</v>
      </c>
      <c r="D238" s="89">
        <v>1139.792899408284</v>
      </c>
      <c r="E238" s="88">
        <v>7120.5621301775145</v>
      </c>
      <c r="F238" s="89">
        <v>7470.4142011834319</v>
      </c>
      <c r="G238" s="88">
        <v>13173.076923076924</v>
      </c>
      <c r="H238" s="92">
        <v>15.318091451292247</v>
      </c>
      <c r="I238" s="145">
        <v>54.053902302077482</v>
      </c>
      <c r="J238" s="89">
        <v>-6301.0355029585799</v>
      </c>
      <c r="K238" s="88">
        <v>-6052.5147928994083</v>
      </c>
      <c r="L238" s="278">
        <v>3194.5266272189351</v>
      </c>
      <c r="M238" s="89">
        <v>3269.2307692307691</v>
      </c>
      <c r="N238" s="88">
        <v>3269.2307692307691</v>
      </c>
      <c r="O238" s="89">
        <v>6463.7573964497042</v>
      </c>
      <c r="P238" s="88">
        <v>6463.7573964497042</v>
      </c>
      <c r="Q238" s="286">
        <v>427.51479289940829</v>
      </c>
      <c r="R238" s="88">
        <v>664.94082840236683</v>
      </c>
      <c r="S238" s="89">
        <v>411.24260355029588</v>
      </c>
      <c r="T238" s="88">
        <v>705.62130177514791</v>
      </c>
      <c r="U238" s="89">
        <v>103.95683453237409</v>
      </c>
      <c r="V238" s="88">
        <v>94.234800838574429</v>
      </c>
      <c r="W238" s="89">
        <v>16.272189349112427</v>
      </c>
      <c r="X238" s="88">
        <v>-40.680473372781066</v>
      </c>
      <c r="Y238" s="196">
        <v>396.44970414201185</v>
      </c>
      <c r="Z238" s="197">
        <v>868.34319526627223</v>
      </c>
      <c r="AA238" s="196">
        <v>107.83582089552237</v>
      </c>
      <c r="AB238" s="197">
        <v>76.57580919931857</v>
      </c>
      <c r="AC238" s="196">
        <v>31.065088757396449</v>
      </c>
      <c r="AD238" s="90">
        <v>-2423.8165680473371</v>
      </c>
      <c r="AE238" s="197">
        <v>-193.04733727810651</v>
      </c>
      <c r="AF238" s="205">
        <v>2.2424242424242422</v>
      </c>
      <c r="AG238" s="206">
        <v>1.6215277777777777</v>
      </c>
      <c r="AH238" s="196">
        <v>3887.5739644970413</v>
      </c>
      <c r="AI238" s="197">
        <v>4744.8224852071007</v>
      </c>
      <c r="AJ238" s="196">
        <v>176.53814300174841</v>
      </c>
      <c r="AK238" s="197">
        <v>119.24399062945611</v>
      </c>
      <c r="AL238" s="215">
        <v>7597.6331360946742</v>
      </c>
      <c r="AM238" s="268">
        <v>11081.360946745563</v>
      </c>
      <c r="AN238" s="215">
        <v>485.94674556213016</v>
      </c>
      <c r="AO238" s="216">
        <v>48.816568047337277</v>
      </c>
      <c r="AP238" s="274">
        <v>35.658596635207225</v>
      </c>
      <c r="AQ238" s="224">
        <v>20.871917117447509</v>
      </c>
      <c r="AR238" s="223">
        <v>106.72178988326849</v>
      </c>
      <c r="AS238" s="224">
        <v>93.210279864967873</v>
      </c>
      <c r="AT238" s="215">
        <v>440.82840236686388</v>
      </c>
      <c r="AU238" s="216">
        <v>-1138.3136094674555</v>
      </c>
      <c r="AV238" s="394"/>
      <c r="AW238" s="4">
        <v>312</v>
      </c>
      <c r="AX238" s="5" t="s">
        <v>89</v>
      </c>
      <c r="AY238" s="34" t="s">
        <v>377</v>
      </c>
      <c r="AZ238" s="32" t="s">
        <v>487</v>
      </c>
    </row>
    <row r="239" spans="1:52" ht="14.25" customHeight="1" x14ac:dyDescent="0.3">
      <c r="A239" s="97" t="s">
        <v>760</v>
      </c>
      <c r="B239" s="393">
        <v>18978</v>
      </c>
      <c r="C239" s="515">
        <v>21.5</v>
      </c>
      <c r="D239" s="89">
        <v>781.48382337443354</v>
      </c>
      <c r="E239" s="88">
        <v>2335.9152703129939</v>
      </c>
      <c r="F239" s="89">
        <v>5958.847086099694</v>
      </c>
      <c r="G239" s="88">
        <v>7602.7505532722098</v>
      </c>
      <c r="H239" s="92">
        <v>13.114681616808298</v>
      </c>
      <c r="I239" s="145">
        <v>30.724607547562115</v>
      </c>
      <c r="J239" s="89">
        <v>-5177.3632627252609</v>
      </c>
      <c r="K239" s="88">
        <v>-5266.8352829592159</v>
      </c>
      <c r="L239" s="278">
        <v>3579.4604278638421</v>
      </c>
      <c r="M239" s="89">
        <v>1962.9044156391612</v>
      </c>
      <c r="N239" s="88">
        <v>2322.2151965433659</v>
      </c>
      <c r="O239" s="89">
        <v>5542.3648435030036</v>
      </c>
      <c r="P239" s="88">
        <v>5901.6756244072076</v>
      </c>
      <c r="Q239" s="286">
        <v>413.63684265992202</v>
      </c>
      <c r="R239" s="88">
        <v>642.90230793550427</v>
      </c>
      <c r="S239" s="89">
        <v>288.43924544209085</v>
      </c>
      <c r="T239" s="88">
        <v>473.8644746548635</v>
      </c>
      <c r="U239" s="89">
        <v>143.40518816222141</v>
      </c>
      <c r="V239" s="88">
        <v>135.6721894807072</v>
      </c>
      <c r="W239" s="89">
        <v>125.19759721783117</v>
      </c>
      <c r="X239" s="88">
        <v>169.03783328064074</v>
      </c>
      <c r="Y239" s="196">
        <v>744.33554642217302</v>
      </c>
      <c r="Z239" s="197">
        <v>1091.737801665086</v>
      </c>
      <c r="AA239" s="196">
        <v>55.571286988531789</v>
      </c>
      <c r="AB239" s="197">
        <v>58.887977218977746</v>
      </c>
      <c r="AC239" s="196">
        <v>-311.46590789335022</v>
      </c>
      <c r="AD239" s="90">
        <v>-1520.6554958372853</v>
      </c>
      <c r="AE239" s="197">
        <v>-422.91073875013171</v>
      </c>
      <c r="AF239" s="205">
        <v>-90.093023255813947</v>
      </c>
      <c r="AG239" s="206">
        <v>4.6947408536585362</v>
      </c>
      <c r="AH239" s="196">
        <v>72.768468753293291</v>
      </c>
      <c r="AI239" s="197">
        <v>352.67151438507744</v>
      </c>
      <c r="AJ239" s="196">
        <v>3.9385001250156271</v>
      </c>
      <c r="AK239" s="197">
        <v>14.495953146695465</v>
      </c>
      <c r="AL239" s="215">
        <v>4431.5523237432817</v>
      </c>
      <c r="AM239" s="268">
        <v>6232.743176309411</v>
      </c>
      <c r="AN239" s="215">
        <v>1234.6401096005902</v>
      </c>
      <c r="AO239" s="216">
        <v>12.48814416693013</v>
      </c>
      <c r="AP239" s="274">
        <v>28.228246688933972</v>
      </c>
      <c r="AQ239" s="224">
        <v>19.101086489878142</v>
      </c>
      <c r="AR239" s="223">
        <v>87.328978285866654</v>
      </c>
      <c r="AS239" s="224">
        <v>93.179259524601491</v>
      </c>
      <c r="AT239" s="215">
        <v>471.91484877226264</v>
      </c>
      <c r="AU239" s="216">
        <v>-46.685635999578459</v>
      </c>
      <c r="AV239" s="394"/>
      <c r="AW239" s="4">
        <v>410</v>
      </c>
      <c r="AX239" s="5" t="s">
        <v>97</v>
      </c>
      <c r="AY239" s="34" t="s">
        <v>377</v>
      </c>
      <c r="AZ239" s="32" t="s">
        <v>307</v>
      </c>
    </row>
    <row r="240" spans="1:52" ht="14.25" customHeight="1" x14ac:dyDescent="0.3">
      <c r="A240" s="97" t="s">
        <v>772</v>
      </c>
      <c r="B240" s="393">
        <v>734</v>
      </c>
      <c r="C240" s="515">
        <v>18.5</v>
      </c>
      <c r="D240" s="89">
        <v>1532.6975476839236</v>
      </c>
      <c r="E240" s="88">
        <v>3832.425068119891</v>
      </c>
      <c r="F240" s="89">
        <v>8282.0163487738428</v>
      </c>
      <c r="G240" s="88">
        <v>10373.297002724796</v>
      </c>
      <c r="H240" s="92">
        <v>18.506333278499753</v>
      </c>
      <c r="I240" s="145">
        <v>36.945101129498291</v>
      </c>
      <c r="J240" s="89">
        <v>-6749.3188010899185</v>
      </c>
      <c r="K240" s="88">
        <v>-6540.8719346049047</v>
      </c>
      <c r="L240" s="278">
        <v>3318.8010899182559</v>
      </c>
      <c r="M240" s="89">
        <v>4282.0163487738419</v>
      </c>
      <c r="N240" s="88">
        <v>4283.3787465940059</v>
      </c>
      <c r="O240" s="89">
        <v>7600.8174386920982</v>
      </c>
      <c r="P240" s="88">
        <v>7602.1798365122613</v>
      </c>
      <c r="Q240" s="286">
        <v>863.76021798365127</v>
      </c>
      <c r="R240" s="88">
        <v>1108.9918256130791</v>
      </c>
      <c r="S240" s="89">
        <v>310.62670299727523</v>
      </c>
      <c r="T240" s="88">
        <v>418.25613079019075</v>
      </c>
      <c r="U240" s="89">
        <v>278.07017543859649</v>
      </c>
      <c r="V240" s="88">
        <v>265.14657980456025</v>
      </c>
      <c r="W240" s="89">
        <v>553.13351498637599</v>
      </c>
      <c r="X240" s="88">
        <v>690.73569482288826</v>
      </c>
      <c r="Y240" s="196">
        <v>2386.9209809264307</v>
      </c>
      <c r="Z240" s="197">
        <v>2836.5122615803816</v>
      </c>
      <c r="AA240" s="196">
        <v>36.187214611872143</v>
      </c>
      <c r="AB240" s="197">
        <v>39.09702209414025</v>
      </c>
      <c r="AC240" s="196">
        <v>-1521.7983651226159</v>
      </c>
      <c r="AD240" s="90">
        <v>399.18256130790189</v>
      </c>
      <c r="AE240" s="197">
        <v>-1722.0708446866486</v>
      </c>
      <c r="AF240" s="205">
        <v>5.8468468468468471</v>
      </c>
      <c r="AG240" s="206">
        <v>3.1070110701107012</v>
      </c>
      <c r="AH240" s="196">
        <v>1371.9346049046321</v>
      </c>
      <c r="AI240" s="197">
        <v>1761.5803814713897</v>
      </c>
      <c r="AJ240" s="196">
        <v>46.285732275532048</v>
      </c>
      <c r="AK240" s="197">
        <v>47.152063143171148</v>
      </c>
      <c r="AL240" s="215">
        <v>3044.9591280653949</v>
      </c>
      <c r="AM240" s="268">
        <v>4310.6267029972751</v>
      </c>
      <c r="AN240" s="215">
        <v>128.06539509536785</v>
      </c>
      <c r="AO240" s="216">
        <v>128.06539509536785</v>
      </c>
      <c r="AP240" s="274">
        <v>60.258031874525678</v>
      </c>
      <c r="AQ240" s="224">
        <v>57.066617592933383</v>
      </c>
      <c r="AR240" s="223">
        <v>46.360381861575178</v>
      </c>
      <c r="AS240" s="224">
        <v>54.390563564875492</v>
      </c>
      <c r="AT240" s="215">
        <v>3643.051771117166</v>
      </c>
      <c r="AU240" s="216">
        <v>3896.4577656675751</v>
      </c>
      <c r="AV240" s="394"/>
      <c r="AW240" s="4">
        <v>435</v>
      </c>
      <c r="AX240" s="5" t="s">
        <v>107</v>
      </c>
      <c r="AY240" s="34" t="s">
        <v>377</v>
      </c>
      <c r="AZ240" s="32" t="s">
        <v>309</v>
      </c>
    </row>
    <row r="241" spans="1:56" ht="14.25" customHeight="1" x14ac:dyDescent="0.3">
      <c r="A241" s="97" t="s">
        <v>785</v>
      </c>
      <c r="B241" s="393">
        <v>1636</v>
      </c>
      <c r="C241" s="515">
        <v>21.75</v>
      </c>
      <c r="D241" s="89">
        <v>1220.0488997555012</v>
      </c>
      <c r="E241" s="88">
        <v>1584.3520782396088</v>
      </c>
      <c r="F241" s="89">
        <v>7849.0220048899755</v>
      </c>
      <c r="G241" s="88">
        <v>7981.0513447432759</v>
      </c>
      <c r="H241" s="92">
        <v>15.543960750720348</v>
      </c>
      <c r="I241" s="145">
        <v>19.851420693880677</v>
      </c>
      <c r="J241" s="89">
        <v>-6628.9731051344743</v>
      </c>
      <c r="K241" s="88">
        <v>-6396.6992665036678</v>
      </c>
      <c r="L241" s="278">
        <v>3336.1858190709045</v>
      </c>
      <c r="M241" s="89">
        <v>3597.7995110024449</v>
      </c>
      <c r="N241" s="88">
        <v>3597.7995110024449</v>
      </c>
      <c r="O241" s="89">
        <v>6933.9853300733494</v>
      </c>
      <c r="P241" s="88">
        <v>6933.9853300733494</v>
      </c>
      <c r="Q241" s="286">
        <v>292.7872860635697</v>
      </c>
      <c r="R241" s="88">
        <v>529.95110024449878</v>
      </c>
      <c r="S241" s="89">
        <v>230.44009779951099</v>
      </c>
      <c r="T241" s="88">
        <v>389.97555012224939</v>
      </c>
      <c r="U241" s="89">
        <v>127.0557029177719</v>
      </c>
      <c r="V241" s="88">
        <v>135.89341692789969</v>
      </c>
      <c r="W241" s="89">
        <v>62.34718826405868</v>
      </c>
      <c r="X241" s="88">
        <v>139.97555012224939</v>
      </c>
      <c r="Y241" s="196">
        <v>218.21515892420538</v>
      </c>
      <c r="Z241" s="197">
        <v>811.73594132029336</v>
      </c>
      <c r="AA241" s="196">
        <v>134.17366946778711</v>
      </c>
      <c r="AB241" s="197">
        <v>65.286144578313255</v>
      </c>
      <c r="AC241" s="196">
        <v>77.628361858190715</v>
      </c>
      <c r="AD241" s="90">
        <v>1399.1442542787286</v>
      </c>
      <c r="AE241" s="197">
        <v>-268.33740831295842</v>
      </c>
      <c r="AF241" s="205">
        <v>1.3994252873563218</v>
      </c>
      <c r="AG241" s="206">
        <v>2.0183486238532109</v>
      </c>
      <c r="AH241" s="196">
        <v>408.92420537897311</v>
      </c>
      <c r="AI241" s="197">
        <v>1016.5036674816625</v>
      </c>
      <c r="AJ241" s="196">
        <v>17.979898387453058</v>
      </c>
      <c r="AK241" s="197">
        <v>40.85582553678401</v>
      </c>
      <c r="AL241" s="215">
        <v>855.13447432762837</v>
      </c>
      <c r="AM241" s="268">
        <v>1797.0660146699267</v>
      </c>
      <c r="AN241" s="215">
        <v>45.23227383863081</v>
      </c>
      <c r="AO241" s="216">
        <v>18.337408312958434</v>
      </c>
      <c r="AP241" s="274">
        <v>61.131210805595757</v>
      </c>
      <c r="AQ241" s="224">
        <v>55.482736572890026</v>
      </c>
      <c r="AR241" s="223">
        <v>23.46326836581709</v>
      </c>
      <c r="AS241" s="224">
        <v>37.47129735935706</v>
      </c>
      <c r="AT241" s="215">
        <v>329.46210268948653</v>
      </c>
      <c r="AU241" s="216">
        <v>708.43520782396092</v>
      </c>
      <c r="AV241" s="394"/>
      <c r="AW241" s="4">
        <v>495</v>
      </c>
      <c r="AX241" s="5" t="s">
        <v>116</v>
      </c>
      <c r="AY241" s="34" t="s">
        <v>377</v>
      </c>
      <c r="AZ241" s="32" t="s">
        <v>310</v>
      </c>
    </row>
    <row r="242" spans="1:56" ht="14.25" customHeight="1" x14ac:dyDescent="0.3">
      <c r="A242" s="97" t="s">
        <v>788</v>
      </c>
      <c r="B242" s="393">
        <v>10097</v>
      </c>
      <c r="C242" s="515">
        <v>19.5</v>
      </c>
      <c r="D242" s="89">
        <v>745.27087253639695</v>
      </c>
      <c r="E242" s="88">
        <v>2358.0271367732989</v>
      </c>
      <c r="F242" s="89">
        <v>5078.0429830642761</v>
      </c>
      <c r="G242" s="88">
        <v>6653.7585421412305</v>
      </c>
      <c r="H242" s="92">
        <v>14.766483516483516</v>
      </c>
      <c r="I242" s="145">
        <v>35.4390247532858</v>
      </c>
      <c r="J242" s="89">
        <v>-4301.77280380311</v>
      </c>
      <c r="K242" s="88">
        <v>-4292.7602258096467</v>
      </c>
      <c r="L242" s="278">
        <v>3828.3648608497574</v>
      </c>
      <c r="M242" s="89">
        <v>987.42200653659506</v>
      </c>
      <c r="N242" s="88">
        <v>1262.1570763593147</v>
      </c>
      <c r="O242" s="89">
        <v>4815.7868673863522</v>
      </c>
      <c r="P242" s="88">
        <v>5090.5219372090723</v>
      </c>
      <c r="Q242" s="286">
        <v>519.85738338120234</v>
      </c>
      <c r="R242" s="88">
        <v>771.21917401208282</v>
      </c>
      <c r="S242" s="89">
        <v>364.06853520847778</v>
      </c>
      <c r="T242" s="88">
        <v>567.89145290680403</v>
      </c>
      <c r="U242" s="89">
        <v>142.79107725788899</v>
      </c>
      <c r="V242" s="88">
        <v>135.80397628182769</v>
      </c>
      <c r="W242" s="89">
        <v>155.78884817272458</v>
      </c>
      <c r="X242" s="88">
        <v>203.32772110527878</v>
      </c>
      <c r="Y242" s="196">
        <v>412.69684064573636</v>
      </c>
      <c r="Z242" s="197">
        <v>713.87540853718929</v>
      </c>
      <c r="AA242" s="196">
        <v>125.9659227261819</v>
      </c>
      <c r="AB242" s="197">
        <v>108.03274139844616</v>
      </c>
      <c r="AC242" s="196">
        <v>112.40962662176884</v>
      </c>
      <c r="AD242" s="90">
        <v>-460.13667425968112</v>
      </c>
      <c r="AE242" s="197">
        <v>92.601762899871247</v>
      </c>
      <c r="AF242" s="205">
        <v>2.3575221238938053</v>
      </c>
      <c r="AG242" s="206">
        <v>1.9243243243243244</v>
      </c>
      <c r="AH242" s="196">
        <v>102.20857680499158</v>
      </c>
      <c r="AI242" s="197">
        <v>346.24145785876993</v>
      </c>
      <c r="AJ242" s="196">
        <v>6.5487925728889582</v>
      </c>
      <c r="AK242" s="197">
        <v>16.179028781539241</v>
      </c>
      <c r="AL242" s="215">
        <v>2165.3956620778449</v>
      </c>
      <c r="AM242" s="268">
        <v>4931.6628701594536</v>
      </c>
      <c r="AN242" s="215">
        <v>3.5654154699415668</v>
      </c>
      <c r="AO242" s="216">
        <v>3.5654154699415668</v>
      </c>
      <c r="AP242" s="274">
        <v>48.056025507548149</v>
      </c>
      <c r="AQ242" s="224">
        <v>28.804163242947137</v>
      </c>
      <c r="AR242" s="223">
        <v>56.739091718610865</v>
      </c>
      <c r="AS242" s="224">
        <v>85.723593234762262</v>
      </c>
      <c r="AT242" s="215">
        <v>895.21640091116171</v>
      </c>
      <c r="AU242" s="216">
        <v>464.79152223432703</v>
      </c>
      <c r="AV242" s="394"/>
      <c r="AW242" s="4">
        <v>500</v>
      </c>
      <c r="AX242" s="5" t="s">
        <v>118</v>
      </c>
      <c r="AY242" s="34" t="s">
        <v>377</v>
      </c>
      <c r="AZ242" s="32" t="s">
        <v>307</v>
      </c>
    </row>
    <row r="243" spans="1:56" ht="14.25" customHeight="1" x14ac:dyDescent="0.3">
      <c r="A243" s="97" t="s">
        <v>814</v>
      </c>
      <c r="B243" s="393">
        <v>3920</v>
      </c>
      <c r="C243" s="515">
        <v>21.25</v>
      </c>
      <c r="D243" s="89">
        <v>731.63265306122446</v>
      </c>
      <c r="E243" s="88">
        <v>2809.6938775510203</v>
      </c>
      <c r="F243" s="89">
        <v>6655.1020408163267</v>
      </c>
      <c r="G243" s="88">
        <v>8754.3367346938776</v>
      </c>
      <c r="H243" s="92">
        <v>10.993560257589696</v>
      </c>
      <c r="I243" s="145">
        <v>32.094880088585832</v>
      </c>
      <c r="J243" s="89">
        <v>-5923.4693877551017</v>
      </c>
      <c r="K243" s="88">
        <v>-5944.6428571428569</v>
      </c>
      <c r="L243" s="278">
        <v>3318.6224489795918</v>
      </c>
      <c r="M243" s="89">
        <v>2757.1428571428573</v>
      </c>
      <c r="N243" s="88">
        <v>3046.1734693877552</v>
      </c>
      <c r="O243" s="89">
        <v>6075.7653061224491</v>
      </c>
      <c r="P243" s="88">
        <v>6364.7959183673465</v>
      </c>
      <c r="Q243" s="286">
        <v>194.89795918367346</v>
      </c>
      <c r="R243" s="88">
        <v>430.86734693877548</v>
      </c>
      <c r="S243" s="89">
        <v>250.25510204081633</v>
      </c>
      <c r="T243" s="88">
        <v>601.0204081632653</v>
      </c>
      <c r="U243" s="89">
        <v>77.879714576962272</v>
      </c>
      <c r="V243" s="88">
        <v>71.689303904923605</v>
      </c>
      <c r="W243" s="89">
        <v>-55.357142857142854</v>
      </c>
      <c r="X243" s="88">
        <v>-170.15306122448979</v>
      </c>
      <c r="Y243" s="196">
        <v>294.64285714285717</v>
      </c>
      <c r="Z243" s="197">
        <v>710.20408163265301</v>
      </c>
      <c r="AA243" s="196">
        <v>66.147186147186133</v>
      </c>
      <c r="AB243" s="197">
        <v>60.668103448275865</v>
      </c>
      <c r="AC243" s="196">
        <v>-93.622448979591837</v>
      </c>
      <c r="AD243" s="90">
        <v>-146.9387755102041</v>
      </c>
      <c r="AE243" s="197">
        <v>-263.26530612244898</v>
      </c>
      <c r="AF243" s="205">
        <v>1.3776223776223777</v>
      </c>
      <c r="AG243" s="206">
        <v>0.73012718600953896</v>
      </c>
      <c r="AH243" s="196">
        <v>1342.091836734694</v>
      </c>
      <c r="AI243" s="197">
        <v>1561.7346938775511</v>
      </c>
      <c r="AJ243" s="196">
        <v>68.866195667766462</v>
      </c>
      <c r="AK243" s="197">
        <v>56.281137445533084</v>
      </c>
      <c r="AL243" s="215">
        <v>2216.5816326530612</v>
      </c>
      <c r="AM243" s="268">
        <v>5200.7653061224491</v>
      </c>
      <c r="AN243" s="215">
        <v>0</v>
      </c>
      <c r="AO243" s="216">
        <v>0</v>
      </c>
      <c r="AP243" s="274">
        <v>57.783041827562705</v>
      </c>
      <c r="AQ243" s="224">
        <v>40.815475144914807</v>
      </c>
      <c r="AR243" s="223">
        <v>48.431703204047217</v>
      </c>
      <c r="AS243" s="224">
        <v>73.887776665554441</v>
      </c>
      <c r="AT243" s="215">
        <v>2113.2653061224491</v>
      </c>
      <c r="AU243" s="216">
        <v>2175.2551020408164</v>
      </c>
      <c r="AV243" s="394"/>
      <c r="AW243" s="4">
        <v>592</v>
      </c>
      <c r="AX243" s="5" t="s">
        <v>138</v>
      </c>
      <c r="AY243" s="34" t="s">
        <v>377</v>
      </c>
      <c r="AZ243" s="32" t="s">
        <v>307</v>
      </c>
    </row>
    <row r="244" spans="1:56" ht="14.25" customHeight="1" x14ac:dyDescent="0.3">
      <c r="A244" s="97" t="s">
        <v>817</v>
      </c>
      <c r="B244" s="393">
        <v>4127</v>
      </c>
      <c r="C244" s="515">
        <v>21</v>
      </c>
      <c r="D244" s="89">
        <v>3570.6324206445361</v>
      </c>
      <c r="E244" s="88">
        <v>6486.0673612793798</v>
      </c>
      <c r="F244" s="89">
        <v>10300.460382844682</v>
      </c>
      <c r="G244" s="88">
        <v>13161.133995638478</v>
      </c>
      <c r="H244" s="92">
        <v>34.664784756527872</v>
      </c>
      <c r="I244" s="145">
        <v>49.281979527211135</v>
      </c>
      <c r="J244" s="89">
        <v>-6729.8279622001455</v>
      </c>
      <c r="K244" s="88">
        <v>-6675.0666343590983</v>
      </c>
      <c r="L244" s="278">
        <v>3013.0845650593651</v>
      </c>
      <c r="M244" s="89">
        <v>4147.3225102980377</v>
      </c>
      <c r="N244" s="88">
        <v>4399.8061545917135</v>
      </c>
      <c r="O244" s="89">
        <v>7160.4070753574033</v>
      </c>
      <c r="P244" s="88">
        <v>7412.8907196510791</v>
      </c>
      <c r="Q244" s="286">
        <v>467.89435425248365</v>
      </c>
      <c r="R244" s="88">
        <v>770.53549794039259</v>
      </c>
      <c r="S244" s="89">
        <v>372.91010419190695</v>
      </c>
      <c r="T244" s="88">
        <v>615.94378483159676</v>
      </c>
      <c r="U244" s="89">
        <v>125.47108512020793</v>
      </c>
      <c r="V244" s="88">
        <v>125.09834775767112</v>
      </c>
      <c r="W244" s="89">
        <v>94.984250060576684</v>
      </c>
      <c r="X244" s="88">
        <v>154.59171310879574</v>
      </c>
      <c r="Y244" s="196">
        <v>279.37969469348195</v>
      </c>
      <c r="Z244" s="197">
        <v>927.30797189241582</v>
      </c>
      <c r="AA244" s="196">
        <v>167.47614917606245</v>
      </c>
      <c r="AB244" s="197">
        <v>83.093807159655086</v>
      </c>
      <c r="AC244" s="196">
        <v>197.48000969227041</v>
      </c>
      <c r="AD244" s="90">
        <v>-23.988369275502787</v>
      </c>
      <c r="AE244" s="197">
        <v>-136.66101284225829</v>
      </c>
      <c r="AF244" s="205">
        <v>1.8658649398704903</v>
      </c>
      <c r="AG244" s="206">
        <v>2.0726361928616157</v>
      </c>
      <c r="AH244" s="196">
        <v>2211.0491882723527</v>
      </c>
      <c r="AI244" s="197">
        <v>2945.4809789193118</v>
      </c>
      <c r="AJ244" s="196">
        <v>74.345967543918391</v>
      </c>
      <c r="AK244" s="197">
        <v>74.172754476002609</v>
      </c>
      <c r="AL244" s="215">
        <v>3538.8902350375574</v>
      </c>
      <c r="AM244" s="268">
        <v>6760.6009207656898</v>
      </c>
      <c r="AN244" s="215">
        <v>0</v>
      </c>
      <c r="AO244" s="216">
        <v>0</v>
      </c>
      <c r="AP244" s="274">
        <v>59.755017055774601</v>
      </c>
      <c r="AQ244" s="224">
        <v>44.404921664052772</v>
      </c>
      <c r="AR244" s="223">
        <v>40.677851288188407</v>
      </c>
      <c r="AS244" s="224">
        <v>58.926796952633325</v>
      </c>
      <c r="AT244" s="215">
        <v>2929.4887327356432</v>
      </c>
      <c r="AU244" s="216">
        <v>3258.5413133026414</v>
      </c>
      <c r="AV244" s="394"/>
      <c r="AW244" s="4">
        <v>601</v>
      </c>
      <c r="AX244" s="5" t="s">
        <v>141</v>
      </c>
      <c r="AY244" s="34" t="s">
        <v>377</v>
      </c>
      <c r="AZ244" s="32" t="s">
        <v>487</v>
      </c>
    </row>
    <row r="245" spans="1:56" ht="14.25" customHeight="1" x14ac:dyDescent="0.3">
      <c r="A245" s="98" t="s">
        <v>849</v>
      </c>
      <c r="B245" s="393">
        <v>9589</v>
      </c>
      <c r="C245" s="515">
        <v>21.5</v>
      </c>
      <c r="D245" s="89">
        <v>1167.796433413286</v>
      </c>
      <c r="E245" s="88">
        <v>5382.7302117009076</v>
      </c>
      <c r="F245" s="89">
        <v>7011.2629054124518</v>
      </c>
      <c r="G245" s="88">
        <v>11208.155177807905</v>
      </c>
      <c r="H245" s="92">
        <v>16.656006901578142</v>
      </c>
      <c r="I245" s="145">
        <v>48.025122121423585</v>
      </c>
      <c r="J245" s="89">
        <v>-5843.4664719991661</v>
      </c>
      <c r="K245" s="88">
        <v>-5824.4863906559603</v>
      </c>
      <c r="L245" s="278">
        <v>3177.4950464073418</v>
      </c>
      <c r="M245" s="89">
        <v>3188.9665241422463</v>
      </c>
      <c r="N245" s="88">
        <v>3420.8989467097717</v>
      </c>
      <c r="O245" s="89">
        <v>6366.461570549588</v>
      </c>
      <c r="P245" s="88">
        <v>6598.3939931171135</v>
      </c>
      <c r="Q245" s="286">
        <v>496.5064135989154</v>
      </c>
      <c r="R245" s="88">
        <v>713.42162894983835</v>
      </c>
      <c r="S245" s="89">
        <v>420.1689435811868</v>
      </c>
      <c r="T245" s="88">
        <v>672.43716758786104</v>
      </c>
      <c r="U245" s="89">
        <v>118.16827997021592</v>
      </c>
      <c r="V245" s="88">
        <v>106.09491315136476</v>
      </c>
      <c r="W245" s="89">
        <v>76.337470017728648</v>
      </c>
      <c r="X245" s="88">
        <v>40.984461361977267</v>
      </c>
      <c r="Y245" s="196">
        <v>214.72520596516841</v>
      </c>
      <c r="Z245" s="197">
        <v>669.72572739597456</v>
      </c>
      <c r="AA245" s="196">
        <v>231.22875182127245</v>
      </c>
      <c r="AB245" s="197">
        <v>106.52444721270632</v>
      </c>
      <c r="AC245" s="196">
        <v>1045.7816247783919</v>
      </c>
      <c r="AD245" s="90">
        <v>1490.6663885702367</v>
      </c>
      <c r="AE245" s="197">
        <v>816.03921159662116</v>
      </c>
      <c r="AF245" s="205">
        <v>0.546733558730505</v>
      </c>
      <c r="AG245" s="206">
        <v>0.67055393586005829</v>
      </c>
      <c r="AH245" s="196">
        <v>43.174470747731775</v>
      </c>
      <c r="AI245" s="197">
        <v>856.919386797372</v>
      </c>
      <c r="AJ245" s="196">
        <v>1.9210037883603264</v>
      </c>
      <c r="AK245" s="197">
        <v>23.97637700855384</v>
      </c>
      <c r="AL245" s="215">
        <v>1758.6818229220983</v>
      </c>
      <c r="AM245" s="268">
        <v>4198.7694232975282</v>
      </c>
      <c r="AN245" s="215">
        <v>396.49598498279278</v>
      </c>
      <c r="AO245" s="216">
        <v>246.94962978412764</v>
      </c>
      <c r="AP245" s="274">
        <v>61.265158499397209</v>
      </c>
      <c r="AQ245" s="224">
        <v>45.98311612227846</v>
      </c>
      <c r="AR245" s="223">
        <v>29.867397502975944</v>
      </c>
      <c r="AS245" s="224">
        <v>48.101596820305417</v>
      </c>
      <c r="AT245" s="215">
        <v>471.47773490457814</v>
      </c>
      <c r="AU245" s="216">
        <v>1252.2682240066742</v>
      </c>
      <c r="AV245" s="394"/>
      <c r="AW245" s="7">
        <v>729</v>
      </c>
      <c r="AX245" s="5" t="s">
        <v>169</v>
      </c>
      <c r="AY245" s="34" t="s">
        <v>377</v>
      </c>
      <c r="AZ245" s="32" t="s">
        <v>487</v>
      </c>
    </row>
    <row r="246" spans="1:56" ht="14.25" customHeight="1" x14ac:dyDescent="0.3">
      <c r="A246" s="97" t="s">
        <v>886</v>
      </c>
      <c r="B246" s="393">
        <v>2384</v>
      </c>
      <c r="C246" s="515">
        <v>21</v>
      </c>
      <c r="D246" s="89">
        <v>1164.010067114094</v>
      </c>
      <c r="E246" s="88">
        <v>2880.4530201342282</v>
      </c>
      <c r="F246" s="89">
        <v>6470.2181208053689</v>
      </c>
      <c r="G246" s="88">
        <v>8338.0872483221483</v>
      </c>
      <c r="H246" s="92">
        <v>17.990275526742302</v>
      </c>
      <c r="I246" s="145">
        <v>34.545728946574101</v>
      </c>
      <c r="J246" s="89">
        <v>-5306.2080536912754</v>
      </c>
      <c r="K246" s="88">
        <v>-5457.6342281879197</v>
      </c>
      <c r="L246" s="278">
        <v>3317.1140939597317</v>
      </c>
      <c r="M246" s="89">
        <v>2579.2785234899329</v>
      </c>
      <c r="N246" s="88">
        <v>2927.4328859060402</v>
      </c>
      <c r="O246" s="89">
        <v>5896.3926174496646</v>
      </c>
      <c r="P246" s="88">
        <v>6244.5469798657723</v>
      </c>
      <c r="Q246" s="286">
        <v>597.73489932885911</v>
      </c>
      <c r="R246" s="88">
        <v>789.42953020134223</v>
      </c>
      <c r="S246" s="89">
        <v>570.46979865771812</v>
      </c>
      <c r="T246" s="88">
        <v>706.79530201342277</v>
      </c>
      <c r="U246" s="89">
        <v>104.77941176470588</v>
      </c>
      <c r="V246" s="88">
        <v>111.69139465875371</v>
      </c>
      <c r="W246" s="89">
        <v>27.265100671140939</v>
      </c>
      <c r="X246" s="88">
        <v>82.634228187919462</v>
      </c>
      <c r="Y246" s="196">
        <v>743.28859060402681</v>
      </c>
      <c r="Z246" s="197">
        <v>1137.1644295302012</v>
      </c>
      <c r="AA246" s="196">
        <v>80.41760722347631</v>
      </c>
      <c r="AB246" s="197">
        <v>69.420877904832167</v>
      </c>
      <c r="AC246" s="196">
        <v>-128.35570469798657</v>
      </c>
      <c r="AD246" s="90">
        <v>-1385.9060402684563</v>
      </c>
      <c r="AE246" s="197">
        <v>-320.88926174496646</v>
      </c>
      <c r="AF246" s="205">
        <v>2.8352490421455938</v>
      </c>
      <c r="AG246" s="206">
        <v>3.1020733652312598</v>
      </c>
      <c r="AH246" s="196">
        <v>798.23825503355704</v>
      </c>
      <c r="AI246" s="197">
        <v>1027.265100671141</v>
      </c>
      <c r="AJ246" s="196">
        <v>39.041931313585522</v>
      </c>
      <c r="AK246" s="197">
        <v>38.275456024663868</v>
      </c>
      <c r="AL246" s="215">
        <v>2909.8154362416108</v>
      </c>
      <c r="AM246" s="268">
        <v>4039.010067114094</v>
      </c>
      <c r="AN246" s="215">
        <v>83.053691275167779</v>
      </c>
      <c r="AO246" s="216">
        <v>0</v>
      </c>
      <c r="AP246" s="274">
        <v>44.576405384006335</v>
      </c>
      <c r="AQ246" s="224">
        <v>39.708921426372953</v>
      </c>
      <c r="AR246" s="223">
        <v>57.836264258555133</v>
      </c>
      <c r="AS246" s="224">
        <v>61.97480923048635</v>
      </c>
      <c r="AT246" s="215">
        <v>767.6174496644295</v>
      </c>
      <c r="AU246" s="216">
        <v>1294.4630872483222</v>
      </c>
      <c r="AV246" s="394"/>
      <c r="AW246" s="4">
        <v>850</v>
      </c>
      <c r="AX246" s="5" t="s">
        <v>201</v>
      </c>
      <c r="AY246" s="34" t="s">
        <v>377</v>
      </c>
      <c r="AZ246" s="32" t="s">
        <v>307</v>
      </c>
    </row>
    <row r="247" spans="1:56" ht="14.25" customHeight="1" x14ac:dyDescent="0.3">
      <c r="A247" s="97" t="s">
        <v>897</v>
      </c>
      <c r="B247" s="393">
        <v>3747</v>
      </c>
      <c r="C247" s="515">
        <v>20.5</v>
      </c>
      <c r="D247" s="89">
        <v>903.12249799839867</v>
      </c>
      <c r="E247" s="88">
        <v>2378.4360821990927</v>
      </c>
      <c r="F247" s="89">
        <v>5875.3669602348546</v>
      </c>
      <c r="G247" s="88">
        <v>7591.6733386709366</v>
      </c>
      <c r="H247" s="92">
        <v>15.376925523697006</v>
      </c>
      <c r="I247" s="145">
        <v>31.32953666596358</v>
      </c>
      <c r="J247" s="89">
        <v>-4970.1094208700297</v>
      </c>
      <c r="K247" s="88">
        <v>-5214.5716573258605</v>
      </c>
      <c r="L247" s="278">
        <v>2895.1160928742993</v>
      </c>
      <c r="M247" s="89">
        <v>2433.4133973845742</v>
      </c>
      <c r="N247" s="88">
        <v>2875.1000800640513</v>
      </c>
      <c r="O247" s="89">
        <v>5328.5294902588739</v>
      </c>
      <c r="P247" s="88">
        <v>5770.2161729383506</v>
      </c>
      <c r="Q247" s="286">
        <v>428.60955431011473</v>
      </c>
      <c r="R247" s="88">
        <v>599.14598345342938</v>
      </c>
      <c r="S247" s="89">
        <v>389.91192954363493</v>
      </c>
      <c r="T247" s="88">
        <v>564.45156124899916</v>
      </c>
      <c r="U247" s="89">
        <v>109.92470910335386</v>
      </c>
      <c r="V247" s="88">
        <v>106.14657210401892</v>
      </c>
      <c r="W247" s="89">
        <v>38.697624766479848</v>
      </c>
      <c r="X247" s="88">
        <v>34.694422204430211</v>
      </c>
      <c r="Y247" s="196">
        <v>979.18334667734189</v>
      </c>
      <c r="Z247" s="197">
        <v>1322.9250066720042</v>
      </c>
      <c r="AA247" s="196">
        <v>43.772144998637231</v>
      </c>
      <c r="AB247" s="197">
        <v>45.2894896106516</v>
      </c>
      <c r="AC247" s="196">
        <v>-542.56738724312788</v>
      </c>
      <c r="AD247" s="90">
        <v>-1325.0600480384308</v>
      </c>
      <c r="AE247" s="197">
        <v>-705.63117160394984</v>
      </c>
      <c r="AF247" s="205">
        <v>3.1563088512241055</v>
      </c>
      <c r="AG247" s="206">
        <v>2.3686770428015564</v>
      </c>
      <c r="AH247" s="196">
        <v>1006.4051240992794</v>
      </c>
      <c r="AI247" s="197">
        <v>1274.0859354149986</v>
      </c>
      <c r="AJ247" s="196">
        <v>52.026572422134862</v>
      </c>
      <c r="AK247" s="197">
        <v>50.230902277313348</v>
      </c>
      <c r="AL247" s="215">
        <v>3832.1323725647185</v>
      </c>
      <c r="AM247" s="268">
        <v>6032.5593808380036</v>
      </c>
      <c r="AN247" s="215">
        <v>129.17000266880171</v>
      </c>
      <c r="AO247" s="216">
        <v>0</v>
      </c>
      <c r="AP247" s="274">
        <v>45.191630158389756</v>
      </c>
      <c r="AQ247" s="224">
        <v>37.636756612223977</v>
      </c>
      <c r="AR247" s="223">
        <v>76.531049250535332</v>
      </c>
      <c r="AS247" s="224">
        <v>90.937377178042709</v>
      </c>
      <c r="AT247" s="215">
        <v>966.90685882038963</v>
      </c>
      <c r="AU247" s="216">
        <v>1350.6805444355484</v>
      </c>
      <c r="AV247" s="394"/>
      <c r="AW247" s="4">
        <v>892</v>
      </c>
      <c r="AX247" s="5" t="s">
        <v>208</v>
      </c>
      <c r="AY247" s="34" t="s">
        <v>377</v>
      </c>
      <c r="AZ247" s="32" t="s">
        <v>307</v>
      </c>
    </row>
    <row r="248" spans="1:56" ht="14.25" customHeight="1" x14ac:dyDescent="0.3">
      <c r="A248" s="97" t="s">
        <v>909</v>
      </c>
      <c r="B248" s="393">
        <v>6411</v>
      </c>
      <c r="C248" s="515">
        <v>21</v>
      </c>
      <c r="D248" s="89">
        <v>4970.0514740290128</v>
      </c>
      <c r="E248" s="88">
        <v>8034.9399469661521</v>
      </c>
      <c r="F248" s="89">
        <v>11246.607393542348</v>
      </c>
      <c r="G248" s="88">
        <v>14175.167680549057</v>
      </c>
      <c r="H248" s="92">
        <v>44.191561953898642</v>
      </c>
      <c r="I248" s="145">
        <v>56.683209172838012</v>
      </c>
      <c r="J248" s="89">
        <v>-6276.5559195133364</v>
      </c>
      <c r="K248" s="88">
        <v>-6140.227733582904</v>
      </c>
      <c r="L248" s="278">
        <v>3374.512556543441</v>
      </c>
      <c r="M248" s="89">
        <v>3731.3991576977069</v>
      </c>
      <c r="N248" s="88">
        <v>4010.6067696147247</v>
      </c>
      <c r="O248" s="89">
        <v>7105.9117142411478</v>
      </c>
      <c r="P248" s="88">
        <v>7385.1193261581657</v>
      </c>
      <c r="Q248" s="286">
        <v>811.10591171424119</v>
      </c>
      <c r="R248" s="88">
        <v>1211.3554827639994</v>
      </c>
      <c r="S248" s="89">
        <v>382.93557947278117</v>
      </c>
      <c r="T248" s="88">
        <v>711.90141943534547</v>
      </c>
      <c r="U248" s="89">
        <v>211.81262729124236</v>
      </c>
      <c r="V248" s="88">
        <v>170.15775635407536</v>
      </c>
      <c r="W248" s="89">
        <v>428.17033224146002</v>
      </c>
      <c r="X248" s="88">
        <v>499.45406332865389</v>
      </c>
      <c r="Y248" s="196">
        <v>501.48182810793946</v>
      </c>
      <c r="Z248" s="197">
        <v>1309.1561378880049</v>
      </c>
      <c r="AA248" s="196">
        <v>161.74183514774498</v>
      </c>
      <c r="AB248" s="197">
        <v>92.529488859764086</v>
      </c>
      <c r="AC248" s="196">
        <v>329.27780377476211</v>
      </c>
      <c r="AD248" s="90">
        <v>1001.7158009670878</v>
      </c>
      <c r="AE248" s="197">
        <v>-14.506317267197005</v>
      </c>
      <c r="AF248" s="205">
        <v>3.8625730994152048</v>
      </c>
      <c r="AG248" s="206">
        <v>3.379932829554996</v>
      </c>
      <c r="AH248" s="196">
        <v>714.8650756512244</v>
      </c>
      <c r="AI248" s="197">
        <v>1372.952737482452</v>
      </c>
      <c r="AJ248" s="196">
        <v>21.77693158888238</v>
      </c>
      <c r="AK248" s="197">
        <v>31.561404025817101</v>
      </c>
      <c r="AL248" s="215">
        <v>3265.7931679925127</v>
      </c>
      <c r="AM248" s="268">
        <v>6872.8747465294027</v>
      </c>
      <c r="AN248" s="215">
        <v>213.53922944938387</v>
      </c>
      <c r="AO248" s="216">
        <v>0</v>
      </c>
      <c r="AP248" s="274">
        <v>54.176038609923587</v>
      </c>
      <c r="AQ248" s="224">
        <v>35.395207063275173</v>
      </c>
      <c r="AR248" s="223">
        <v>39.513556103798813</v>
      </c>
      <c r="AS248" s="224">
        <v>61.189787371785791</v>
      </c>
      <c r="AT248" s="215">
        <v>2341.2884105443768</v>
      </c>
      <c r="AU248" s="216">
        <v>1783.3411324286383</v>
      </c>
      <c r="AV248" s="394"/>
      <c r="AW248" s="4">
        <v>931</v>
      </c>
      <c r="AX248" s="5" t="s">
        <v>216</v>
      </c>
      <c r="AY248" s="34" t="s">
        <v>377</v>
      </c>
      <c r="AZ248" s="32" t="s">
        <v>487</v>
      </c>
    </row>
    <row r="249" spans="1:56" ht="14.25" customHeight="1" x14ac:dyDescent="0.3">
      <c r="A249" s="97" t="s">
        <v>529</v>
      </c>
      <c r="B249" s="393">
        <v>19144</v>
      </c>
      <c r="C249" s="515">
        <v>21.5</v>
      </c>
      <c r="D249" s="89">
        <v>1153.207271207689</v>
      </c>
      <c r="E249" s="88">
        <v>4484.4337651483493</v>
      </c>
      <c r="F249" s="89">
        <v>6736.6276640200585</v>
      </c>
      <c r="G249" s="88">
        <v>9738.7693272043452</v>
      </c>
      <c r="H249" s="92">
        <v>17.120456607548604</v>
      </c>
      <c r="I249" s="145">
        <v>46.047232606911642</v>
      </c>
      <c r="J249" s="89">
        <v>-5582.6368575010447</v>
      </c>
      <c r="K249" s="88">
        <v>-5212.9648976180524</v>
      </c>
      <c r="L249" s="278">
        <v>4006.2682824905974</v>
      </c>
      <c r="M249" s="89">
        <v>2332.8458002507314</v>
      </c>
      <c r="N249" s="88">
        <v>2647.1479314667781</v>
      </c>
      <c r="O249" s="89">
        <v>6339.1140827413292</v>
      </c>
      <c r="P249" s="88">
        <v>6653.4162139573755</v>
      </c>
      <c r="Q249" s="286">
        <v>844.12870873380689</v>
      </c>
      <c r="R249" s="88">
        <v>1434.0263267864605</v>
      </c>
      <c r="S249" s="89">
        <v>448.1821980777267</v>
      </c>
      <c r="T249" s="88">
        <v>816.54826577517758</v>
      </c>
      <c r="U249" s="89">
        <v>188.34498834498834</v>
      </c>
      <c r="V249" s="88">
        <v>175.62052200614124</v>
      </c>
      <c r="W249" s="89">
        <v>395.94651065608025</v>
      </c>
      <c r="X249" s="88">
        <v>617.47806101128288</v>
      </c>
      <c r="Y249" s="196">
        <v>332.5323861262014</v>
      </c>
      <c r="Z249" s="197">
        <v>1099.3522774759715</v>
      </c>
      <c r="AA249" s="196">
        <v>253.84857053094564</v>
      </c>
      <c r="AB249" s="197">
        <v>130.44283949444076</v>
      </c>
      <c r="AC249" s="196">
        <v>502.19389887170917</v>
      </c>
      <c r="AD249" s="90">
        <v>-330.54743000417886</v>
      </c>
      <c r="AE249" s="197">
        <v>283.27413288758879</v>
      </c>
      <c r="AF249" s="205">
        <v>2.0721178263077706</v>
      </c>
      <c r="AG249" s="206">
        <v>2.154643073200242</v>
      </c>
      <c r="AH249" s="196">
        <v>349.03886335144171</v>
      </c>
      <c r="AI249" s="197">
        <v>1018.7003760969494</v>
      </c>
      <c r="AJ249" s="196">
        <v>17.006812682607087</v>
      </c>
      <c r="AK249" s="197">
        <v>32.210934530381742</v>
      </c>
      <c r="AL249" s="215">
        <v>3567.070622649394</v>
      </c>
      <c r="AM249" s="268">
        <v>7343.0317592979527</v>
      </c>
      <c r="AN249" s="215">
        <v>1266.9243627246135</v>
      </c>
      <c r="AO249" s="216">
        <v>0.62682824905975765</v>
      </c>
      <c r="AP249" s="274">
        <v>49.974897135965193</v>
      </c>
      <c r="AQ249" s="224">
        <v>36.303586945609013</v>
      </c>
      <c r="AR249" s="223">
        <v>60.118661674788925</v>
      </c>
      <c r="AS249" s="224">
        <v>85.310684119443025</v>
      </c>
      <c r="AT249" s="215">
        <v>410.62473882156291</v>
      </c>
      <c r="AU249" s="216">
        <v>1130.6414542415378</v>
      </c>
      <c r="AV249" s="394"/>
      <c r="AW249" s="4">
        <v>992</v>
      </c>
      <c r="AX249" s="5" t="s">
        <v>223</v>
      </c>
      <c r="AY249" s="34" t="s">
        <v>377</v>
      </c>
      <c r="AZ249" s="32" t="s">
        <v>314</v>
      </c>
      <c r="BA249" s="55"/>
      <c r="BB249" s="55"/>
      <c r="BC249" s="55"/>
      <c r="BD249" s="55"/>
    </row>
    <row r="250" spans="1:56" ht="14.25" customHeight="1" x14ac:dyDescent="0.3">
      <c r="A250" s="97"/>
      <c r="B250" s="393"/>
      <c r="C250" s="515"/>
      <c r="D250" s="89"/>
      <c r="E250" s="88"/>
      <c r="F250" s="89"/>
      <c r="G250" s="88"/>
      <c r="H250" s="92"/>
      <c r="I250" s="145"/>
      <c r="J250" s="89"/>
      <c r="K250" s="88"/>
      <c r="L250" s="278"/>
      <c r="M250" s="89"/>
      <c r="N250" s="88"/>
      <c r="O250" s="89"/>
      <c r="P250" s="88"/>
      <c r="Q250" s="286"/>
      <c r="R250" s="88"/>
      <c r="S250" s="89"/>
      <c r="T250" s="88"/>
      <c r="U250" s="89"/>
      <c r="V250" s="88"/>
      <c r="W250" s="89"/>
      <c r="X250" s="88"/>
      <c r="Y250" s="196"/>
      <c r="Z250" s="197"/>
      <c r="AA250" s="196"/>
      <c r="AB250" s="197"/>
      <c r="AC250" s="196"/>
      <c r="AD250" s="90"/>
      <c r="AE250" s="197"/>
      <c r="AF250" s="205"/>
      <c r="AG250" s="206"/>
      <c r="AH250" s="196"/>
      <c r="AI250" s="197"/>
      <c r="AJ250" s="196"/>
      <c r="AK250" s="197"/>
      <c r="AL250" s="215"/>
      <c r="AM250" s="268"/>
      <c r="AN250" s="215"/>
      <c r="AO250" s="216"/>
      <c r="AP250" s="274"/>
      <c r="AQ250" s="224"/>
      <c r="AR250" s="223"/>
      <c r="AS250" s="224"/>
      <c r="AT250" s="215"/>
      <c r="AU250" s="216"/>
      <c r="AV250" s="394"/>
      <c r="AW250" s="4"/>
      <c r="AX250" s="5"/>
      <c r="AY250" s="34"/>
      <c r="AZ250" s="32"/>
      <c r="BA250" s="55"/>
      <c r="BB250" s="55"/>
      <c r="BC250" s="55"/>
      <c r="BD250" s="55"/>
    </row>
    <row r="251" spans="1:56" ht="14.25" customHeight="1" x14ac:dyDescent="0.3">
      <c r="A251" s="538" t="s">
        <v>236</v>
      </c>
      <c r="B251" s="491">
        <v>190910</v>
      </c>
      <c r="C251" s="519">
        <v>21.224073128719443</v>
      </c>
      <c r="D251" s="89">
        <v>1242.4755120213713</v>
      </c>
      <c r="E251" s="88">
        <v>5256.2516368969673</v>
      </c>
      <c r="F251" s="89">
        <v>6851.7678487245303</v>
      </c>
      <c r="G251" s="88">
        <v>10533.392698130008</v>
      </c>
      <c r="H251" s="92">
        <v>18.146050611355616</v>
      </c>
      <c r="I251" s="145">
        <v>49.900841899021849</v>
      </c>
      <c r="J251" s="89">
        <v>-5604.6095018595151</v>
      </c>
      <c r="K251" s="88">
        <v>-5254.2506940443145</v>
      </c>
      <c r="L251" s="89">
        <v>3470.5515688020532</v>
      </c>
      <c r="M251" s="89">
        <v>2531.71651563564</v>
      </c>
      <c r="N251" s="88">
        <v>2690.0109999476194</v>
      </c>
      <c r="O251" s="89">
        <v>6002.2680844376937</v>
      </c>
      <c r="P251" s="88">
        <v>6160.5625687496722</v>
      </c>
      <c r="Q251" s="89">
        <v>488.88481483421509</v>
      </c>
      <c r="R251" s="88">
        <v>913.12660415902781</v>
      </c>
      <c r="S251" s="89">
        <v>308.22377036299827</v>
      </c>
      <c r="T251" s="88">
        <v>636.12697082394845</v>
      </c>
      <c r="U251" s="89">
        <v>158.61359889876451</v>
      </c>
      <c r="V251" s="88">
        <v>143.54470821702361</v>
      </c>
      <c r="W251" s="89">
        <v>180.6610444712168</v>
      </c>
      <c r="X251" s="88">
        <v>279.94866691110997</v>
      </c>
      <c r="Y251" s="196">
        <v>520.07752344036453</v>
      </c>
      <c r="Z251" s="197">
        <v>1234.0579330574617</v>
      </c>
      <c r="AA251" s="196">
        <v>94.002296350012088</v>
      </c>
      <c r="AB251" s="197">
        <v>73.993819876567301</v>
      </c>
      <c r="AC251" s="196">
        <v>-2.194751453564507</v>
      </c>
      <c r="AD251" s="90">
        <v>-761.6520873710125</v>
      </c>
      <c r="AE251" s="197">
        <v>-259.88685768163009</v>
      </c>
      <c r="AF251" s="205">
        <v>1.2758301038997824</v>
      </c>
      <c r="AG251" s="206">
        <v>1.4798043646592185</v>
      </c>
      <c r="AH251" s="196">
        <v>571.36870776805824</v>
      </c>
      <c r="AI251" s="197">
        <v>1380.4934262217798</v>
      </c>
      <c r="AJ251" s="196">
        <v>26.462723797787895</v>
      </c>
      <c r="AK251" s="197">
        <v>40.390736760427423</v>
      </c>
      <c r="AL251" s="215">
        <v>3641.7107537583156</v>
      </c>
      <c r="AM251" s="216">
        <v>6848.2897700487138</v>
      </c>
      <c r="AN251" s="215">
        <v>823.03179508669007</v>
      </c>
      <c r="AO251" s="216">
        <v>40.013618982766751</v>
      </c>
      <c r="AP251" s="223">
        <v>47.480321073141951</v>
      </c>
      <c r="AQ251" s="224">
        <v>35.214083604103877</v>
      </c>
      <c r="AR251" s="223">
        <v>60.701514141482789</v>
      </c>
      <c r="AS251" s="224">
        <v>76.319330977659646</v>
      </c>
      <c r="AT251" s="215">
        <v>662.6263684458645</v>
      </c>
      <c r="AU251" s="216">
        <v>1144.0783615316118</v>
      </c>
      <c r="AV251" s="374"/>
      <c r="AW251" s="4">
        <v>14</v>
      </c>
      <c r="AX251" s="244" t="s">
        <v>560</v>
      </c>
      <c r="AY251" s="34"/>
      <c r="AZ251" s="32"/>
      <c r="BA251" s="55"/>
      <c r="BB251" s="55"/>
      <c r="BC251" s="55"/>
      <c r="BD251" s="55"/>
    </row>
    <row r="252" spans="1:56" ht="14.25" customHeight="1" x14ac:dyDescent="0.3">
      <c r="A252" s="97"/>
      <c r="B252" s="393"/>
      <c r="C252" s="515"/>
      <c r="D252" s="89"/>
      <c r="E252" s="88"/>
      <c r="F252" s="89"/>
      <c r="G252" s="88"/>
      <c r="H252" s="92"/>
      <c r="I252" s="145"/>
      <c r="J252" s="89"/>
      <c r="K252" s="88"/>
      <c r="L252" s="278"/>
      <c r="M252" s="89"/>
      <c r="N252" s="88"/>
      <c r="O252" s="89"/>
      <c r="P252" s="88"/>
      <c r="Q252" s="286"/>
      <c r="R252" s="88"/>
      <c r="S252" s="89"/>
      <c r="T252" s="88"/>
      <c r="U252" s="89"/>
      <c r="V252" s="88"/>
      <c r="W252" s="89"/>
      <c r="X252" s="88"/>
      <c r="Y252" s="196"/>
      <c r="Z252" s="197"/>
      <c r="AA252" s="196"/>
      <c r="AB252" s="197"/>
      <c r="AC252" s="196"/>
      <c r="AD252" s="90"/>
      <c r="AE252" s="197"/>
      <c r="AF252" s="205"/>
      <c r="AG252" s="206"/>
      <c r="AH252" s="196"/>
      <c r="AI252" s="197"/>
      <c r="AJ252" s="196"/>
      <c r="AK252" s="197"/>
      <c r="AL252" s="215"/>
      <c r="AM252" s="268"/>
      <c r="AN252" s="215"/>
      <c r="AO252" s="216"/>
      <c r="AP252" s="274"/>
      <c r="AQ252" s="224"/>
      <c r="AR252" s="223"/>
      <c r="AS252" s="224"/>
      <c r="AT252" s="215"/>
      <c r="AU252" s="216"/>
      <c r="AV252" s="394"/>
      <c r="AW252" s="4"/>
      <c r="AX252" s="5"/>
      <c r="AY252" s="34"/>
      <c r="AZ252" s="32"/>
      <c r="BA252" s="55"/>
      <c r="BB252" s="55"/>
      <c r="BC252" s="55"/>
      <c r="BD252" s="55"/>
    </row>
    <row r="253" spans="1:56" ht="14.25" customHeight="1" x14ac:dyDescent="0.3">
      <c r="A253" s="98" t="s">
        <v>639</v>
      </c>
      <c r="B253" s="393">
        <v>9831</v>
      </c>
      <c r="C253" s="515">
        <v>21.75</v>
      </c>
      <c r="D253" s="89">
        <v>2964.3983318075475</v>
      </c>
      <c r="E253" s="88">
        <v>5509.5107313599838</v>
      </c>
      <c r="F253" s="89">
        <v>8945.1734309836229</v>
      </c>
      <c r="G253" s="88">
        <v>11444.715695249721</v>
      </c>
      <c r="H253" s="92">
        <v>33.13964066408915</v>
      </c>
      <c r="I253" s="145">
        <v>48.140214908499459</v>
      </c>
      <c r="J253" s="89">
        <v>-5980.7750991760759</v>
      </c>
      <c r="K253" s="88">
        <v>-5923.6089919641945</v>
      </c>
      <c r="L253" s="278">
        <v>3016.8853626284204</v>
      </c>
      <c r="M253" s="89">
        <v>3641.4403417760145</v>
      </c>
      <c r="N253" s="88">
        <v>3859.8311463737159</v>
      </c>
      <c r="O253" s="89">
        <v>6658.3257044044349</v>
      </c>
      <c r="P253" s="88">
        <v>6876.7165090021363</v>
      </c>
      <c r="Q253" s="286">
        <v>673.99043840911406</v>
      </c>
      <c r="R253" s="88">
        <v>926.35540636761266</v>
      </c>
      <c r="S253" s="89">
        <v>305.25887498728514</v>
      </c>
      <c r="T253" s="88">
        <v>527.7184416641237</v>
      </c>
      <c r="U253" s="89">
        <v>220.79306897700764</v>
      </c>
      <c r="V253" s="88">
        <v>175.53970701619122</v>
      </c>
      <c r="W253" s="89">
        <v>368.73156342182892</v>
      </c>
      <c r="X253" s="88">
        <v>398.63696470348896</v>
      </c>
      <c r="Y253" s="196">
        <v>773.7768283999593</v>
      </c>
      <c r="Z253" s="197">
        <v>1049.6388973654766</v>
      </c>
      <c r="AA253" s="196">
        <v>87.103983173392919</v>
      </c>
      <c r="AB253" s="197">
        <v>88.254675840682225</v>
      </c>
      <c r="AC253" s="196">
        <v>-93.174651612246976</v>
      </c>
      <c r="AD253" s="90">
        <v>221.74753331298953</v>
      </c>
      <c r="AE253" s="197">
        <v>-83.104465466381853</v>
      </c>
      <c r="AF253" s="205">
        <v>1.8237333333333334</v>
      </c>
      <c r="AG253" s="206">
        <v>1.7521731089328647</v>
      </c>
      <c r="AH253" s="196">
        <v>440.54521411860441</v>
      </c>
      <c r="AI253" s="197">
        <v>959.10894110466893</v>
      </c>
      <c r="AJ253" s="196">
        <v>15.815583324162356</v>
      </c>
      <c r="AK253" s="197">
        <v>26.674611109819331</v>
      </c>
      <c r="AL253" s="215">
        <v>2152.069982707761</v>
      </c>
      <c r="AM253" s="268">
        <v>4235.0727291221647</v>
      </c>
      <c r="AN253" s="215">
        <v>46.587325806123488</v>
      </c>
      <c r="AO253" s="216">
        <v>1.7292238836334046</v>
      </c>
      <c r="AP253" s="274">
        <v>50.972364380757419</v>
      </c>
      <c r="AQ253" s="224">
        <v>38.190657711006693</v>
      </c>
      <c r="AR253" s="223">
        <v>34.971089100538052</v>
      </c>
      <c r="AS253" s="224">
        <v>48.649492071052563</v>
      </c>
      <c r="AT253" s="215">
        <v>879.25948530159701</v>
      </c>
      <c r="AU253" s="216">
        <v>920.76085850879872</v>
      </c>
      <c r="AV253" s="499"/>
      <c r="AW253" s="7">
        <v>5</v>
      </c>
      <c r="AX253" s="5" t="s">
        <v>6</v>
      </c>
      <c r="AY253" s="34" t="s">
        <v>363</v>
      </c>
      <c r="AZ253" s="32" t="s">
        <v>321</v>
      </c>
    </row>
    <row r="254" spans="1:56" ht="14.25" customHeight="1" x14ac:dyDescent="0.3">
      <c r="A254" s="97" t="s">
        <v>641</v>
      </c>
      <c r="B254" s="393">
        <v>11713</v>
      </c>
      <c r="C254" s="515">
        <v>21.25</v>
      </c>
      <c r="D254" s="89">
        <v>1020.3193033381713</v>
      </c>
      <c r="E254" s="88">
        <v>6041.065482796892</v>
      </c>
      <c r="F254" s="89">
        <v>6983.8640826432165</v>
      </c>
      <c r="G254" s="88">
        <v>11618.031247332025</v>
      </c>
      <c r="H254" s="92">
        <v>14.645653852281223</v>
      </c>
      <c r="I254" s="145">
        <v>51.997325142193681</v>
      </c>
      <c r="J254" s="89">
        <v>-5946.3843592589428</v>
      </c>
      <c r="K254" s="88">
        <v>-5445.0610432852391</v>
      </c>
      <c r="L254" s="278">
        <v>3006.7446427046871</v>
      </c>
      <c r="M254" s="89">
        <v>3297.9595321437719</v>
      </c>
      <c r="N254" s="88">
        <v>3297.9595321437719</v>
      </c>
      <c r="O254" s="89">
        <v>6304.7041748484589</v>
      </c>
      <c r="P254" s="88">
        <v>6304.7041748484589</v>
      </c>
      <c r="Q254" s="286">
        <v>466.40484931272943</v>
      </c>
      <c r="R254" s="88">
        <v>875.52292324767348</v>
      </c>
      <c r="S254" s="89">
        <v>274.65209596175191</v>
      </c>
      <c r="T254" s="88">
        <v>549.30419192350382</v>
      </c>
      <c r="U254" s="89">
        <v>169.81659931613302</v>
      </c>
      <c r="V254" s="88">
        <v>159.38762822505439</v>
      </c>
      <c r="W254" s="89">
        <v>191.75275335097754</v>
      </c>
      <c r="X254" s="88">
        <v>326.21873132416971</v>
      </c>
      <c r="Y254" s="196">
        <v>327.92623580636899</v>
      </c>
      <c r="Z254" s="197">
        <v>733.54392555280458</v>
      </c>
      <c r="AA254" s="196">
        <v>142.22858630564957</v>
      </c>
      <c r="AB254" s="197">
        <v>119.35521415270017</v>
      </c>
      <c r="AC254" s="196">
        <v>169.64057030649707</v>
      </c>
      <c r="AD254" s="90">
        <v>142.91812516007855</v>
      </c>
      <c r="AE254" s="197">
        <v>134.97822931785197</v>
      </c>
      <c r="AF254" s="205">
        <v>0.95463642428285522</v>
      </c>
      <c r="AG254" s="206">
        <v>1.447011952191235</v>
      </c>
      <c r="AH254" s="196">
        <v>1244.8561427473746</v>
      </c>
      <c r="AI254" s="197">
        <v>1515.4102279518484</v>
      </c>
      <c r="AJ254" s="196">
        <v>57.187150777959253</v>
      </c>
      <c r="AK254" s="197">
        <v>41.994542248956414</v>
      </c>
      <c r="AL254" s="215">
        <v>3307.6069324681976</v>
      </c>
      <c r="AM254" s="268">
        <v>6004.1833859813878</v>
      </c>
      <c r="AN254" s="215">
        <v>737.12968496542305</v>
      </c>
      <c r="AO254" s="216">
        <v>245.53914454025443</v>
      </c>
      <c r="AP254" s="274">
        <v>51.307326915801418</v>
      </c>
      <c r="AQ254" s="224">
        <v>38.820063185545422</v>
      </c>
      <c r="AR254" s="223">
        <v>53.389356395253969</v>
      </c>
      <c r="AS254" s="224">
        <v>58.449251892759762</v>
      </c>
      <c r="AT254" s="215">
        <v>1294.7152736275932</v>
      </c>
      <c r="AU254" s="216">
        <v>1717.7495090924613</v>
      </c>
      <c r="AV254" s="499"/>
      <c r="AW254" s="4">
        <v>10</v>
      </c>
      <c r="AX254" s="5" t="s">
        <v>8</v>
      </c>
      <c r="AY254" s="34" t="s">
        <v>363</v>
      </c>
      <c r="AZ254" s="33" t="s">
        <v>319</v>
      </c>
    </row>
    <row r="255" spans="1:56" ht="14.25" customHeight="1" x14ac:dyDescent="0.3">
      <c r="A255" s="97" t="s">
        <v>652</v>
      </c>
      <c r="B255" s="393">
        <v>2499</v>
      </c>
      <c r="C255" s="515">
        <v>21.5</v>
      </c>
      <c r="D255" s="89">
        <v>671.46858743497398</v>
      </c>
      <c r="E255" s="88">
        <v>2860.3441376550622</v>
      </c>
      <c r="F255" s="89">
        <v>7121.6486594637854</v>
      </c>
      <c r="G255" s="88">
        <v>9311.3245298119255</v>
      </c>
      <c r="H255" s="92">
        <v>9.42855537450132</v>
      </c>
      <c r="I255" s="145">
        <v>30.718982337014914</v>
      </c>
      <c r="J255" s="89">
        <v>-6450.1800720288111</v>
      </c>
      <c r="K255" s="88">
        <v>-6450.9803921568628</v>
      </c>
      <c r="L255" s="278">
        <v>3290.9163665466185</v>
      </c>
      <c r="M255" s="89">
        <v>3245.2981192476991</v>
      </c>
      <c r="N255" s="88">
        <v>3414.5658263305322</v>
      </c>
      <c r="O255" s="89">
        <v>6536.2144857943176</v>
      </c>
      <c r="P255" s="88">
        <v>6705.4821928771507</v>
      </c>
      <c r="Q255" s="286">
        <v>286.91476590636256</v>
      </c>
      <c r="R255" s="88">
        <v>462.58503401360542</v>
      </c>
      <c r="S255" s="89">
        <v>197.67907162865146</v>
      </c>
      <c r="T255" s="88">
        <v>355.34213685474191</v>
      </c>
      <c r="U255" s="89">
        <v>145.14170040485831</v>
      </c>
      <c r="V255" s="88">
        <v>130.18018018018017</v>
      </c>
      <c r="W255" s="89">
        <v>89.23569427771109</v>
      </c>
      <c r="X255" s="88">
        <v>107.24289715886354</v>
      </c>
      <c r="Y255" s="196">
        <v>149.25970388155261</v>
      </c>
      <c r="Z255" s="197">
        <v>369.74789915966386</v>
      </c>
      <c r="AA255" s="196">
        <v>192.22520107238608</v>
      </c>
      <c r="AB255" s="197">
        <v>125.1082251082251</v>
      </c>
      <c r="AC255" s="196">
        <v>146.45858343337335</v>
      </c>
      <c r="AD255" s="90">
        <v>2088.0352140856344</v>
      </c>
      <c r="AE255" s="197">
        <v>135.65426170468189</v>
      </c>
      <c r="AF255" s="205">
        <v>718</v>
      </c>
      <c r="AG255" s="206">
        <v>2.2268431001890359</v>
      </c>
      <c r="AH255" s="196">
        <v>2573.8295318127252</v>
      </c>
      <c r="AI255" s="197">
        <v>3002.8011204481791</v>
      </c>
      <c r="AJ255" s="196">
        <v>128.67525349410798</v>
      </c>
      <c r="AK255" s="197">
        <v>110.40632054176072</v>
      </c>
      <c r="AL255" s="215">
        <v>1980.7923169267708</v>
      </c>
      <c r="AM255" s="268">
        <v>2915.1660664265705</v>
      </c>
      <c r="AN255" s="215">
        <v>80.432172869147664</v>
      </c>
      <c r="AO255" s="216">
        <v>22.408963585434172</v>
      </c>
      <c r="AP255" s="274">
        <v>69.962742926190714</v>
      </c>
      <c r="AQ255" s="224">
        <v>57.277225515980923</v>
      </c>
      <c r="AR255" s="223">
        <v>32.495003331112592</v>
      </c>
      <c r="AS255" s="224">
        <v>38.61535243672872</v>
      </c>
      <c r="AT255" s="215">
        <v>2059.6238495398161</v>
      </c>
      <c r="AU255" s="216">
        <v>1392.9571828731493</v>
      </c>
      <c r="AV255" s="394"/>
      <c r="AW255" s="4">
        <v>52</v>
      </c>
      <c r="AX255" s="5" t="s">
        <v>16</v>
      </c>
      <c r="AY255" s="34" t="s">
        <v>363</v>
      </c>
      <c r="AZ255" s="32" t="s">
        <v>321</v>
      </c>
    </row>
    <row r="256" spans="1:56" ht="14.25" customHeight="1" x14ac:dyDescent="0.3">
      <c r="A256" s="97" t="s">
        <v>685</v>
      </c>
      <c r="B256" s="393">
        <v>12205</v>
      </c>
      <c r="C256" s="515">
        <v>20.25</v>
      </c>
      <c r="D256" s="89">
        <v>760.8357230643179</v>
      </c>
      <c r="E256" s="88">
        <v>5051.6181892666937</v>
      </c>
      <c r="F256" s="89">
        <v>5954.7726341663256</v>
      </c>
      <c r="G256" s="88">
        <v>10055.551003687013</v>
      </c>
      <c r="H256" s="92">
        <v>12.796097507200043</v>
      </c>
      <c r="I256" s="145">
        <v>50.237109706016554</v>
      </c>
      <c r="J256" s="89">
        <v>-5185.0061450225321</v>
      </c>
      <c r="K256" s="88">
        <v>-5003.9328144203191</v>
      </c>
      <c r="L256" s="278">
        <v>3190.659565751741</v>
      </c>
      <c r="M256" s="89">
        <v>2377.2224498156493</v>
      </c>
      <c r="N256" s="88">
        <v>2377.304383449406</v>
      </c>
      <c r="O256" s="89">
        <v>5567.8820155673902</v>
      </c>
      <c r="P256" s="88">
        <v>5567.9639492011465</v>
      </c>
      <c r="Q256" s="286">
        <v>356.98484227775504</v>
      </c>
      <c r="R256" s="88">
        <v>506.10405571487098</v>
      </c>
      <c r="S256" s="89">
        <v>251.70012290045062</v>
      </c>
      <c r="T256" s="88">
        <v>411.88037689471525</v>
      </c>
      <c r="U256" s="89">
        <v>141.82942708333334</v>
      </c>
      <c r="V256" s="88">
        <v>122.87646707777999</v>
      </c>
      <c r="W256" s="89">
        <v>105.28471937730438</v>
      </c>
      <c r="X256" s="88">
        <v>94.223678820155669</v>
      </c>
      <c r="Y256" s="196">
        <v>302.17124129455141</v>
      </c>
      <c r="Z256" s="197">
        <v>635.31339614911917</v>
      </c>
      <c r="AA256" s="196">
        <v>118.13991323210412</v>
      </c>
      <c r="AB256" s="197">
        <v>79.662109878772256</v>
      </c>
      <c r="AC256" s="196">
        <v>72.347398607128227</v>
      </c>
      <c r="AD256" s="90">
        <v>-839.57394510446534</v>
      </c>
      <c r="AE256" s="197">
        <v>-0.90126997132322817</v>
      </c>
      <c r="AF256" s="205">
        <v>1.2122593718338399</v>
      </c>
      <c r="AG256" s="206">
        <v>1.1376953125</v>
      </c>
      <c r="AH256" s="196">
        <v>41.212617779598524</v>
      </c>
      <c r="AI256" s="197">
        <v>697.50102417042194</v>
      </c>
      <c r="AJ256" s="196">
        <v>2.2795505338962005</v>
      </c>
      <c r="AK256" s="197">
        <v>22.678965039048244</v>
      </c>
      <c r="AL256" s="215">
        <v>3574.7644408029496</v>
      </c>
      <c r="AM256" s="268">
        <v>5601.1470708725928</v>
      </c>
      <c r="AN256" s="215">
        <v>86.194182712003283</v>
      </c>
      <c r="AO256" s="216">
        <v>9.6681687832855392</v>
      </c>
      <c r="AP256" s="274">
        <v>43.670519611417298</v>
      </c>
      <c r="AQ256" s="224">
        <v>32.473282561756065</v>
      </c>
      <c r="AR256" s="223">
        <v>67.935838015587379</v>
      </c>
      <c r="AS256" s="224">
        <v>66.085701941178286</v>
      </c>
      <c r="AT256" s="215">
        <v>795.41171650962724</v>
      </c>
      <c r="AU256" s="216">
        <v>796.23105284719372</v>
      </c>
      <c r="AV256" s="394"/>
      <c r="AW256" s="4">
        <v>145</v>
      </c>
      <c r="AX256" s="5" t="s">
        <v>40</v>
      </c>
      <c r="AY256" s="34" t="s">
        <v>363</v>
      </c>
      <c r="AZ256" s="32" t="s">
        <v>318</v>
      </c>
    </row>
    <row r="257" spans="1:56" ht="14.25" customHeight="1" x14ac:dyDescent="0.3">
      <c r="A257" s="97" t="s">
        <v>689</v>
      </c>
      <c r="B257" s="393">
        <v>2032</v>
      </c>
      <c r="C257" s="515">
        <v>22</v>
      </c>
      <c r="D257" s="89">
        <v>888.2874015748032</v>
      </c>
      <c r="E257" s="88">
        <v>8045.2755905511813</v>
      </c>
      <c r="F257" s="89">
        <v>7655.0196850393704</v>
      </c>
      <c r="G257" s="88">
        <v>14983.267716535433</v>
      </c>
      <c r="H257" s="92">
        <v>11.603985856637737</v>
      </c>
      <c r="I257" s="145">
        <v>53.695066675425345</v>
      </c>
      <c r="J257" s="89">
        <v>-6766.7322834645665</v>
      </c>
      <c r="K257" s="88">
        <v>-6872.5393700787399</v>
      </c>
      <c r="L257" s="278">
        <v>3204.7244094488187</v>
      </c>
      <c r="M257" s="89">
        <v>4093.0118110236222</v>
      </c>
      <c r="N257" s="88">
        <v>4459.1535433070867</v>
      </c>
      <c r="O257" s="89">
        <v>7297.7362204724413</v>
      </c>
      <c r="P257" s="88">
        <v>7663.8779527559054</v>
      </c>
      <c r="Q257" s="286">
        <v>526.08267716535431</v>
      </c>
      <c r="R257" s="88">
        <v>773.62204724409446</v>
      </c>
      <c r="S257" s="89">
        <v>244.58661417322836</v>
      </c>
      <c r="T257" s="88">
        <v>421.25984251968504</v>
      </c>
      <c r="U257" s="89">
        <v>215.09054325955734</v>
      </c>
      <c r="V257" s="88">
        <v>183.64485981308411</v>
      </c>
      <c r="W257" s="89">
        <v>281.49606299212599</v>
      </c>
      <c r="X257" s="88">
        <v>352.36220472440942</v>
      </c>
      <c r="Y257" s="196">
        <v>113.68110236220473</v>
      </c>
      <c r="Z257" s="197">
        <v>372.53937007874015</v>
      </c>
      <c r="AA257" s="196">
        <v>462.77056277056278</v>
      </c>
      <c r="AB257" s="197">
        <v>207.66182298546894</v>
      </c>
      <c r="AC257" s="196">
        <v>414.86220472440942</v>
      </c>
      <c r="AD257" s="90">
        <v>669.29133858267721</v>
      </c>
      <c r="AE257" s="197">
        <v>393.70078740157481</v>
      </c>
      <c r="AF257" s="205">
        <v>4.3895582329317273</v>
      </c>
      <c r="AG257" s="206">
        <v>4.0148883374689825</v>
      </c>
      <c r="AH257" s="196">
        <v>768.70078740157476</v>
      </c>
      <c r="AI257" s="197">
        <v>1274.1141732283465</v>
      </c>
      <c r="AJ257" s="196">
        <v>35.530973451327434</v>
      </c>
      <c r="AK257" s="197">
        <v>29.862063517143309</v>
      </c>
      <c r="AL257" s="215">
        <v>781.00393700787401</v>
      </c>
      <c r="AM257" s="268">
        <v>1726.3779527559054</v>
      </c>
      <c r="AN257" s="215">
        <v>74.803149606299215</v>
      </c>
      <c r="AO257" s="216">
        <v>79.232283464566933</v>
      </c>
      <c r="AP257" s="274">
        <v>81.687909059593522</v>
      </c>
      <c r="AQ257" s="224">
        <v>64.069436823464855</v>
      </c>
      <c r="AR257" s="223">
        <v>15.203799446915955</v>
      </c>
      <c r="AS257" s="224">
        <v>21.30572350490273</v>
      </c>
      <c r="AT257" s="215">
        <v>1179.1338582677165</v>
      </c>
      <c r="AU257" s="216">
        <v>1039.8622047244094</v>
      </c>
      <c r="AV257" s="394"/>
      <c r="AW257" s="4">
        <v>151</v>
      </c>
      <c r="AX257" s="35" t="s">
        <v>416</v>
      </c>
      <c r="AY257" s="34" t="s">
        <v>363</v>
      </c>
      <c r="AZ257" s="32" t="s">
        <v>316</v>
      </c>
    </row>
    <row r="258" spans="1:56" ht="14.25" customHeight="1" x14ac:dyDescent="0.3">
      <c r="A258" s="97" t="s">
        <v>709</v>
      </c>
      <c r="B258" s="393">
        <v>1329</v>
      </c>
      <c r="C258" s="515">
        <v>22</v>
      </c>
      <c r="D258" s="89">
        <v>781.79082016553798</v>
      </c>
      <c r="E258" s="88">
        <v>7231.0007524454477</v>
      </c>
      <c r="F258" s="89">
        <v>6986.4559819413089</v>
      </c>
      <c r="G258" s="88">
        <v>13403.310759969901</v>
      </c>
      <c r="H258" s="92">
        <v>11.190091545503501</v>
      </c>
      <c r="I258" s="145">
        <v>53.949362824903162</v>
      </c>
      <c r="J258" s="89">
        <v>-6204.6651617757716</v>
      </c>
      <c r="K258" s="88">
        <v>-6172.3100075244547</v>
      </c>
      <c r="L258" s="278">
        <v>3191.8735891647857</v>
      </c>
      <c r="M258" s="89">
        <v>3576.3732129420619</v>
      </c>
      <c r="N258" s="88">
        <v>3749.4356659142213</v>
      </c>
      <c r="O258" s="89">
        <v>6768.2468021068471</v>
      </c>
      <c r="P258" s="88">
        <v>6941.309255079007</v>
      </c>
      <c r="Q258" s="286">
        <v>545.52294958615505</v>
      </c>
      <c r="R258" s="88">
        <v>744.16854778028596</v>
      </c>
      <c r="S258" s="89">
        <v>191.12114371708051</v>
      </c>
      <c r="T258" s="88">
        <v>345.372460496614</v>
      </c>
      <c r="U258" s="89">
        <v>285.43307086614175</v>
      </c>
      <c r="V258" s="88">
        <v>215.46840958605665</v>
      </c>
      <c r="W258" s="89">
        <v>354.40180586907451</v>
      </c>
      <c r="X258" s="88">
        <v>398.79608728367191</v>
      </c>
      <c r="Y258" s="196">
        <v>232.5056433408578</v>
      </c>
      <c r="Z258" s="197">
        <v>480.81264108352144</v>
      </c>
      <c r="AA258" s="196">
        <v>234.62783171521036</v>
      </c>
      <c r="AB258" s="197">
        <v>154.77308294209703</v>
      </c>
      <c r="AC258" s="196">
        <v>316.02708803611739</v>
      </c>
      <c r="AD258" s="90">
        <v>205.4176072234763</v>
      </c>
      <c r="AE258" s="197">
        <v>315.27464258841235</v>
      </c>
      <c r="AF258" s="205">
        <v>2.5559322033898306</v>
      </c>
      <c r="AG258" s="206">
        <v>2.876750700280112</v>
      </c>
      <c r="AH258" s="196">
        <v>1643.3408577878104</v>
      </c>
      <c r="AI258" s="197">
        <v>2212.1896162528215</v>
      </c>
      <c r="AJ258" s="196">
        <v>80.602628918099086</v>
      </c>
      <c r="AK258" s="197">
        <v>57.025188649165692</v>
      </c>
      <c r="AL258" s="215">
        <v>1509.4055680963131</v>
      </c>
      <c r="AM258" s="268">
        <v>2234.0105342362681</v>
      </c>
      <c r="AN258" s="215">
        <v>24.830699774266364</v>
      </c>
      <c r="AO258" s="216">
        <v>0.7524454477050414</v>
      </c>
      <c r="AP258" s="274">
        <v>63.880532874946283</v>
      </c>
      <c r="AQ258" s="224">
        <v>52.022197931556377</v>
      </c>
      <c r="AR258" s="223">
        <v>29.629260514251545</v>
      </c>
      <c r="AS258" s="224">
        <v>27.670418347844553</v>
      </c>
      <c r="AT258" s="215">
        <v>1565.0865312264862</v>
      </c>
      <c r="AU258" s="216">
        <v>1248.3069977426637</v>
      </c>
      <c r="AV258" s="394"/>
      <c r="AW258" s="4">
        <v>218</v>
      </c>
      <c r="AX258" s="35" t="s">
        <v>423</v>
      </c>
      <c r="AY258" s="34" t="s">
        <v>363</v>
      </c>
      <c r="AZ258" s="32" t="s">
        <v>316</v>
      </c>
    </row>
    <row r="259" spans="1:56" ht="14.25" customHeight="1" x14ac:dyDescent="0.3">
      <c r="A259" s="97" t="s">
        <v>714</v>
      </c>
      <c r="B259" s="393">
        <v>13610</v>
      </c>
      <c r="C259" s="515">
        <v>22</v>
      </c>
      <c r="D259" s="89">
        <v>3314.6216017634092</v>
      </c>
      <c r="E259" s="88">
        <v>6170.6098457016897</v>
      </c>
      <c r="F259" s="89">
        <v>9178.7656135194702</v>
      </c>
      <c r="G259" s="88">
        <v>12013.299044819985</v>
      </c>
      <c r="H259" s="92">
        <v>36.148594506234176</v>
      </c>
      <c r="I259" s="145">
        <v>51.36482345673727</v>
      </c>
      <c r="J259" s="89">
        <v>-5854.8126377663484</v>
      </c>
      <c r="K259" s="88">
        <v>-5831.1535635562086</v>
      </c>
      <c r="L259" s="278">
        <v>3369.9485672299779</v>
      </c>
      <c r="M259" s="89">
        <v>2856.5025716385012</v>
      </c>
      <c r="N259" s="88">
        <v>3212.8581925055105</v>
      </c>
      <c r="O259" s="89">
        <v>6226.4511388684787</v>
      </c>
      <c r="P259" s="88">
        <v>6582.8067597354884</v>
      </c>
      <c r="Q259" s="286">
        <v>406.61278471711978</v>
      </c>
      <c r="R259" s="88">
        <v>768.55253490080827</v>
      </c>
      <c r="S259" s="89">
        <v>334.8273328434974</v>
      </c>
      <c r="T259" s="88">
        <v>588.97869213813374</v>
      </c>
      <c r="U259" s="89">
        <v>121.43954355935925</v>
      </c>
      <c r="V259" s="88">
        <v>130.48902195608781</v>
      </c>
      <c r="W259" s="89">
        <v>71.785451873622335</v>
      </c>
      <c r="X259" s="88">
        <v>179.5738427626745</v>
      </c>
      <c r="Y259" s="196">
        <v>255.91476855253489</v>
      </c>
      <c r="Z259" s="197">
        <v>598.97134459955919</v>
      </c>
      <c r="AA259" s="196">
        <v>158.88601780074649</v>
      </c>
      <c r="AB259" s="197">
        <v>128.31207065750735</v>
      </c>
      <c r="AC259" s="196">
        <v>162.08670095518002</v>
      </c>
      <c r="AD259" s="90">
        <v>-629.90448199853051</v>
      </c>
      <c r="AE259" s="197">
        <v>218.58927259368113</v>
      </c>
      <c r="AF259" s="205">
        <v>1.1044750430292598</v>
      </c>
      <c r="AG259" s="206">
        <v>1.4251474926253687</v>
      </c>
      <c r="AH259" s="196">
        <v>1103.7472446730346</v>
      </c>
      <c r="AI259" s="197">
        <v>1869.0668626010286</v>
      </c>
      <c r="AJ259" s="196">
        <v>40.818828819439275</v>
      </c>
      <c r="AK259" s="197">
        <v>51.485931972185561</v>
      </c>
      <c r="AL259" s="215">
        <v>4826.8919911829535</v>
      </c>
      <c r="AM259" s="268">
        <v>6840.1910360029387</v>
      </c>
      <c r="AN259" s="215">
        <v>80.45554739162381</v>
      </c>
      <c r="AO259" s="216">
        <v>8.5966201322556941</v>
      </c>
      <c r="AP259" s="274">
        <v>29.968355881678516</v>
      </c>
      <c r="AQ259" s="224">
        <v>27.723972411786811</v>
      </c>
      <c r="AR259" s="223">
        <v>58.693609746330495</v>
      </c>
      <c r="AS259" s="224">
        <v>67.87767753234931</v>
      </c>
      <c r="AT259" s="215">
        <v>-756.94342395297576</v>
      </c>
      <c r="AU259" s="216">
        <v>11.2417340191036</v>
      </c>
      <c r="AV259" s="394"/>
      <c r="AW259" s="4">
        <v>232</v>
      </c>
      <c r="AX259" s="5" t="s">
        <v>61</v>
      </c>
      <c r="AY259" s="34" t="s">
        <v>363</v>
      </c>
      <c r="AZ259" s="32" t="s">
        <v>316</v>
      </c>
    </row>
    <row r="260" spans="1:56" ht="14.25" customHeight="1" x14ac:dyDescent="0.3">
      <c r="A260" s="98" t="s">
        <v>715</v>
      </c>
      <c r="B260" s="393">
        <v>16278</v>
      </c>
      <c r="C260" s="515">
        <v>21.75</v>
      </c>
      <c r="D260" s="89">
        <v>702.7890404226564</v>
      </c>
      <c r="E260" s="88">
        <v>7228.9593316132205</v>
      </c>
      <c r="F260" s="89">
        <v>6596.203464799115</v>
      </c>
      <c r="G260" s="88">
        <v>13056.026538886841</v>
      </c>
      <c r="H260" s="92">
        <v>10.661199384930805</v>
      </c>
      <c r="I260" s="145">
        <v>55.368754881755642</v>
      </c>
      <c r="J260" s="89">
        <v>-5889.2370070033176</v>
      </c>
      <c r="K260" s="88">
        <v>-5825.4085268460503</v>
      </c>
      <c r="L260" s="278">
        <v>3385.7353483228899</v>
      </c>
      <c r="M260" s="89">
        <v>3036.1223737559899</v>
      </c>
      <c r="N260" s="88">
        <v>3447.9051480525864</v>
      </c>
      <c r="O260" s="89">
        <v>6421.8577220788793</v>
      </c>
      <c r="P260" s="88">
        <v>6833.6404963754758</v>
      </c>
      <c r="Q260" s="286">
        <v>531.33063029856248</v>
      </c>
      <c r="R260" s="88">
        <v>953.06548716058489</v>
      </c>
      <c r="S260" s="89">
        <v>380.02211573903429</v>
      </c>
      <c r="T260" s="88">
        <v>727.60781422779212</v>
      </c>
      <c r="U260" s="89">
        <v>139.815712900097</v>
      </c>
      <c r="V260" s="88">
        <v>130.98615332657886</v>
      </c>
      <c r="W260" s="89">
        <v>151.30851455952819</v>
      </c>
      <c r="X260" s="88">
        <v>225.45767293279272</v>
      </c>
      <c r="Y260" s="196">
        <v>299.91399434820005</v>
      </c>
      <c r="Z260" s="197">
        <v>856.92345496989799</v>
      </c>
      <c r="AA260" s="196">
        <v>177.16099959033181</v>
      </c>
      <c r="AB260" s="197">
        <v>111.21944225392502</v>
      </c>
      <c r="AC260" s="196">
        <v>234.36540115493304</v>
      </c>
      <c r="AD260" s="90">
        <v>-756.72687062292664</v>
      </c>
      <c r="AE260" s="197">
        <v>146.63963631895811</v>
      </c>
      <c r="AF260" s="205">
        <v>1.7048716012084593</v>
      </c>
      <c r="AG260" s="206">
        <v>1.2550619522514355</v>
      </c>
      <c r="AH260" s="196">
        <v>869.08711143875166</v>
      </c>
      <c r="AI260" s="197">
        <v>1937.891632878732</v>
      </c>
      <c r="AJ260" s="196">
        <v>43.940764504654766</v>
      </c>
      <c r="AK260" s="197">
        <v>48.558604721779396</v>
      </c>
      <c r="AL260" s="215">
        <v>2620.2850473031085</v>
      </c>
      <c r="AM260" s="268">
        <v>6660.0933775648118</v>
      </c>
      <c r="AN260" s="215">
        <v>170.84408403980834</v>
      </c>
      <c r="AO260" s="216">
        <v>1.5972478191424009</v>
      </c>
      <c r="AP260" s="274">
        <v>53.595030643136674</v>
      </c>
      <c r="AQ260" s="224">
        <v>33.041015279827668</v>
      </c>
      <c r="AR260" s="223">
        <v>42.621254580728603</v>
      </c>
      <c r="AS260" s="224">
        <v>60.128608935350421</v>
      </c>
      <c r="AT260" s="215">
        <v>863.128148421182</v>
      </c>
      <c r="AU260" s="216">
        <v>1581.5210713846909</v>
      </c>
      <c r="AV260" s="394"/>
      <c r="AW260" s="7">
        <v>233</v>
      </c>
      <c r="AX260" s="5" t="s">
        <v>62</v>
      </c>
      <c r="AY260" s="34" t="s">
        <v>363</v>
      </c>
      <c r="AZ260" s="32" t="s">
        <v>318</v>
      </c>
    </row>
    <row r="261" spans="1:56" ht="14.25" customHeight="1" x14ac:dyDescent="0.3">
      <c r="A261" s="97" t="s">
        <v>742</v>
      </c>
      <c r="B261" s="393">
        <v>3637</v>
      </c>
      <c r="C261" s="515">
        <v>21</v>
      </c>
      <c r="D261" s="89">
        <v>825.95545779488589</v>
      </c>
      <c r="E261" s="88">
        <v>8401.1547979103652</v>
      </c>
      <c r="F261" s="89">
        <v>7015.3973054715425</v>
      </c>
      <c r="G261" s="88">
        <v>14564.201264778663</v>
      </c>
      <c r="H261" s="92">
        <v>11.773466588281403</v>
      </c>
      <c r="I261" s="145">
        <v>57.683594487445724</v>
      </c>
      <c r="J261" s="89">
        <v>-6189.4418476766568</v>
      </c>
      <c r="K261" s="88">
        <v>-6169.0954083035467</v>
      </c>
      <c r="L261" s="278">
        <v>3108.331042067638</v>
      </c>
      <c r="M261" s="89">
        <v>3714.8748968930436</v>
      </c>
      <c r="N261" s="88">
        <v>3921.363761341765</v>
      </c>
      <c r="O261" s="89">
        <v>6823.205938960682</v>
      </c>
      <c r="P261" s="88">
        <v>7029.694803409403</v>
      </c>
      <c r="Q261" s="286">
        <v>598.29529832279354</v>
      </c>
      <c r="R261" s="88">
        <v>802.85949958757215</v>
      </c>
      <c r="S261" s="89">
        <v>418.47676656585099</v>
      </c>
      <c r="T261" s="88">
        <v>616.99202639538078</v>
      </c>
      <c r="U261" s="89">
        <v>142.96977660972405</v>
      </c>
      <c r="V261" s="88">
        <v>130.12477718360071</v>
      </c>
      <c r="W261" s="89">
        <v>179.81853175694255</v>
      </c>
      <c r="X261" s="88">
        <v>185.86747319219137</v>
      </c>
      <c r="Y261" s="196">
        <v>248.28155072862248</v>
      </c>
      <c r="Z261" s="197">
        <v>723.3984052790762</v>
      </c>
      <c r="AA261" s="196">
        <v>240.9745293466224</v>
      </c>
      <c r="AB261" s="197">
        <v>110.98441657164577</v>
      </c>
      <c r="AC261" s="196">
        <v>358.81220786362388</v>
      </c>
      <c r="AD261" s="90">
        <v>-864.44872147374213</v>
      </c>
      <c r="AE261" s="197">
        <v>249.10640637888369</v>
      </c>
      <c r="AF261" s="205">
        <v>-723.66666666666663</v>
      </c>
      <c r="AG261" s="206">
        <v>8.8520710059171606</v>
      </c>
      <c r="AH261" s="196">
        <v>360.46191916414625</v>
      </c>
      <c r="AI261" s="197">
        <v>795.43579873522128</v>
      </c>
      <c r="AJ261" s="196">
        <v>17.114270386266096</v>
      </c>
      <c r="AK261" s="197">
        <v>18.362664116163813</v>
      </c>
      <c r="AL261" s="215">
        <v>1918.8891943909816</v>
      </c>
      <c r="AM261" s="268">
        <v>4143.7998350288699</v>
      </c>
      <c r="AN261" s="215">
        <v>610.1182293098708</v>
      </c>
      <c r="AO261" s="216">
        <v>431.67445697003023</v>
      </c>
      <c r="AP261" s="274">
        <v>63.816133124393701</v>
      </c>
      <c r="AQ261" s="224">
        <v>46.485993485342021</v>
      </c>
      <c r="AR261" s="223">
        <v>34.140905823148813</v>
      </c>
      <c r="AS261" s="224">
        <v>35.428174334485583</v>
      </c>
      <c r="AT261" s="215">
        <v>650.26120428924935</v>
      </c>
      <c r="AU261" s="216">
        <v>878.47126752818258</v>
      </c>
      <c r="AV261" s="394"/>
      <c r="AW261" s="4">
        <v>300</v>
      </c>
      <c r="AX261" s="5" t="s">
        <v>85</v>
      </c>
      <c r="AY261" s="34" t="s">
        <v>363</v>
      </c>
      <c r="AZ261" s="33" t="s">
        <v>319</v>
      </c>
    </row>
    <row r="262" spans="1:56" ht="14.25" customHeight="1" x14ac:dyDescent="0.3">
      <c r="A262" s="98" t="s">
        <v>743</v>
      </c>
      <c r="B262" s="393">
        <v>21203</v>
      </c>
      <c r="C262" s="515">
        <v>21</v>
      </c>
      <c r="D262" s="89">
        <v>1027.1659670801303</v>
      </c>
      <c r="E262" s="88">
        <v>4335.2827430080652</v>
      </c>
      <c r="F262" s="89">
        <v>7004.6219874546059</v>
      </c>
      <c r="G262" s="88">
        <v>10082.488327123519</v>
      </c>
      <c r="H262" s="92">
        <v>14.664117048997099</v>
      </c>
      <c r="I262" s="145">
        <v>42.998142942010205</v>
      </c>
      <c r="J262" s="89">
        <v>-5977.456020374475</v>
      </c>
      <c r="K262" s="88">
        <v>-5747.4885629392065</v>
      </c>
      <c r="L262" s="278">
        <v>3135.8298354006511</v>
      </c>
      <c r="M262" s="89">
        <v>2904.588973258501</v>
      </c>
      <c r="N262" s="88">
        <v>3190.6805640711218</v>
      </c>
      <c r="O262" s="89">
        <v>6040.4188086591521</v>
      </c>
      <c r="P262" s="88">
        <v>6326.5103994717729</v>
      </c>
      <c r="Q262" s="286">
        <v>481.34697920105646</v>
      </c>
      <c r="R262" s="88">
        <v>946.28118662453426</v>
      </c>
      <c r="S262" s="89">
        <v>306.93769749563739</v>
      </c>
      <c r="T262" s="88">
        <v>677.87577229637316</v>
      </c>
      <c r="U262" s="89">
        <v>156.82237246465888</v>
      </c>
      <c r="V262" s="88">
        <v>139.59507409726569</v>
      </c>
      <c r="W262" s="89">
        <v>174.40928170541903</v>
      </c>
      <c r="X262" s="88">
        <v>268.4054143281611</v>
      </c>
      <c r="Y262" s="196">
        <v>300.0047163137292</v>
      </c>
      <c r="Z262" s="197">
        <v>841.29604301278118</v>
      </c>
      <c r="AA262" s="196">
        <v>160.44647068071058</v>
      </c>
      <c r="AB262" s="197">
        <v>112.47897746384125</v>
      </c>
      <c r="AC262" s="196">
        <v>224.30788096024148</v>
      </c>
      <c r="AD262" s="90">
        <v>457.34094231948308</v>
      </c>
      <c r="AE262" s="197">
        <v>206.52737820119793</v>
      </c>
      <c r="AF262" s="205">
        <v>1.0760389036251106</v>
      </c>
      <c r="AG262" s="206">
        <v>1.4883010483926959</v>
      </c>
      <c r="AH262" s="196">
        <v>1675.8949205301137</v>
      </c>
      <c r="AI262" s="197">
        <v>2719.0491911521954</v>
      </c>
      <c r="AJ262" s="196">
        <v>78.358093534959309</v>
      </c>
      <c r="AK262" s="197">
        <v>85.260526401089109</v>
      </c>
      <c r="AL262" s="215">
        <v>3786.6339668914775</v>
      </c>
      <c r="AM262" s="268">
        <v>6485.8746403810783</v>
      </c>
      <c r="AN262" s="215">
        <v>1171.2493515068622</v>
      </c>
      <c r="AO262" s="216">
        <v>15.658161580908361</v>
      </c>
      <c r="AP262" s="274">
        <v>55.21548639186026</v>
      </c>
      <c r="AQ262" s="224">
        <v>39.863892071200176</v>
      </c>
      <c r="AR262" s="223">
        <v>61.495855966474032</v>
      </c>
      <c r="AS262" s="224">
        <v>76.893949447496709</v>
      </c>
      <c r="AT262" s="215">
        <v>866.99995283686269</v>
      </c>
      <c r="AU262" s="216">
        <v>941.04607838513414</v>
      </c>
      <c r="AV262" s="394"/>
      <c r="AW262" s="7">
        <v>301</v>
      </c>
      <c r="AX262" s="5" t="s">
        <v>86</v>
      </c>
      <c r="AY262" s="34" t="s">
        <v>363</v>
      </c>
      <c r="AZ262" s="32" t="s">
        <v>318</v>
      </c>
    </row>
    <row r="263" spans="1:56" ht="14.25" customHeight="1" x14ac:dyDescent="0.3">
      <c r="A263" s="97" t="s">
        <v>756</v>
      </c>
      <c r="B263" s="393">
        <v>3140</v>
      </c>
      <c r="C263" s="515">
        <v>21</v>
      </c>
      <c r="D263" s="89">
        <v>677.07006369426756</v>
      </c>
      <c r="E263" s="88">
        <v>5124.8407643312103</v>
      </c>
      <c r="F263" s="89">
        <v>6832.4840764331211</v>
      </c>
      <c r="G263" s="88">
        <v>11548.407643312103</v>
      </c>
      <c r="H263" s="92">
        <v>9.9095739722196328</v>
      </c>
      <c r="I263" s="145">
        <v>44.377033809497547</v>
      </c>
      <c r="J263" s="89">
        <v>-6155.4140127388537</v>
      </c>
      <c r="K263" s="88">
        <v>-6452.2292993630572</v>
      </c>
      <c r="L263" s="278">
        <v>3154.7770700636943</v>
      </c>
      <c r="M263" s="89">
        <v>3446.496815286624</v>
      </c>
      <c r="N263" s="88">
        <v>3944.5859872611463</v>
      </c>
      <c r="O263" s="89">
        <v>6601.2738853503179</v>
      </c>
      <c r="P263" s="88">
        <v>7099.3630573248411</v>
      </c>
      <c r="Q263" s="286">
        <v>421.656050955414</v>
      </c>
      <c r="R263" s="88">
        <v>621.33757961783442</v>
      </c>
      <c r="S263" s="89">
        <v>394.26751592356686</v>
      </c>
      <c r="T263" s="88">
        <v>619.42675159235671</v>
      </c>
      <c r="U263" s="89">
        <v>106.94668820678514</v>
      </c>
      <c r="V263" s="88">
        <v>100.30848329048843</v>
      </c>
      <c r="W263" s="89">
        <v>27.388535031847134</v>
      </c>
      <c r="X263" s="88">
        <v>1.910828025477707</v>
      </c>
      <c r="Y263" s="196">
        <v>503.82165605095543</v>
      </c>
      <c r="Z263" s="197">
        <v>914.96815286624201</v>
      </c>
      <c r="AA263" s="196">
        <v>83.691529709228831</v>
      </c>
      <c r="AB263" s="197">
        <v>67.908109989557957</v>
      </c>
      <c r="AC263" s="196">
        <v>-73.566878980891715</v>
      </c>
      <c r="AD263" s="90">
        <v>-1249.3630573248408</v>
      </c>
      <c r="AE263" s="197">
        <v>-212.4203821656051</v>
      </c>
      <c r="AF263" s="205">
        <v>3.5086848635235732</v>
      </c>
      <c r="AG263" s="206">
        <v>1.8112068965517241</v>
      </c>
      <c r="AH263" s="196">
        <v>286.94267515923565</v>
      </c>
      <c r="AI263" s="197">
        <v>1234.3949044585988</v>
      </c>
      <c r="AJ263" s="196">
        <v>13.920800880460549</v>
      </c>
      <c r="AK263" s="197">
        <v>34.930126907313216</v>
      </c>
      <c r="AL263" s="215">
        <v>3705.7324840764331</v>
      </c>
      <c r="AM263" s="268">
        <v>5864.9681528662422</v>
      </c>
      <c r="AN263" s="215">
        <v>576.43312101910828</v>
      </c>
      <c r="AO263" s="216">
        <v>1.5923566878980893</v>
      </c>
      <c r="AP263" s="274">
        <v>55.575350746031241</v>
      </c>
      <c r="AQ263" s="224">
        <v>47.582592052893709</v>
      </c>
      <c r="AR263" s="223">
        <v>61.070272162422334</v>
      </c>
      <c r="AS263" s="224">
        <v>61.934660275114631</v>
      </c>
      <c r="AT263" s="215">
        <v>371.97452229299364</v>
      </c>
      <c r="AU263" s="216">
        <v>927.38853503184714</v>
      </c>
      <c r="AV263" s="394"/>
      <c r="AW263" s="4">
        <v>403</v>
      </c>
      <c r="AX263" s="5" t="s">
        <v>96</v>
      </c>
      <c r="AY263" s="34" t="s">
        <v>363</v>
      </c>
      <c r="AZ263" s="32" t="s">
        <v>321</v>
      </c>
    </row>
    <row r="264" spans="1:56" ht="14.25" customHeight="1" x14ac:dyDescent="0.3">
      <c r="A264" s="97" t="s">
        <v>759</v>
      </c>
      <c r="B264" s="393">
        <v>14494</v>
      </c>
      <c r="C264" s="515">
        <v>21</v>
      </c>
      <c r="D264" s="89">
        <v>841.38264109286604</v>
      </c>
      <c r="E264" s="88">
        <v>3035.2559679867531</v>
      </c>
      <c r="F264" s="89">
        <v>6188.8367600386364</v>
      </c>
      <c r="G264" s="88">
        <v>8156.2715606457841</v>
      </c>
      <c r="H264" s="92">
        <v>13.654380150483698</v>
      </c>
      <c r="I264" s="145">
        <v>37.21376790140166</v>
      </c>
      <c r="J264" s="89">
        <v>-5320.6154270732713</v>
      </c>
      <c r="K264" s="88">
        <v>-5118.6697943976815</v>
      </c>
      <c r="L264" s="278">
        <v>3359.1141161860078</v>
      </c>
      <c r="M264" s="89">
        <v>2516.9725403615289</v>
      </c>
      <c r="N264" s="88">
        <v>2672.4161722091899</v>
      </c>
      <c r="O264" s="89">
        <v>5876.0866565475371</v>
      </c>
      <c r="P264" s="88">
        <v>6031.5302883951972</v>
      </c>
      <c r="Q264" s="286">
        <v>538.08472471367463</v>
      </c>
      <c r="R264" s="88">
        <v>864.56464744032019</v>
      </c>
      <c r="S264" s="89">
        <v>344.07340968676692</v>
      </c>
      <c r="T264" s="88">
        <v>607.28577342348558</v>
      </c>
      <c r="U264" s="89">
        <v>156.38660517345099</v>
      </c>
      <c r="V264" s="88">
        <v>142.36537150647581</v>
      </c>
      <c r="W264" s="89">
        <v>194.01131502690768</v>
      </c>
      <c r="X264" s="88">
        <v>257.27887401683455</v>
      </c>
      <c r="Y264" s="196">
        <v>682.14433558713949</v>
      </c>
      <c r="Z264" s="197">
        <v>1054.9192769421829</v>
      </c>
      <c r="AA264" s="196">
        <v>78.881359360776784</v>
      </c>
      <c r="AB264" s="197">
        <v>81.955526487900585</v>
      </c>
      <c r="AC264" s="196">
        <v>-125.50020698219953</v>
      </c>
      <c r="AD264" s="90">
        <v>-1280.5988684973092</v>
      </c>
      <c r="AE264" s="197">
        <v>-116.87594866841452</v>
      </c>
      <c r="AF264" s="205">
        <v>1.3909228952252404</v>
      </c>
      <c r="AG264" s="206">
        <v>1.196691014696823</v>
      </c>
      <c r="AH264" s="196">
        <v>493.30757554850283</v>
      </c>
      <c r="AI264" s="197">
        <v>842.76252242307157</v>
      </c>
      <c r="AJ264" s="196">
        <v>24.723374827109268</v>
      </c>
      <c r="AK264" s="197">
        <v>30.668365697462459</v>
      </c>
      <c r="AL264" s="215">
        <v>3271.9746101835244</v>
      </c>
      <c r="AM264" s="268">
        <v>6371.1190837587965</v>
      </c>
      <c r="AN264" s="215">
        <v>129.22588657375465</v>
      </c>
      <c r="AO264" s="216">
        <v>1.3108872636953222</v>
      </c>
      <c r="AP264" s="274">
        <v>41.845128474962728</v>
      </c>
      <c r="AQ264" s="224">
        <v>28.723988280640519</v>
      </c>
      <c r="AR264" s="223">
        <v>67.742366196604465</v>
      </c>
      <c r="AS264" s="224">
        <v>92.672013636294466</v>
      </c>
      <c r="AT264" s="215">
        <v>1214.6405409134813</v>
      </c>
      <c r="AU264" s="216">
        <v>1259.0727197461019</v>
      </c>
      <c r="AV264" s="394"/>
      <c r="AW264" s="4">
        <v>408</v>
      </c>
      <c r="AX264" s="35" t="s">
        <v>439</v>
      </c>
      <c r="AY264" s="34" t="s">
        <v>363</v>
      </c>
      <c r="AZ264" s="32" t="s">
        <v>318</v>
      </c>
    </row>
    <row r="265" spans="1:56" ht="14.25" customHeight="1" x14ac:dyDescent="0.3">
      <c r="A265" s="98" t="s">
        <v>533</v>
      </c>
      <c r="B265" s="393">
        <v>62676</v>
      </c>
      <c r="C265" s="515">
        <v>21</v>
      </c>
      <c r="D265" s="89">
        <v>1146.7547386559449</v>
      </c>
      <c r="E265" s="88">
        <v>4516.8804646116532</v>
      </c>
      <c r="F265" s="89">
        <v>6247.0961771651027</v>
      </c>
      <c r="G265" s="88">
        <v>8874.1144935860611</v>
      </c>
      <c r="H265" s="92">
        <v>18.356604510871094</v>
      </c>
      <c r="I265" s="145">
        <v>50.89950628737455</v>
      </c>
      <c r="J265" s="89">
        <v>-5100.3414385091583</v>
      </c>
      <c r="K265" s="88">
        <v>-4317.92073520965</v>
      </c>
      <c r="L265" s="278">
        <v>3948.8799540493969</v>
      </c>
      <c r="M265" s="89">
        <v>1509.2060756908545</v>
      </c>
      <c r="N265" s="88">
        <v>1509.2060756908545</v>
      </c>
      <c r="O265" s="89">
        <v>5458.0860297402514</v>
      </c>
      <c r="P265" s="88">
        <v>5458.0860297402514</v>
      </c>
      <c r="Q265" s="286">
        <v>465.52109260322931</v>
      </c>
      <c r="R265" s="88">
        <v>1072.4998404492949</v>
      </c>
      <c r="S265" s="89">
        <v>308.92207543557345</v>
      </c>
      <c r="T265" s="88">
        <v>733.91728891441699</v>
      </c>
      <c r="U265" s="89">
        <v>150.69207726474536</v>
      </c>
      <c r="V265" s="88">
        <v>146.13361160025218</v>
      </c>
      <c r="W265" s="89">
        <v>156.59901716765589</v>
      </c>
      <c r="X265" s="88">
        <v>338.58255153487778</v>
      </c>
      <c r="Y265" s="196">
        <v>783.8087944348714</v>
      </c>
      <c r="Z265" s="197">
        <v>2066.5485991448081</v>
      </c>
      <c r="AA265" s="196">
        <v>59.392175222896228</v>
      </c>
      <c r="AB265" s="197">
        <v>51.898118480887568</v>
      </c>
      <c r="AC265" s="196">
        <v>-271.30001914608465</v>
      </c>
      <c r="AD265" s="90">
        <v>-1541.4831833556705</v>
      </c>
      <c r="AE265" s="197">
        <v>-962.9842363903249</v>
      </c>
      <c r="AF265" s="205">
        <v>0.98543151227236736</v>
      </c>
      <c r="AG265" s="206">
        <v>1.4663944533160842</v>
      </c>
      <c r="AH265" s="196">
        <v>32.8514902035867</v>
      </c>
      <c r="AI265" s="197">
        <v>1075.0526517327207</v>
      </c>
      <c r="AJ265" s="196">
        <v>1.5476357181395464</v>
      </c>
      <c r="AK265" s="197">
        <v>33.328590246044264</v>
      </c>
      <c r="AL265" s="215">
        <v>4252.153934520391</v>
      </c>
      <c r="AM265" s="268">
        <v>8582.487714595698</v>
      </c>
      <c r="AN265" s="215">
        <v>1681.9994894377433</v>
      </c>
      <c r="AO265" s="216">
        <v>1.8348331099623461</v>
      </c>
      <c r="AP265" s="274">
        <v>44.890050857191142</v>
      </c>
      <c r="AQ265" s="224">
        <v>35.269309691974563</v>
      </c>
      <c r="AR265" s="223">
        <v>76.825577041537329</v>
      </c>
      <c r="AS265" s="224">
        <v>108.71685612876705</v>
      </c>
      <c r="AT265" s="215">
        <v>693.67860105941668</v>
      </c>
      <c r="AU265" s="216">
        <v>1813.2937647584401</v>
      </c>
      <c r="AV265" s="394"/>
      <c r="AW265" s="7">
        <v>743</v>
      </c>
      <c r="AX265" s="5" t="s">
        <v>175</v>
      </c>
      <c r="AY265" s="34" t="s">
        <v>363</v>
      </c>
      <c r="AZ265" s="32" t="s">
        <v>318</v>
      </c>
    </row>
    <row r="266" spans="1:56" ht="14.25" customHeight="1" x14ac:dyDescent="0.3">
      <c r="A266" s="97" t="s">
        <v>864</v>
      </c>
      <c r="B266" s="393">
        <v>2114</v>
      </c>
      <c r="C266" s="515">
        <v>21.75</v>
      </c>
      <c r="D266" s="89">
        <v>1191.5799432355723</v>
      </c>
      <c r="E266" s="88">
        <v>6854.3046357615895</v>
      </c>
      <c r="F266" s="89">
        <v>7325.9224219489124</v>
      </c>
      <c r="G266" s="88">
        <v>12768.68495742668</v>
      </c>
      <c r="H266" s="92">
        <v>16.265254729773357</v>
      </c>
      <c r="I266" s="145">
        <v>53.680583855073536</v>
      </c>
      <c r="J266" s="89">
        <v>-6134.3424787133399</v>
      </c>
      <c r="K266" s="88">
        <v>-5917.6915799432354</v>
      </c>
      <c r="L266" s="278">
        <v>2926.6792809839167</v>
      </c>
      <c r="M266" s="89">
        <v>3937.0860927152316</v>
      </c>
      <c r="N266" s="88">
        <v>4005.2034058656577</v>
      </c>
      <c r="O266" s="89">
        <v>6863.7653736991488</v>
      </c>
      <c r="P266" s="88">
        <v>6931.8826868495744</v>
      </c>
      <c r="Q266" s="286">
        <v>680.70009460737936</v>
      </c>
      <c r="R266" s="88">
        <v>934.72090823084204</v>
      </c>
      <c r="S266" s="89">
        <v>225.16556291390728</v>
      </c>
      <c r="T266" s="88">
        <v>454.58845789971616</v>
      </c>
      <c r="U266" s="89">
        <v>302.31092436974785</v>
      </c>
      <c r="V266" s="88">
        <v>205.6191467221644</v>
      </c>
      <c r="W266" s="89">
        <v>455.5345316934721</v>
      </c>
      <c r="X266" s="88">
        <v>480.13245033112582</v>
      </c>
      <c r="Y266" s="196">
        <v>592.24219489120151</v>
      </c>
      <c r="Z266" s="197">
        <v>985.80889309366125</v>
      </c>
      <c r="AA266" s="196">
        <v>114.93610223642172</v>
      </c>
      <c r="AB266" s="197">
        <v>94.817658349328227</v>
      </c>
      <c r="AC266" s="196">
        <v>240.30274361400188</v>
      </c>
      <c r="AD266" s="90">
        <v>752.1286660359508</v>
      </c>
      <c r="AE266" s="197">
        <v>171.23935666982024</v>
      </c>
      <c r="AF266" s="205">
        <v>0.78307146477445511</v>
      </c>
      <c r="AG266" s="206">
        <v>0.87382605144957126</v>
      </c>
      <c r="AH266" s="196">
        <v>459.31882686849576</v>
      </c>
      <c r="AI266" s="197">
        <v>763.95458845789972</v>
      </c>
      <c r="AJ266" s="196">
        <v>18.341613621073332</v>
      </c>
      <c r="AK266" s="197">
        <v>18.334007215725304</v>
      </c>
      <c r="AL266" s="215">
        <v>4475.4020813623465</v>
      </c>
      <c r="AM266" s="268">
        <v>6557.7105014191111</v>
      </c>
      <c r="AN266" s="215">
        <v>512.7719962157048</v>
      </c>
      <c r="AO266" s="216">
        <v>342.00567644276254</v>
      </c>
      <c r="AP266" s="274">
        <v>44.429097605893183</v>
      </c>
      <c r="AQ266" s="224">
        <v>33.727670649473559</v>
      </c>
      <c r="AR266" s="223">
        <v>63.568031005931061</v>
      </c>
      <c r="AS266" s="224">
        <v>56.553664562174035</v>
      </c>
      <c r="AT266" s="215">
        <v>1186.3765373699148</v>
      </c>
      <c r="AU266" s="216">
        <v>754.96688741721857</v>
      </c>
      <c r="AV266" s="394"/>
      <c r="AW266" s="4">
        <v>759</v>
      </c>
      <c r="AX266" s="5" t="s">
        <v>182</v>
      </c>
      <c r="AY266" s="34" t="s">
        <v>363</v>
      </c>
      <c r="AZ266" s="32" t="s">
        <v>321</v>
      </c>
    </row>
    <row r="267" spans="1:56" ht="14.25" customHeight="1" x14ac:dyDescent="0.3">
      <c r="A267" s="97" t="s">
        <v>883</v>
      </c>
      <c r="B267" s="393">
        <v>5269</v>
      </c>
      <c r="C267" s="515">
        <v>22</v>
      </c>
      <c r="D267" s="89">
        <v>861.83336496488903</v>
      </c>
      <c r="E267" s="88">
        <v>8208.9580565572214</v>
      </c>
      <c r="F267" s="89">
        <v>7175.3653444676411</v>
      </c>
      <c r="G267" s="88">
        <v>14611.50123363067</v>
      </c>
      <c r="H267" s="92">
        <v>12.011003253365779</v>
      </c>
      <c r="I267" s="145">
        <v>56.181482828492754</v>
      </c>
      <c r="J267" s="89">
        <v>-6313.5319795027517</v>
      </c>
      <c r="K267" s="88">
        <v>-6398.5576010628201</v>
      </c>
      <c r="L267" s="278">
        <v>3194.7238565192638</v>
      </c>
      <c r="M267" s="89">
        <v>3542.228126779275</v>
      </c>
      <c r="N267" s="88">
        <v>3914.9743784399316</v>
      </c>
      <c r="O267" s="89">
        <v>6736.9519832985388</v>
      </c>
      <c r="P267" s="88">
        <v>7109.6982349591954</v>
      </c>
      <c r="Q267" s="286">
        <v>406.5287530840767</v>
      </c>
      <c r="R267" s="88">
        <v>667.10950844562535</v>
      </c>
      <c r="S267" s="89">
        <v>266.08464604289242</v>
      </c>
      <c r="T267" s="88">
        <v>555.89295881571456</v>
      </c>
      <c r="U267" s="89">
        <v>152.78174037089869</v>
      </c>
      <c r="V267" s="88">
        <v>120.0068282690338</v>
      </c>
      <c r="W267" s="89">
        <v>140.44410704118428</v>
      </c>
      <c r="X267" s="88">
        <v>281.83716075156576</v>
      </c>
      <c r="Y267" s="196">
        <v>258.87265135699374</v>
      </c>
      <c r="Z267" s="197">
        <v>650.02846840007589</v>
      </c>
      <c r="AA267" s="196">
        <v>157.03812316715542</v>
      </c>
      <c r="AB267" s="197">
        <v>102.62773722627738</v>
      </c>
      <c r="AC267" s="196">
        <v>173.27766179540708</v>
      </c>
      <c r="AD267" s="90">
        <v>-2108.9390776238374</v>
      </c>
      <c r="AE267" s="197">
        <v>260.58075536154865</v>
      </c>
      <c r="AF267" s="205">
        <v>1.3879361324659965</v>
      </c>
      <c r="AG267" s="206">
        <v>1.7249774571686203</v>
      </c>
      <c r="AH267" s="196">
        <v>139.49516037198708</v>
      </c>
      <c r="AI267" s="197">
        <v>1102.2964509394571</v>
      </c>
      <c r="AJ267" s="196">
        <v>6.4844580875954749</v>
      </c>
      <c r="AK267" s="197">
        <v>25.636337251487447</v>
      </c>
      <c r="AL267" s="215">
        <v>4836.401594230404</v>
      </c>
      <c r="AM267" s="268">
        <v>6074.0178401973808</v>
      </c>
      <c r="AN267" s="215">
        <v>583.41241222243309</v>
      </c>
      <c r="AO267" s="216">
        <v>260.77054469538814</v>
      </c>
      <c r="AP267" s="274">
        <v>38.005408052462364</v>
      </c>
      <c r="AQ267" s="224">
        <v>29.686980793513658</v>
      </c>
      <c r="AR267" s="223">
        <v>71.816774064638594</v>
      </c>
      <c r="AS267" s="224">
        <v>51.366296369767902</v>
      </c>
      <c r="AT267" s="215">
        <v>-954.83013854621367</v>
      </c>
      <c r="AU267" s="216">
        <v>-1203.0745872081989</v>
      </c>
      <c r="AV267" s="394"/>
      <c r="AW267" s="4">
        <v>846</v>
      </c>
      <c r="AX267" s="35" t="s">
        <v>473</v>
      </c>
      <c r="AY267" s="34" t="s">
        <v>363</v>
      </c>
      <c r="AZ267" s="32" t="s">
        <v>316</v>
      </c>
    </row>
    <row r="268" spans="1:56" ht="14.25" customHeight="1" x14ac:dyDescent="0.3">
      <c r="A268" s="97" t="s">
        <v>910</v>
      </c>
      <c r="B268" s="393">
        <v>2974</v>
      </c>
      <c r="C268" s="515">
        <v>22.25</v>
      </c>
      <c r="D268" s="89">
        <v>1189.6435776731676</v>
      </c>
      <c r="E268" s="88">
        <v>4433.4229993275048</v>
      </c>
      <c r="F268" s="89">
        <v>6875.9246805648954</v>
      </c>
      <c r="G268" s="88">
        <v>9995.6287827841297</v>
      </c>
      <c r="H268" s="92">
        <v>17.301579539341777</v>
      </c>
      <c r="I268" s="145">
        <v>44.353617923100209</v>
      </c>
      <c r="J268" s="89">
        <v>-5686.2811028917286</v>
      </c>
      <c r="K268" s="88">
        <v>-5562.205783456624</v>
      </c>
      <c r="L268" s="278">
        <v>3578.345662407532</v>
      </c>
      <c r="M268" s="89">
        <v>2733.6919973100203</v>
      </c>
      <c r="N268" s="88">
        <v>2906.8594485541357</v>
      </c>
      <c r="O268" s="89">
        <v>6312.0376597175527</v>
      </c>
      <c r="P268" s="88">
        <v>6485.2051109616677</v>
      </c>
      <c r="Q268" s="286">
        <v>613.98789509078676</v>
      </c>
      <c r="R268" s="88">
        <v>895.42703429724281</v>
      </c>
      <c r="S268" s="89">
        <v>290.51782111634162</v>
      </c>
      <c r="T268" s="88">
        <v>501.68123739071956</v>
      </c>
      <c r="U268" s="89">
        <v>211.34259259259258</v>
      </c>
      <c r="V268" s="88">
        <v>178.48525469168902</v>
      </c>
      <c r="W268" s="89">
        <v>323.4700739744452</v>
      </c>
      <c r="X268" s="88">
        <v>393.7457969065232</v>
      </c>
      <c r="Y268" s="196">
        <v>216.20712844653664</v>
      </c>
      <c r="Z268" s="197">
        <v>517.14862138533965</v>
      </c>
      <c r="AA268" s="196">
        <v>283.98133748055989</v>
      </c>
      <c r="AB268" s="197">
        <v>173.14694408322495</v>
      </c>
      <c r="AC268" s="196">
        <v>398.78950907868193</v>
      </c>
      <c r="AD268" s="90">
        <v>-206.79219905850707</v>
      </c>
      <c r="AE268" s="197">
        <v>432.41425689307329</v>
      </c>
      <c r="AF268" s="205">
        <v>3.0240770465489568</v>
      </c>
      <c r="AG268" s="206">
        <v>1.9421602787456447</v>
      </c>
      <c r="AH268" s="196">
        <v>492.26630800268998</v>
      </c>
      <c r="AI268" s="197">
        <v>957.29657027572296</v>
      </c>
      <c r="AJ268" s="196">
        <v>24.554728425696169</v>
      </c>
      <c r="AK268" s="197">
        <v>31.709590796741022</v>
      </c>
      <c r="AL268" s="215">
        <v>3208.1371889710827</v>
      </c>
      <c r="AM268" s="268">
        <v>5445.5279085406855</v>
      </c>
      <c r="AN268" s="215">
        <v>212.50840618695361</v>
      </c>
      <c r="AO268" s="216">
        <v>1.6812373907195697</v>
      </c>
      <c r="AP268" s="274">
        <v>49.107221006564551</v>
      </c>
      <c r="AQ268" s="224">
        <v>37.315982359152741</v>
      </c>
      <c r="AR268" s="223">
        <v>51.927386822052888</v>
      </c>
      <c r="AS268" s="224">
        <v>61.012564671101259</v>
      </c>
      <c r="AT268" s="215">
        <v>84.398117014122391</v>
      </c>
      <c r="AU268" s="216">
        <v>226.29455279085406</v>
      </c>
      <c r="AV268" s="394"/>
      <c r="AW268" s="4">
        <v>934</v>
      </c>
      <c r="AX268" s="5" t="s">
        <v>217</v>
      </c>
      <c r="AY268" s="34" t="s">
        <v>363</v>
      </c>
      <c r="AZ268" s="32" t="s">
        <v>321</v>
      </c>
    </row>
    <row r="269" spans="1:56" ht="14.25" customHeight="1" x14ac:dyDescent="0.3">
      <c r="A269" s="97" t="s">
        <v>916</v>
      </c>
      <c r="B269" s="393">
        <v>5906</v>
      </c>
      <c r="C269" s="515">
        <v>22</v>
      </c>
      <c r="D269" s="89">
        <v>706.2309515746698</v>
      </c>
      <c r="E269" s="88">
        <v>7711.3105316627161</v>
      </c>
      <c r="F269" s="89">
        <v>6813.9180494412458</v>
      </c>
      <c r="G269" s="88">
        <v>13701.659329495429</v>
      </c>
      <c r="H269" s="92">
        <v>10.364535447158511</v>
      </c>
      <c r="I269" s="145">
        <v>56.280121598576407</v>
      </c>
      <c r="J269" s="89">
        <v>-6107.6870978665766</v>
      </c>
      <c r="K269" s="88">
        <v>-5990.3487978327121</v>
      </c>
      <c r="L269" s="278">
        <v>3596.1733830003386</v>
      </c>
      <c r="M269" s="89">
        <v>3098.7131730443616</v>
      </c>
      <c r="N269" s="88">
        <v>3414.4937351845579</v>
      </c>
      <c r="O269" s="89">
        <v>6694.8865560447002</v>
      </c>
      <c r="P269" s="88">
        <v>7010.667118184896</v>
      </c>
      <c r="Q269" s="286">
        <v>694.88655604470034</v>
      </c>
      <c r="R269" s="88">
        <v>1059.0924483576025</v>
      </c>
      <c r="S269" s="89">
        <v>204.1991195394514</v>
      </c>
      <c r="T269" s="88">
        <v>674.90687436505254</v>
      </c>
      <c r="U269" s="89">
        <v>340.29850746268664</v>
      </c>
      <c r="V269" s="88">
        <v>156.92423482187658</v>
      </c>
      <c r="W269" s="89">
        <v>490.68743650524891</v>
      </c>
      <c r="X269" s="88">
        <v>327.29427700643413</v>
      </c>
      <c r="Y269" s="196">
        <v>635.96342702336608</v>
      </c>
      <c r="Z269" s="197">
        <v>1575.6857433118862</v>
      </c>
      <c r="AA269" s="196">
        <v>109.26517571884986</v>
      </c>
      <c r="AB269" s="197">
        <v>67.21470019342361</v>
      </c>
      <c r="AC269" s="196">
        <v>61.462919065357262</v>
      </c>
      <c r="AD269" s="90">
        <v>-388.07991872671857</v>
      </c>
      <c r="AE269" s="197">
        <v>-487.13173044361668</v>
      </c>
      <c r="AF269" s="205">
        <v>-96.714285714285708</v>
      </c>
      <c r="AG269" s="206">
        <v>3.264246091780131</v>
      </c>
      <c r="AH269" s="196">
        <v>32.678631899762955</v>
      </c>
      <c r="AI269" s="197">
        <v>602.09955976972572</v>
      </c>
      <c r="AJ269" s="196">
        <v>1.5923732453265218</v>
      </c>
      <c r="AK269" s="197">
        <v>13.974977389207115</v>
      </c>
      <c r="AL269" s="215">
        <v>2963.0883846935321</v>
      </c>
      <c r="AM269" s="268">
        <v>8209.4480189637652</v>
      </c>
      <c r="AN269" s="215">
        <v>300.03386386725361</v>
      </c>
      <c r="AO269" s="216">
        <v>20.995597697257026</v>
      </c>
      <c r="AP269" s="274">
        <v>52.551830513088056</v>
      </c>
      <c r="AQ269" s="224">
        <v>22.376632164607404</v>
      </c>
      <c r="AR269" s="223">
        <v>46.745670426208505</v>
      </c>
      <c r="AS269" s="224">
        <v>69.676128260569541</v>
      </c>
      <c r="AT269" s="215">
        <v>-188.28310193024043</v>
      </c>
      <c r="AU269" s="216">
        <v>-1272.0961733830004</v>
      </c>
      <c r="AV269" s="394"/>
      <c r="AW269" s="4">
        <v>989</v>
      </c>
      <c r="AX269" s="35" t="s">
        <v>485</v>
      </c>
      <c r="AY269" s="34" t="s">
        <v>363</v>
      </c>
      <c r="AZ269" s="33" t="s">
        <v>319</v>
      </c>
      <c r="BA269" s="55"/>
      <c r="BB269" s="55"/>
      <c r="BC269" s="55"/>
      <c r="BD269" s="55"/>
    </row>
    <row r="270" spans="1:56" ht="14.25" customHeight="1" x14ac:dyDescent="0.3">
      <c r="A270" s="97"/>
      <c r="B270" s="393"/>
      <c r="C270" s="515"/>
      <c r="D270" s="89"/>
      <c r="E270" s="88"/>
      <c r="F270" s="89"/>
      <c r="G270" s="88"/>
      <c r="H270" s="92"/>
      <c r="I270" s="145"/>
      <c r="J270" s="89"/>
      <c r="K270" s="88"/>
      <c r="L270" s="278"/>
      <c r="M270" s="89"/>
      <c r="N270" s="88"/>
      <c r="O270" s="89"/>
      <c r="P270" s="88"/>
      <c r="Q270" s="286"/>
      <c r="R270" s="88"/>
      <c r="S270" s="89"/>
      <c r="T270" s="88"/>
      <c r="U270" s="89"/>
      <c r="V270" s="88"/>
      <c r="W270" s="89"/>
      <c r="X270" s="88"/>
      <c r="Y270" s="196"/>
      <c r="Z270" s="197"/>
      <c r="AA270" s="196"/>
      <c r="AB270" s="197"/>
      <c r="AC270" s="196"/>
      <c r="AD270" s="90"/>
      <c r="AE270" s="197"/>
      <c r="AF270" s="205"/>
      <c r="AG270" s="206"/>
      <c r="AH270" s="196"/>
      <c r="AI270" s="197"/>
      <c r="AJ270" s="196"/>
      <c r="AK270" s="197"/>
      <c r="AL270" s="215"/>
      <c r="AM270" s="268"/>
      <c r="AN270" s="215"/>
      <c r="AO270" s="216"/>
      <c r="AP270" s="274"/>
      <c r="AQ270" s="224"/>
      <c r="AR270" s="223"/>
      <c r="AS270" s="224"/>
      <c r="AT270" s="215"/>
      <c r="AU270" s="216"/>
      <c r="AV270" s="394"/>
      <c r="AW270" s="4"/>
      <c r="AX270" s="35"/>
      <c r="AY270" s="34"/>
      <c r="AZ270" s="33"/>
      <c r="BA270" s="55"/>
      <c r="BB270" s="55"/>
      <c r="BC270" s="55"/>
      <c r="BD270" s="55"/>
    </row>
    <row r="271" spans="1:56" ht="14.25" customHeight="1" x14ac:dyDescent="0.3">
      <c r="A271" s="538" t="s">
        <v>237</v>
      </c>
      <c r="B271" s="491">
        <v>180945</v>
      </c>
      <c r="C271" s="519">
        <v>20.621926946951106</v>
      </c>
      <c r="D271" s="89">
        <v>1703.904501367819</v>
      </c>
      <c r="E271" s="88">
        <v>4246.1576722208401</v>
      </c>
      <c r="F271" s="89">
        <v>7177.2195971151459</v>
      </c>
      <c r="G271" s="88">
        <v>9367.1889248114076</v>
      </c>
      <c r="H271" s="92">
        <v>23.811244952004948</v>
      </c>
      <c r="I271" s="145">
        <v>45.330116711682848</v>
      </c>
      <c r="J271" s="89">
        <v>-5451.9826466605873</v>
      </c>
      <c r="K271" s="88">
        <v>-5071.2205366271519</v>
      </c>
      <c r="L271" s="89">
        <v>3823.0180441570642</v>
      </c>
      <c r="M271" s="89">
        <v>2013.6063444693139</v>
      </c>
      <c r="N271" s="88">
        <v>2121.7939152781232</v>
      </c>
      <c r="O271" s="89">
        <v>5836.6243886263783</v>
      </c>
      <c r="P271" s="88">
        <v>5944.8119594351874</v>
      </c>
      <c r="Q271" s="89">
        <v>450.01519798833903</v>
      </c>
      <c r="R271" s="88">
        <v>819.6579070988422</v>
      </c>
      <c r="S271" s="89">
        <v>380.01050042830695</v>
      </c>
      <c r="T271" s="88">
        <v>625.87526596479597</v>
      </c>
      <c r="U271" s="89">
        <v>118.42177978796121</v>
      </c>
      <c r="V271" s="88">
        <v>130.9618627979055</v>
      </c>
      <c r="W271" s="89">
        <v>70.772886788803234</v>
      </c>
      <c r="X271" s="88">
        <v>196.41880129321063</v>
      </c>
      <c r="Y271" s="196">
        <v>639.09475254911717</v>
      </c>
      <c r="Z271" s="197">
        <v>978.82782060847217</v>
      </c>
      <c r="AA271" s="196">
        <v>70.414472375714496</v>
      </c>
      <c r="AB271" s="197">
        <v>83.738721953092366</v>
      </c>
      <c r="AC271" s="196">
        <v>-179.66785487302772</v>
      </c>
      <c r="AD271" s="90">
        <v>-940.92127442040396</v>
      </c>
      <c r="AE271" s="197">
        <v>-184.6472685070049</v>
      </c>
      <c r="AF271" s="205">
        <v>1.3464550957997878</v>
      </c>
      <c r="AG271" s="206">
        <v>1.4682514108949631</v>
      </c>
      <c r="AH271" s="196">
        <v>362.33109508414157</v>
      </c>
      <c r="AI271" s="197">
        <v>638.30445715548922</v>
      </c>
      <c r="AJ271" s="196">
        <v>16.144800464708656</v>
      </c>
      <c r="AK271" s="197">
        <v>21.171922553842879</v>
      </c>
      <c r="AL271" s="215">
        <v>3269.6786316283956</v>
      </c>
      <c r="AM271" s="216">
        <v>5798.6902097322391</v>
      </c>
      <c r="AN271" s="215">
        <v>256.92337450606539</v>
      </c>
      <c r="AO271" s="216">
        <v>24.858382381386608</v>
      </c>
      <c r="AP271" s="223">
        <v>48.740287654942762</v>
      </c>
      <c r="AQ271" s="224">
        <v>40.852125480956815</v>
      </c>
      <c r="AR271" s="223">
        <v>57.18696795197377</v>
      </c>
      <c r="AS271" s="224">
        <v>78.140199649096317</v>
      </c>
      <c r="AT271" s="215">
        <v>820.27135317361626</v>
      </c>
      <c r="AU271" s="216">
        <v>2075.1996463013625</v>
      </c>
      <c r="AV271" s="374"/>
      <c r="AW271" s="4">
        <v>15</v>
      </c>
      <c r="AX271" s="244" t="s">
        <v>561</v>
      </c>
      <c r="AY271" s="34"/>
      <c r="AZ271" s="33"/>
      <c r="BA271" s="55"/>
      <c r="BB271" s="55"/>
      <c r="BC271" s="55"/>
      <c r="BD271" s="55"/>
    </row>
    <row r="272" spans="1:56" ht="14.25" customHeight="1" x14ac:dyDescent="0.3">
      <c r="A272" s="97"/>
      <c r="B272" s="393"/>
      <c r="C272" s="515"/>
      <c r="D272" s="89"/>
      <c r="E272" s="88"/>
      <c r="F272" s="89"/>
      <c r="G272" s="88"/>
      <c r="H272" s="92"/>
      <c r="I272" s="145"/>
      <c r="J272" s="89"/>
      <c r="K272" s="88"/>
      <c r="L272" s="278"/>
      <c r="M272" s="89"/>
      <c r="N272" s="88"/>
      <c r="O272" s="89"/>
      <c r="P272" s="88"/>
      <c r="Q272" s="286"/>
      <c r="R272" s="88"/>
      <c r="S272" s="89"/>
      <c r="T272" s="88"/>
      <c r="U272" s="89"/>
      <c r="V272" s="88"/>
      <c r="W272" s="89"/>
      <c r="X272" s="88"/>
      <c r="Y272" s="196"/>
      <c r="Z272" s="197"/>
      <c r="AA272" s="196"/>
      <c r="AB272" s="197"/>
      <c r="AC272" s="196"/>
      <c r="AD272" s="90"/>
      <c r="AE272" s="197"/>
      <c r="AF272" s="205"/>
      <c r="AG272" s="206"/>
      <c r="AH272" s="196"/>
      <c r="AI272" s="197"/>
      <c r="AJ272" s="196"/>
      <c r="AK272" s="197"/>
      <c r="AL272" s="215"/>
      <c r="AM272" s="268"/>
      <c r="AN272" s="215"/>
      <c r="AO272" s="216"/>
      <c r="AP272" s="274"/>
      <c r="AQ272" s="224"/>
      <c r="AR272" s="223"/>
      <c r="AS272" s="224"/>
      <c r="AT272" s="215"/>
      <c r="AU272" s="216"/>
      <c r="AV272" s="394"/>
      <c r="AW272" s="4"/>
      <c r="AX272" s="35"/>
      <c r="AY272" s="34"/>
      <c r="AZ272" s="33"/>
      <c r="BA272" s="55"/>
      <c r="BB272" s="55"/>
      <c r="BC272" s="55"/>
      <c r="BD272" s="55"/>
    </row>
    <row r="273" spans="1:52" ht="14.25" customHeight="1" x14ac:dyDescent="0.3">
      <c r="A273" s="97" t="s">
        <v>690</v>
      </c>
      <c r="B273" s="393">
        <v>4673</v>
      </c>
      <c r="C273" s="515">
        <v>21.5</v>
      </c>
      <c r="D273" s="89">
        <v>731.86389899422215</v>
      </c>
      <c r="E273" s="88">
        <v>2828.375775732934</v>
      </c>
      <c r="F273" s="89">
        <v>6213.567301519367</v>
      </c>
      <c r="G273" s="88">
        <v>8077.8942863257007</v>
      </c>
      <c r="H273" s="92">
        <v>11.778481884557101</v>
      </c>
      <c r="I273" s="145">
        <v>35.013775564268308</v>
      </c>
      <c r="J273" s="89">
        <v>-5481.7034025251442</v>
      </c>
      <c r="K273" s="88">
        <v>-5251.0164776374922</v>
      </c>
      <c r="L273" s="278">
        <v>3223.4110849561312</v>
      </c>
      <c r="M273" s="89">
        <v>2810.1861759041303</v>
      </c>
      <c r="N273" s="88">
        <v>2810.1861759041303</v>
      </c>
      <c r="O273" s="89">
        <v>6033.5972608602615</v>
      </c>
      <c r="P273" s="88">
        <v>6033.5972608602615</v>
      </c>
      <c r="Q273" s="286">
        <v>556.81575005349885</v>
      </c>
      <c r="R273" s="88">
        <v>759.25529638347962</v>
      </c>
      <c r="S273" s="89">
        <v>242.02867536914187</v>
      </c>
      <c r="T273" s="88">
        <v>403.59512090734006</v>
      </c>
      <c r="U273" s="89">
        <v>230.06189213085767</v>
      </c>
      <c r="V273" s="88">
        <v>188.12301166489925</v>
      </c>
      <c r="W273" s="89">
        <v>345.17440616306442</v>
      </c>
      <c r="X273" s="88">
        <v>386.04750695484699</v>
      </c>
      <c r="Y273" s="196">
        <v>482.55938369355874</v>
      </c>
      <c r="Z273" s="197">
        <v>730.57992724160067</v>
      </c>
      <c r="AA273" s="196">
        <v>115.38802660753881</v>
      </c>
      <c r="AB273" s="197">
        <v>103.92501464557704</v>
      </c>
      <c r="AC273" s="196">
        <v>144.66081746201584</v>
      </c>
      <c r="AD273" s="90">
        <v>1126.6852129253157</v>
      </c>
      <c r="AE273" s="197">
        <v>141.23689278835866</v>
      </c>
      <c r="AF273" s="205">
        <v>4.5440414507772022</v>
      </c>
      <c r="AG273" s="206">
        <v>2.9097331240188384</v>
      </c>
      <c r="AH273" s="196">
        <v>607.1046436978387</v>
      </c>
      <c r="AI273" s="197">
        <v>926.81361010057776</v>
      </c>
      <c r="AJ273" s="196">
        <v>32.491528082836524</v>
      </c>
      <c r="AK273" s="197">
        <v>37.234195402298852</v>
      </c>
      <c r="AL273" s="215">
        <v>401.24117269420071</v>
      </c>
      <c r="AM273" s="268">
        <v>2074.4703616520437</v>
      </c>
      <c r="AN273" s="215">
        <v>92.231970896640277</v>
      </c>
      <c r="AO273" s="216">
        <v>1.2839717526214423</v>
      </c>
      <c r="AP273" s="274">
        <v>76.498445520931242</v>
      </c>
      <c r="AQ273" s="224">
        <v>58.939908460062014</v>
      </c>
      <c r="AR273" s="223">
        <v>20.518741103906372</v>
      </c>
      <c r="AS273" s="224">
        <v>39.401622718052735</v>
      </c>
      <c r="AT273" s="215">
        <v>2134.3890434410441</v>
      </c>
      <c r="AU273" s="216">
        <v>2697.196661673443</v>
      </c>
      <c r="AV273" s="394"/>
      <c r="AW273" s="4">
        <v>152</v>
      </c>
      <c r="AX273" s="35" t="s">
        <v>417</v>
      </c>
      <c r="AY273" s="34" t="s">
        <v>381</v>
      </c>
      <c r="AZ273" s="32" t="s">
        <v>323</v>
      </c>
    </row>
    <row r="274" spans="1:52" ht="14.25" customHeight="1" x14ac:dyDescent="0.3">
      <c r="A274" s="97" t="s">
        <v>713</v>
      </c>
      <c r="B274" s="393">
        <v>1274</v>
      </c>
      <c r="C274" s="515">
        <v>22</v>
      </c>
      <c r="D274" s="89">
        <v>2054.1601255886972</v>
      </c>
      <c r="E274" s="88">
        <v>3232.3390894819468</v>
      </c>
      <c r="F274" s="89">
        <v>8492.1507064364214</v>
      </c>
      <c r="G274" s="88">
        <v>9329.670329670329</v>
      </c>
      <c r="H274" s="92">
        <v>24.188926887882428</v>
      </c>
      <c r="I274" s="145">
        <v>34.64580178361097</v>
      </c>
      <c r="J274" s="89">
        <v>-6437.9905808477233</v>
      </c>
      <c r="K274" s="88">
        <v>-6097.3312401883832</v>
      </c>
      <c r="L274" s="278">
        <v>5210.3610675039245</v>
      </c>
      <c r="M274" s="89">
        <v>1740.1883830455258</v>
      </c>
      <c r="N274" s="88">
        <v>1740.1883830455258</v>
      </c>
      <c r="O274" s="89">
        <v>6950.5494505494498</v>
      </c>
      <c r="P274" s="88">
        <v>6950.5494505494498</v>
      </c>
      <c r="Q274" s="286">
        <v>484.30141287284147</v>
      </c>
      <c r="R274" s="88">
        <v>811.61695447409738</v>
      </c>
      <c r="S274" s="89">
        <v>671.11459968602821</v>
      </c>
      <c r="T274" s="88">
        <v>872.05651491365779</v>
      </c>
      <c r="U274" s="89">
        <v>72.163742690058484</v>
      </c>
      <c r="V274" s="88">
        <v>93.069306930693074</v>
      </c>
      <c r="W274" s="89">
        <v>-186.8131868131868</v>
      </c>
      <c r="X274" s="88">
        <v>-60.439560439560438</v>
      </c>
      <c r="Y274" s="196">
        <v>1160.1255886970173</v>
      </c>
      <c r="Z274" s="197">
        <v>1886.1852433281006</v>
      </c>
      <c r="AA274" s="196">
        <v>41.745602165087959</v>
      </c>
      <c r="AB274" s="197">
        <v>43.029546400332919</v>
      </c>
      <c r="AC274" s="196">
        <v>-675.03924646781786</v>
      </c>
      <c r="AD274" s="90">
        <v>-1569.8587127158555</v>
      </c>
      <c r="AE274" s="197">
        <v>-1110.6750392464678</v>
      </c>
      <c r="AF274" s="205">
        <v>0.91034482758620694</v>
      </c>
      <c r="AG274" s="206">
        <v>1.4756756756756757</v>
      </c>
      <c r="AH274" s="196">
        <v>14.128728414442699</v>
      </c>
      <c r="AI274" s="197">
        <v>332.02511773940347</v>
      </c>
      <c r="AJ274" s="196">
        <v>0.50325545767905022</v>
      </c>
      <c r="AK274" s="197">
        <v>10.247909199522102</v>
      </c>
      <c r="AL274" s="215">
        <v>3093.4065934065934</v>
      </c>
      <c r="AM274" s="268">
        <v>4292.7786499215072</v>
      </c>
      <c r="AN274" s="215">
        <v>0</v>
      </c>
      <c r="AO274" s="216">
        <v>0</v>
      </c>
      <c r="AP274" s="274">
        <v>65.092424404316702</v>
      </c>
      <c r="AQ274" s="224">
        <v>58.121803371850731</v>
      </c>
      <c r="AR274" s="223">
        <v>56.363319386331938</v>
      </c>
      <c r="AS274" s="224">
        <v>67.640484082324832</v>
      </c>
      <c r="AT274" s="215">
        <v>5866.5620094191527</v>
      </c>
      <c r="AU274" s="216">
        <v>4559.6546310832027</v>
      </c>
      <c r="AV274" s="394"/>
      <c r="AW274" s="4">
        <v>231</v>
      </c>
      <c r="AX274" s="35" t="s">
        <v>425</v>
      </c>
      <c r="AY274" s="34" t="s">
        <v>381</v>
      </c>
      <c r="AZ274" s="32" t="s">
        <v>327</v>
      </c>
    </row>
    <row r="275" spans="1:52" ht="14.25" customHeight="1" x14ac:dyDescent="0.3">
      <c r="A275" s="97" t="s">
        <v>734</v>
      </c>
      <c r="B275" s="393">
        <v>2154</v>
      </c>
      <c r="C275" s="515">
        <v>21</v>
      </c>
      <c r="D275" s="89">
        <v>1211.2349117920148</v>
      </c>
      <c r="E275" s="88">
        <v>3508.8207985143918</v>
      </c>
      <c r="F275" s="89">
        <v>6971.6805942432684</v>
      </c>
      <c r="G275" s="88">
        <v>9136.490250696379</v>
      </c>
      <c r="H275" s="92">
        <v>17.373643204368381</v>
      </c>
      <c r="I275" s="145">
        <v>38.404471544715449</v>
      </c>
      <c r="J275" s="89">
        <v>-5760.4456824512536</v>
      </c>
      <c r="K275" s="88">
        <v>-5629.0622098421545</v>
      </c>
      <c r="L275" s="278">
        <v>3292.0148560817083</v>
      </c>
      <c r="M275" s="89">
        <v>3168.0594243268338</v>
      </c>
      <c r="N275" s="88">
        <v>3168.0594243268338</v>
      </c>
      <c r="O275" s="89">
        <v>6460.0742804085421</v>
      </c>
      <c r="P275" s="88">
        <v>6460.0742804085421</v>
      </c>
      <c r="Q275" s="286">
        <v>692.66480965645314</v>
      </c>
      <c r="R275" s="88">
        <v>811.5134633240483</v>
      </c>
      <c r="S275" s="89">
        <v>445.68245125348187</v>
      </c>
      <c r="T275" s="88">
        <v>583.10120705663883</v>
      </c>
      <c r="U275" s="89">
        <v>155.41666666666669</v>
      </c>
      <c r="V275" s="88">
        <v>139.171974522293</v>
      </c>
      <c r="W275" s="89">
        <v>246.98235840297122</v>
      </c>
      <c r="X275" s="88">
        <v>237.69730733519035</v>
      </c>
      <c r="Y275" s="196">
        <v>616.06313834726086</v>
      </c>
      <c r="Z275" s="197">
        <v>812.44196843082636</v>
      </c>
      <c r="AA275" s="196">
        <v>112.43406179351923</v>
      </c>
      <c r="AB275" s="197">
        <v>99.8857142857143</v>
      </c>
      <c r="AC275" s="196">
        <v>77.994428969359333</v>
      </c>
      <c r="AD275" s="90">
        <v>-706.59238625812441</v>
      </c>
      <c r="AE275" s="197">
        <v>12.534818941504179</v>
      </c>
      <c r="AF275" s="205">
        <v>5.842911877394636</v>
      </c>
      <c r="AG275" s="206">
        <v>4.1471264367816092</v>
      </c>
      <c r="AH275" s="196">
        <v>294.80037140204269</v>
      </c>
      <c r="AI275" s="197">
        <v>405.29247910863512</v>
      </c>
      <c r="AJ275" s="196">
        <v>13.902051343570058</v>
      </c>
      <c r="AK275" s="197">
        <v>14.519502415018682</v>
      </c>
      <c r="AL275" s="215">
        <v>738.1615598885794</v>
      </c>
      <c r="AM275" s="268">
        <v>1643.4540389972144</v>
      </c>
      <c r="AN275" s="215">
        <v>0</v>
      </c>
      <c r="AO275" s="216">
        <v>0.46425255338904364</v>
      </c>
      <c r="AP275" s="274">
        <v>71.710884971833551</v>
      </c>
      <c r="AQ275" s="224">
        <v>64.575988842831137</v>
      </c>
      <c r="AR275" s="223">
        <v>17.423142096344712</v>
      </c>
      <c r="AS275" s="224">
        <v>26.331967213114755</v>
      </c>
      <c r="AT275" s="215">
        <v>2480.9656453110492</v>
      </c>
      <c r="AU275" s="216">
        <v>4336.5831012070566</v>
      </c>
      <c r="AV275" s="394"/>
      <c r="AW275" s="4">
        <v>280</v>
      </c>
      <c r="AX275" s="5" t="s">
        <v>77</v>
      </c>
      <c r="AY275" s="34" t="s">
        <v>381</v>
      </c>
      <c r="AZ275" s="32" t="s">
        <v>325</v>
      </c>
    </row>
    <row r="276" spans="1:52" ht="14.25" customHeight="1" x14ac:dyDescent="0.3">
      <c r="A276" s="97" t="s">
        <v>737</v>
      </c>
      <c r="B276" s="393">
        <v>6638</v>
      </c>
      <c r="C276" s="515">
        <v>21.5</v>
      </c>
      <c r="D276" s="89">
        <v>1373.6065079843327</v>
      </c>
      <c r="E276" s="88">
        <v>2553.7812594154866</v>
      </c>
      <c r="F276" s="89">
        <v>7225.8210304308523</v>
      </c>
      <c r="G276" s="88">
        <v>8273.4257306417603</v>
      </c>
      <c r="H276" s="92">
        <v>19.00969456895653</v>
      </c>
      <c r="I276" s="145">
        <v>30.867277262878059</v>
      </c>
      <c r="J276" s="89">
        <v>-5852.3651702319976</v>
      </c>
      <c r="K276" s="88">
        <v>-5719.6444712262728</v>
      </c>
      <c r="L276" s="278">
        <v>3630.1596866526061</v>
      </c>
      <c r="M276" s="89">
        <v>3112.6845435372102</v>
      </c>
      <c r="N276" s="88">
        <v>3112.6845435372102</v>
      </c>
      <c r="O276" s="89">
        <v>6742.8442301898158</v>
      </c>
      <c r="P276" s="88">
        <v>6742.8442301898158</v>
      </c>
      <c r="Q276" s="286">
        <v>835.94456161494429</v>
      </c>
      <c r="R276" s="88">
        <v>950.73817414884002</v>
      </c>
      <c r="S276" s="89">
        <v>380.53630611630007</v>
      </c>
      <c r="T276" s="88">
        <v>478.45736667670985</v>
      </c>
      <c r="U276" s="89">
        <v>219.67537608867775</v>
      </c>
      <c r="V276" s="88">
        <v>198.70906801007555</v>
      </c>
      <c r="W276" s="89">
        <v>454.95631214221152</v>
      </c>
      <c r="X276" s="88">
        <v>478.30671889123232</v>
      </c>
      <c r="Y276" s="196">
        <v>1280.656824344682</v>
      </c>
      <c r="Z276" s="197">
        <v>1418.9514914130762</v>
      </c>
      <c r="AA276" s="196">
        <v>65.274673567815555</v>
      </c>
      <c r="AB276" s="197">
        <v>67.002866546342503</v>
      </c>
      <c r="AC276" s="196">
        <v>-447.42392286833382</v>
      </c>
      <c r="AD276" s="90">
        <v>-354.62488701416089</v>
      </c>
      <c r="AE276" s="197">
        <v>-455.25760771316664</v>
      </c>
      <c r="AF276" s="205">
        <v>1.3204419889502763</v>
      </c>
      <c r="AG276" s="206">
        <v>3.3882820258192652</v>
      </c>
      <c r="AH276" s="196">
        <v>244.80265140102441</v>
      </c>
      <c r="AI276" s="197">
        <v>338.35492618258513</v>
      </c>
      <c r="AJ276" s="196">
        <v>9.7208109348367646</v>
      </c>
      <c r="AK276" s="197">
        <v>12.342517314062029</v>
      </c>
      <c r="AL276" s="215">
        <v>2919.8553781259416</v>
      </c>
      <c r="AM276" s="268">
        <v>3984.7845736667673</v>
      </c>
      <c r="AN276" s="215">
        <v>0</v>
      </c>
      <c r="AO276" s="216">
        <v>0.45194335643266043</v>
      </c>
      <c r="AP276" s="274">
        <v>45.943177938777829</v>
      </c>
      <c r="AQ276" s="224">
        <v>41.179273560108825</v>
      </c>
      <c r="AR276" s="223">
        <v>50.3461588432912</v>
      </c>
      <c r="AS276" s="224">
        <v>58.968417299995139</v>
      </c>
      <c r="AT276" s="215">
        <v>1426.4838806869539</v>
      </c>
      <c r="AU276" s="216">
        <v>1605.0015064778547</v>
      </c>
      <c r="AV276" s="394"/>
      <c r="AW276" s="4">
        <v>287</v>
      </c>
      <c r="AX276" s="35" t="s">
        <v>432</v>
      </c>
      <c r="AY276" s="34" t="s">
        <v>381</v>
      </c>
      <c r="AZ276" s="32" t="s">
        <v>327</v>
      </c>
    </row>
    <row r="277" spans="1:52" ht="14.25" customHeight="1" x14ac:dyDescent="0.3">
      <c r="A277" s="97" t="s">
        <v>738</v>
      </c>
      <c r="B277" s="393">
        <v>6531</v>
      </c>
      <c r="C277" s="515">
        <v>21.25</v>
      </c>
      <c r="D277" s="89">
        <v>400.55121727147451</v>
      </c>
      <c r="E277" s="88">
        <v>3720.716582452917</v>
      </c>
      <c r="F277" s="89">
        <v>6120.5022201806769</v>
      </c>
      <c r="G277" s="88">
        <v>9162.1497473587515</v>
      </c>
      <c r="H277" s="92">
        <v>6.544417481800215</v>
      </c>
      <c r="I277" s="145">
        <v>40.609646044319661</v>
      </c>
      <c r="J277" s="89">
        <v>-5719.9510029092025</v>
      </c>
      <c r="K277" s="88">
        <v>-5436.9928035522889</v>
      </c>
      <c r="L277" s="278">
        <v>3484.4587352625936</v>
      </c>
      <c r="M277" s="89">
        <v>2545.5519828510182</v>
      </c>
      <c r="N277" s="88">
        <v>2545.5519828510182</v>
      </c>
      <c r="O277" s="89">
        <v>6030.0107181136118</v>
      </c>
      <c r="P277" s="88">
        <v>6030.0107181136118</v>
      </c>
      <c r="Q277" s="286">
        <v>293.98254478640331</v>
      </c>
      <c r="R277" s="88">
        <v>601.59240545092632</v>
      </c>
      <c r="S277" s="89">
        <v>173.3272086969836</v>
      </c>
      <c r="T277" s="88">
        <v>376.66513550757924</v>
      </c>
      <c r="U277" s="89">
        <v>169.61130742049471</v>
      </c>
      <c r="V277" s="88">
        <v>159.71544715447155</v>
      </c>
      <c r="W277" s="89">
        <v>120.65533608941969</v>
      </c>
      <c r="X277" s="88">
        <v>228.29581993569133</v>
      </c>
      <c r="Y277" s="196">
        <v>389.67998775072732</v>
      </c>
      <c r="Z277" s="197">
        <v>711.68274383708467</v>
      </c>
      <c r="AA277" s="196">
        <v>75.442043222003932</v>
      </c>
      <c r="AB277" s="197">
        <v>84.530981067125637</v>
      </c>
      <c r="AC277" s="196">
        <v>-95.238095238095241</v>
      </c>
      <c r="AD277" s="90">
        <v>-1617.210228142704</v>
      </c>
      <c r="AE277" s="197">
        <v>-109.01852702495789</v>
      </c>
      <c r="AF277" s="205">
        <v>0.67252681764004762</v>
      </c>
      <c r="AG277" s="206">
        <v>1.1894127377998345</v>
      </c>
      <c r="AH277" s="196">
        <v>78.854693002602971</v>
      </c>
      <c r="AI277" s="197">
        <v>654.72362578471905</v>
      </c>
      <c r="AJ277" s="196">
        <v>4.0968332497875029</v>
      </c>
      <c r="AK277" s="197">
        <v>22.859277051965552</v>
      </c>
      <c r="AL277" s="215">
        <v>3428.5714285714284</v>
      </c>
      <c r="AM277" s="268">
        <v>4018.8332567753791</v>
      </c>
      <c r="AN277" s="215">
        <v>0</v>
      </c>
      <c r="AO277" s="216">
        <v>1.3780431786862655</v>
      </c>
      <c r="AP277" s="274">
        <v>30.894222599830076</v>
      </c>
      <c r="AQ277" s="224">
        <v>28.598169717138102</v>
      </c>
      <c r="AR277" s="223">
        <v>61.848183246821279</v>
      </c>
      <c r="AS277" s="224">
        <v>58.614679187211458</v>
      </c>
      <c r="AT277" s="215">
        <v>962.63971826672787</v>
      </c>
      <c r="AU277" s="216">
        <v>1357.8318787322003</v>
      </c>
      <c r="AV277" s="394"/>
      <c r="AW277" s="4">
        <v>288</v>
      </c>
      <c r="AX277" s="35" t="s">
        <v>433</v>
      </c>
      <c r="AY277" s="34" t="s">
        <v>381</v>
      </c>
      <c r="AZ277" s="32" t="s">
        <v>328</v>
      </c>
    </row>
    <row r="278" spans="1:52" ht="14.25" customHeight="1" x14ac:dyDescent="0.3">
      <c r="A278" s="97" t="s">
        <v>753</v>
      </c>
      <c r="B278" s="393">
        <v>8051</v>
      </c>
      <c r="C278" s="515">
        <v>21.75</v>
      </c>
      <c r="D278" s="89">
        <v>774.18954167184199</v>
      </c>
      <c r="E278" s="88">
        <v>2309.8993913799527</v>
      </c>
      <c r="F278" s="89">
        <v>6144.7025214259102</v>
      </c>
      <c r="G278" s="88">
        <v>7486.8960377592848</v>
      </c>
      <c r="H278" s="92">
        <v>12.599300600351722</v>
      </c>
      <c r="I278" s="145">
        <v>30.852563996217462</v>
      </c>
      <c r="J278" s="89">
        <v>-5370.5129797540676</v>
      </c>
      <c r="K278" s="88">
        <v>-5176.9966463793317</v>
      </c>
      <c r="L278" s="278">
        <v>3727.3630604893801</v>
      </c>
      <c r="M278" s="89">
        <v>1868.2151285554589</v>
      </c>
      <c r="N278" s="88">
        <v>1868.2151285554589</v>
      </c>
      <c r="O278" s="89">
        <v>5595.5781890448388</v>
      </c>
      <c r="P278" s="88">
        <v>5595.5781890448388</v>
      </c>
      <c r="Q278" s="286">
        <v>206.93081604769594</v>
      </c>
      <c r="R278" s="88">
        <v>382.68538069804993</v>
      </c>
      <c r="S278" s="89">
        <v>226.67991553844243</v>
      </c>
      <c r="T278" s="88">
        <v>364.05415476338345</v>
      </c>
      <c r="U278" s="89">
        <v>91.287671232876718</v>
      </c>
      <c r="V278" s="88">
        <v>105.11770726714433</v>
      </c>
      <c r="W278" s="89">
        <v>-19.749099490746492</v>
      </c>
      <c r="X278" s="88">
        <v>18.631225934666499</v>
      </c>
      <c r="Y278" s="196">
        <v>899.76400447149422</v>
      </c>
      <c r="Z278" s="197">
        <v>1011.4271519065954</v>
      </c>
      <c r="AA278" s="196">
        <v>22.998343456653785</v>
      </c>
      <c r="AB278" s="197">
        <v>37.836178312661183</v>
      </c>
      <c r="AC278" s="196">
        <v>-688.85852689106946</v>
      </c>
      <c r="AD278" s="90">
        <v>-2340.3303937399082</v>
      </c>
      <c r="AE278" s="197">
        <v>-598.31076884859021</v>
      </c>
      <c r="AF278" s="205">
        <v>0.75234981610134855</v>
      </c>
      <c r="AG278" s="206">
        <v>1.0659866114121772</v>
      </c>
      <c r="AH278" s="196">
        <v>113.4020618556701</v>
      </c>
      <c r="AI278" s="197">
        <v>356.35324804372129</v>
      </c>
      <c r="AJ278" s="196">
        <v>5.6251476992674112</v>
      </c>
      <c r="AK278" s="197">
        <v>14.608554329478398</v>
      </c>
      <c r="AL278" s="215">
        <v>3378.8349273382187</v>
      </c>
      <c r="AM278" s="268">
        <v>4401.4408148056145</v>
      </c>
      <c r="AN278" s="215">
        <v>111.41473108930568</v>
      </c>
      <c r="AO278" s="216">
        <v>0.49683269159110671</v>
      </c>
      <c r="AP278" s="274">
        <v>33.196649288266649</v>
      </c>
      <c r="AQ278" s="224">
        <v>29.994957584386309</v>
      </c>
      <c r="AR278" s="223">
        <v>65.195093890763019</v>
      </c>
      <c r="AS278" s="224">
        <v>72.485216406643175</v>
      </c>
      <c r="AT278" s="215">
        <v>-145.07514594460315</v>
      </c>
      <c r="AU278" s="216">
        <v>-41.73394609365296</v>
      </c>
      <c r="AV278" s="394"/>
      <c r="AW278" s="4">
        <v>399</v>
      </c>
      <c r="AX278" s="35" t="s">
        <v>436</v>
      </c>
      <c r="AY278" s="34" t="s">
        <v>381</v>
      </c>
      <c r="AZ278" s="32" t="s">
        <v>323</v>
      </c>
    </row>
    <row r="279" spans="1:52" ht="14.25" customHeight="1" x14ac:dyDescent="0.3">
      <c r="A279" s="97" t="s">
        <v>775</v>
      </c>
      <c r="B279" s="393">
        <v>5264</v>
      </c>
      <c r="C279" s="515">
        <v>19.5</v>
      </c>
      <c r="D279" s="89">
        <v>654.25531914893622</v>
      </c>
      <c r="E279" s="88">
        <v>1764.627659574468</v>
      </c>
      <c r="F279" s="89">
        <v>5617.5911854103342</v>
      </c>
      <c r="G279" s="88">
        <v>6496.200607902736</v>
      </c>
      <c r="H279" s="92">
        <v>11.646545602110175</v>
      </c>
      <c r="I279" s="145">
        <v>27.163995788981168</v>
      </c>
      <c r="J279" s="89">
        <v>-4963.3358662613982</v>
      </c>
      <c r="K279" s="88">
        <v>-4731.5729483282676</v>
      </c>
      <c r="L279" s="278">
        <v>2846.5045592705169</v>
      </c>
      <c r="M279" s="89">
        <v>2606.3829787234044</v>
      </c>
      <c r="N279" s="88">
        <v>2606.3829787234044</v>
      </c>
      <c r="O279" s="89">
        <v>5452.8875379939218</v>
      </c>
      <c r="P279" s="88">
        <v>5452.8875379939218</v>
      </c>
      <c r="Q279" s="286">
        <v>469.22492401215806</v>
      </c>
      <c r="R279" s="88">
        <v>666.22340425531911</v>
      </c>
      <c r="S279" s="89">
        <v>245.25075987841944</v>
      </c>
      <c r="T279" s="88">
        <v>404.63525835866261</v>
      </c>
      <c r="U279" s="89">
        <v>191.32455460883037</v>
      </c>
      <c r="V279" s="88">
        <v>164.64788732394365</v>
      </c>
      <c r="W279" s="89">
        <v>223.97416413373861</v>
      </c>
      <c r="X279" s="88">
        <v>265.00759878419456</v>
      </c>
      <c r="Y279" s="196">
        <v>1997.7203647416413</v>
      </c>
      <c r="Z279" s="197">
        <v>2368.161094224924</v>
      </c>
      <c r="AA279" s="196">
        <v>23.488018257892737</v>
      </c>
      <c r="AB279" s="197">
        <v>28.132520455639334</v>
      </c>
      <c r="AC279" s="196">
        <v>-1468.8449848024316</v>
      </c>
      <c r="AD279" s="90">
        <v>-1441.4893617021276</v>
      </c>
      <c r="AE279" s="197">
        <v>-1588.5258358662613</v>
      </c>
      <c r="AF279" s="205">
        <v>1.3991006183249017</v>
      </c>
      <c r="AG279" s="206">
        <v>0.52619153017559395</v>
      </c>
      <c r="AH279" s="196">
        <v>2115.3115501519756</v>
      </c>
      <c r="AI279" s="197">
        <v>2414.1337386018236</v>
      </c>
      <c r="AJ279" s="196">
        <v>95.262399212450774</v>
      </c>
      <c r="AK279" s="197">
        <v>83.480373629933595</v>
      </c>
      <c r="AL279" s="215">
        <v>4430.4711246200604</v>
      </c>
      <c r="AM279" s="268">
        <v>6748.8601823708204</v>
      </c>
      <c r="AN279" s="215">
        <v>108.28267477203647</v>
      </c>
      <c r="AO279" s="216">
        <v>0</v>
      </c>
      <c r="AP279" s="274">
        <v>45.124737443343037</v>
      </c>
      <c r="AQ279" s="224">
        <v>40.544353042496958</v>
      </c>
      <c r="AR279" s="223">
        <v>91.427149433868365</v>
      </c>
      <c r="AS279" s="224">
        <v>104.09538348160235</v>
      </c>
      <c r="AT279" s="215">
        <v>3080.3571428571427</v>
      </c>
      <c r="AU279" s="216">
        <v>3182.5607902735564</v>
      </c>
      <c r="AV279" s="394"/>
      <c r="AW279" s="4">
        <v>440</v>
      </c>
      <c r="AX279" s="35" t="s">
        <v>443</v>
      </c>
      <c r="AY279" s="34" t="s">
        <v>381</v>
      </c>
      <c r="AZ279" s="32" t="s">
        <v>328</v>
      </c>
    </row>
    <row r="280" spans="1:52" ht="14.25" customHeight="1" x14ac:dyDescent="0.3">
      <c r="A280" s="97" t="s">
        <v>777</v>
      </c>
      <c r="B280" s="393">
        <v>5477</v>
      </c>
      <c r="C280" s="515">
        <v>21.5</v>
      </c>
      <c r="D280" s="89">
        <v>1563.9948877122513</v>
      </c>
      <c r="E280" s="88">
        <v>4209.238634288844</v>
      </c>
      <c r="F280" s="89">
        <v>7684.6813949242287</v>
      </c>
      <c r="G280" s="88">
        <v>10103.34124520723</v>
      </c>
      <c r="H280" s="92">
        <v>20.377286676023502</v>
      </c>
      <c r="I280" s="145">
        <v>41.661847621801357</v>
      </c>
      <c r="J280" s="89">
        <v>-6111.1922585356951</v>
      </c>
      <c r="K280" s="88">
        <v>-5895.9284279715175</v>
      </c>
      <c r="L280" s="278">
        <v>3558.3348548475442</v>
      </c>
      <c r="M280" s="89">
        <v>3014.0587913091108</v>
      </c>
      <c r="N280" s="88">
        <v>3014.0587913091108</v>
      </c>
      <c r="O280" s="89">
        <v>6572.3936461566554</v>
      </c>
      <c r="P280" s="88">
        <v>6572.3936461566554</v>
      </c>
      <c r="Q280" s="286">
        <v>453.16779258718276</v>
      </c>
      <c r="R280" s="88">
        <v>647.43472704035059</v>
      </c>
      <c r="S280" s="89">
        <v>345.44458645243748</v>
      </c>
      <c r="T280" s="88">
        <v>517.0713894467774</v>
      </c>
      <c r="U280" s="89">
        <v>131.18393234672305</v>
      </c>
      <c r="V280" s="88">
        <v>125.21186440677967</v>
      </c>
      <c r="W280" s="89">
        <v>107.7232061347453</v>
      </c>
      <c r="X280" s="88">
        <v>144.23954719737083</v>
      </c>
      <c r="Y280" s="196">
        <v>964.94431257987947</v>
      </c>
      <c r="Z280" s="197">
        <v>1117.2174548110279</v>
      </c>
      <c r="AA280" s="196">
        <v>46.96310312204352</v>
      </c>
      <c r="AB280" s="197">
        <v>57.95064553031542</v>
      </c>
      <c r="AC280" s="196">
        <v>-491.14478729231331</v>
      </c>
      <c r="AD280" s="90">
        <v>-2278.0719371918935</v>
      </c>
      <c r="AE280" s="197">
        <v>-444.76903414277888</v>
      </c>
      <c r="AF280" s="205">
        <v>1.2955465587044535</v>
      </c>
      <c r="AG280" s="206">
        <v>1.4453584018801411</v>
      </c>
      <c r="AH280" s="196">
        <v>85.813401497169977</v>
      </c>
      <c r="AI280" s="197">
        <v>234.06974621142962</v>
      </c>
      <c r="AJ280" s="196">
        <v>3.452057551061475</v>
      </c>
      <c r="AK280" s="197">
        <v>7.2617089295136408</v>
      </c>
      <c r="AL280" s="215">
        <v>3728.1358407887528</v>
      </c>
      <c r="AM280" s="268">
        <v>4703.4873105714805</v>
      </c>
      <c r="AN280" s="215">
        <v>326.63867080518531</v>
      </c>
      <c r="AO280" s="216">
        <v>4.9297060434544457</v>
      </c>
      <c r="AP280" s="274">
        <v>40.508065176451325</v>
      </c>
      <c r="AQ280" s="224">
        <v>37.446708516566517</v>
      </c>
      <c r="AR280" s="223">
        <v>63.494378744698516</v>
      </c>
      <c r="AS280" s="224">
        <v>61.223971128920212</v>
      </c>
      <c r="AT280" s="215">
        <v>664.59740733978458</v>
      </c>
      <c r="AU280" s="216">
        <v>1032.4995435457367</v>
      </c>
      <c r="AV280" s="394"/>
      <c r="AW280" s="4">
        <v>475</v>
      </c>
      <c r="AX280" s="35" t="s">
        <v>445</v>
      </c>
      <c r="AY280" s="34" t="s">
        <v>381</v>
      </c>
      <c r="AZ280" s="32" t="s">
        <v>325</v>
      </c>
    </row>
    <row r="281" spans="1:52" ht="14.25" customHeight="1" x14ac:dyDescent="0.3">
      <c r="A281" s="97" t="s">
        <v>787</v>
      </c>
      <c r="B281" s="393">
        <v>19384</v>
      </c>
      <c r="C281" s="515">
        <v>20.75</v>
      </c>
      <c r="D281" s="89">
        <v>1176.7437061494015</v>
      </c>
      <c r="E281" s="88">
        <v>2840.1774659512998</v>
      </c>
      <c r="F281" s="89">
        <v>6164.5171275278581</v>
      </c>
      <c r="G281" s="88">
        <v>7715.4869995872887</v>
      </c>
      <c r="H281" s="92">
        <v>19.147471627157344</v>
      </c>
      <c r="I281" s="145">
        <v>36.811382950981901</v>
      </c>
      <c r="J281" s="89">
        <v>-4968.9434585224926</v>
      </c>
      <c r="K281" s="88">
        <v>-4865.0949236483702</v>
      </c>
      <c r="L281" s="278">
        <v>3963.5266198926952</v>
      </c>
      <c r="M281" s="89">
        <v>1623.9682212133719</v>
      </c>
      <c r="N281" s="88">
        <v>1623.9682212133719</v>
      </c>
      <c r="O281" s="89">
        <v>5587.4948411060668</v>
      </c>
      <c r="P281" s="88">
        <v>5587.4948411060668</v>
      </c>
      <c r="Q281" s="286">
        <v>601.42385472554679</v>
      </c>
      <c r="R281" s="88">
        <v>695.88320264135371</v>
      </c>
      <c r="S281" s="89">
        <v>490.45604622368967</v>
      </c>
      <c r="T281" s="88">
        <v>568.61328931077173</v>
      </c>
      <c r="U281" s="89">
        <v>122.62543389081728</v>
      </c>
      <c r="V281" s="88">
        <v>122.38250771184903</v>
      </c>
      <c r="W281" s="89">
        <v>110.96780850185721</v>
      </c>
      <c r="X281" s="88">
        <v>135.93685513825835</v>
      </c>
      <c r="Y281" s="196">
        <v>670.86256706562108</v>
      </c>
      <c r="Z281" s="197">
        <v>784.20346677672308</v>
      </c>
      <c r="AA281" s="196">
        <v>89.649338665026136</v>
      </c>
      <c r="AB281" s="197">
        <v>88.737583053746462</v>
      </c>
      <c r="AC281" s="196">
        <v>-57.934378869170452</v>
      </c>
      <c r="AD281" s="90">
        <v>-1610.2971522905489</v>
      </c>
      <c r="AE281" s="197">
        <v>-75.010317787866285</v>
      </c>
      <c r="AF281" s="205">
        <v>1.522887323943662</v>
      </c>
      <c r="AG281" s="206">
        <v>1.5868020304568529</v>
      </c>
      <c r="AH281" s="196">
        <v>112.56706562113082</v>
      </c>
      <c r="AI281" s="197">
        <v>285.85431283532813</v>
      </c>
      <c r="AJ281" s="196">
        <v>5.6771475617840572</v>
      </c>
      <c r="AK281" s="197">
        <v>11.625566917863733</v>
      </c>
      <c r="AL281" s="215">
        <v>3456.4589352042922</v>
      </c>
      <c r="AM281" s="268">
        <v>3959.0383821708624</v>
      </c>
      <c r="AN281" s="215">
        <v>55.66446553858853</v>
      </c>
      <c r="AO281" s="216">
        <v>1.8572018159306645</v>
      </c>
      <c r="AP281" s="274">
        <v>36.9115861406828</v>
      </c>
      <c r="AQ281" s="224">
        <v>36.328106296384966</v>
      </c>
      <c r="AR281" s="223">
        <v>67.937277871840635</v>
      </c>
      <c r="AS281" s="224">
        <v>64.368238341017204</v>
      </c>
      <c r="AT281" s="215">
        <v>302.62071811803548</v>
      </c>
      <c r="AU281" s="216">
        <v>585.27651671481635</v>
      </c>
      <c r="AV281" s="394"/>
      <c r="AW281" s="4">
        <v>499</v>
      </c>
      <c r="AX281" s="35" t="s">
        <v>449</v>
      </c>
      <c r="AY281" s="34" t="s">
        <v>381</v>
      </c>
      <c r="AZ281" s="32" t="s">
        <v>325</v>
      </c>
    </row>
    <row r="282" spans="1:52" ht="14.25" customHeight="1" x14ac:dyDescent="0.3">
      <c r="A282" s="97" t="s">
        <v>800</v>
      </c>
      <c r="B282" s="393">
        <v>9507</v>
      </c>
      <c r="C282" s="515">
        <v>21</v>
      </c>
      <c r="D282" s="89">
        <v>981.17176817082145</v>
      </c>
      <c r="E282" s="88">
        <v>3245.3981276953823</v>
      </c>
      <c r="F282" s="89">
        <v>6463.9739139581361</v>
      </c>
      <c r="G282" s="88">
        <v>8442.4108551593563</v>
      </c>
      <c r="H282" s="92">
        <v>15.179079947276781</v>
      </c>
      <c r="I282" s="145">
        <v>38.441603747726198</v>
      </c>
      <c r="J282" s="89">
        <v>-5482.8021457873147</v>
      </c>
      <c r="K282" s="88">
        <v>-5197.0127274639735</v>
      </c>
      <c r="L282" s="278">
        <v>3346.9022825286629</v>
      </c>
      <c r="M282" s="89">
        <v>2974.5450720521721</v>
      </c>
      <c r="N282" s="88">
        <v>2974.5450720521721</v>
      </c>
      <c r="O282" s="89">
        <v>6321.4473545808351</v>
      </c>
      <c r="P282" s="88">
        <v>6321.4473545808351</v>
      </c>
      <c r="Q282" s="286">
        <v>906.9106973808772</v>
      </c>
      <c r="R282" s="88">
        <v>1168.9281581992216</v>
      </c>
      <c r="S282" s="89">
        <v>312.82213106132326</v>
      </c>
      <c r="T282" s="88">
        <v>581.15073104028613</v>
      </c>
      <c r="U282" s="89">
        <v>289.91257565568253</v>
      </c>
      <c r="V282" s="88">
        <v>201.14027149321268</v>
      </c>
      <c r="W282" s="89">
        <v>594.08856631955405</v>
      </c>
      <c r="X282" s="88">
        <v>598.29599242663301</v>
      </c>
      <c r="Y282" s="196">
        <v>710.00315556958026</v>
      </c>
      <c r="Z282" s="197">
        <v>981.59251078152943</v>
      </c>
      <c r="AA282" s="196">
        <v>127.73333333333335</v>
      </c>
      <c r="AB282" s="197">
        <v>119.08486926703813</v>
      </c>
      <c r="AC282" s="196">
        <v>200.90459661302199</v>
      </c>
      <c r="AD282" s="90">
        <v>-23.982328810350268</v>
      </c>
      <c r="AE282" s="197">
        <v>202.58756705585358</v>
      </c>
      <c r="AF282" s="205">
        <v>2.5147184909974278</v>
      </c>
      <c r="AG282" s="206">
        <v>2.5757774857643452</v>
      </c>
      <c r="AH282" s="196">
        <v>1902.4928999684444</v>
      </c>
      <c r="AI282" s="197">
        <v>2469.4435678973387</v>
      </c>
      <c r="AJ282" s="196">
        <v>90.587633958587759</v>
      </c>
      <c r="AK282" s="197">
        <v>89.835145250400998</v>
      </c>
      <c r="AL282" s="215">
        <v>2064.8995477016933</v>
      </c>
      <c r="AM282" s="268">
        <v>4655.3066161775532</v>
      </c>
      <c r="AN282" s="215">
        <v>23.035657936257493</v>
      </c>
      <c r="AO282" s="216">
        <v>0</v>
      </c>
      <c r="AP282" s="274">
        <v>61.494252873563219</v>
      </c>
      <c r="AQ282" s="224">
        <v>45.533308108692459</v>
      </c>
      <c r="AR282" s="223">
        <v>40.575576873217528</v>
      </c>
      <c r="AS282" s="224">
        <v>73.454129650804816</v>
      </c>
      <c r="AT282" s="215">
        <v>648.25917744819606</v>
      </c>
      <c r="AU282" s="216">
        <v>2004.2074261070791</v>
      </c>
      <c r="AV282" s="394"/>
      <c r="AW282" s="4">
        <v>545</v>
      </c>
      <c r="AX282" s="35" t="s">
        <v>453</v>
      </c>
      <c r="AY282" s="34" t="s">
        <v>381</v>
      </c>
      <c r="AZ282" s="32" t="s">
        <v>327</v>
      </c>
    </row>
    <row r="283" spans="1:52" ht="14.25" customHeight="1" x14ac:dyDescent="0.3">
      <c r="A283" s="97" t="s">
        <v>816</v>
      </c>
      <c r="B283" s="393">
        <v>19379</v>
      </c>
      <c r="C283" s="515">
        <v>21.25</v>
      </c>
      <c r="D283" s="89">
        <v>4613.1895350637287</v>
      </c>
      <c r="E283" s="88">
        <v>6297.435368182053</v>
      </c>
      <c r="F283" s="89">
        <v>10485.009546416224</v>
      </c>
      <c r="G283" s="88">
        <v>11920.37772846896</v>
      </c>
      <c r="H283" s="92">
        <v>44.077782872582226</v>
      </c>
      <c r="I283" s="145">
        <v>52.829159542001257</v>
      </c>
      <c r="J283" s="89">
        <v>-5852.8303834047165</v>
      </c>
      <c r="K283" s="88">
        <v>-5435.0585685535889</v>
      </c>
      <c r="L283" s="278">
        <v>4011.3008927189226</v>
      </c>
      <c r="M283" s="89">
        <v>2047.1644563702978</v>
      </c>
      <c r="N283" s="88">
        <v>2047.1644563702978</v>
      </c>
      <c r="O283" s="89">
        <v>6058.4653490892206</v>
      </c>
      <c r="P283" s="88">
        <v>6058.4653490892206</v>
      </c>
      <c r="Q283" s="286">
        <v>221.8380721399453</v>
      </c>
      <c r="R283" s="88">
        <v>554.00175447649519</v>
      </c>
      <c r="S283" s="89">
        <v>373.23907322359253</v>
      </c>
      <c r="T283" s="88">
        <v>617.88533980081536</v>
      </c>
      <c r="U283" s="89">
        <v>59.435918705931151</v>
      </c>
      <c r="V283" s="88">
        <v>89.660932019375309</v>
      </c>
      <c r="W283" s="89">
        <v>-151.40100108364726</v>
      </c>
      <c r="X283" s="88">
        <v>-78.229010784870226</v>
      </c>
      <c r="Y283" s="196">
        <v>510.60426234583826</v>
      </c>
      <c r="Z283" s="197">
        <v>720.6254192682801</v>
      </c>
      <c r="AA283" s="196">
        <v>43.44618494188984</v>
      </c>
      <c r="AB283" s="197">
        <v>76.877909058360189</v>
      </c>
      <c r="AC283" s="196">
        <v>-303.42122916559163</v>
      </c>
      <c r="AD283" s="90">
        <v>2605.7588110841634</v>
      </c>
      <c r="AE283" s="197">
        <v>-230.71365911553744</v>
      </c>
      <c r="AF283" s="205">
        <v>0.64468569896796679</v>
      </c>
      <c r="AG283" s="206">
        <v>0.83595791257679541</v>
      </c>
      <c r="AH283" s="196">
        <v>258.94008978791476</v>
      </c>
      <c r="AI283" s="197">
        <v>508.84978585066307</v>
      </c>
      <c r="AJ283" s="196">
        <v>8.2247149637838977</v>
      </c>
      <c r="AK283" s="197">
        <v>13.776879971215752</v>
      </c>
      <c r="AL283" s="215">
        <v>3116.7758914288661</v>
      </c>
      <c r="AM283" s="268">
        <v>5624.7484390319414</v>
      </c>
      <c r="AN283" s="215">
        <v>947.10769389545385</v>
      </c>
      <c r="AO283" s="216">
        <v>49.073739615047216</v>
      </c>
      <c r="AP283" s="274">
        <v>58.417463066298936</v>
      </c>
      <c r="AQ283" s="224">
        <v>50.497416347931811</v>
      </c>
      <c r="AR283" s="223">
        <v>43.36382890244964</v>
      </c>
      <c r="AS283" s="224">
        <v>61.798742926350521</v>
      </c>
      <c r="AT283" s="215">
        <v>3847.2057381701843</v>
      </c>
      <c r="AU283" s="216">
        <v>4650.7559729604209</v>
      </c>
      <c r="AV283" s="394"/>
      <c r="AW283" s="4">
        <v>598</v>
      </c>
      <c r="AX283" s="35" t="s">
        <v>456</v>
      </c>
      <c r="AY283" s="34" t="s">
        <v>381</v>
      </c>
      <c r="AZ283" s="32" t="s">
        <v>328</v>
      </c>
    </row>
    <row r="284" spans="1:52" ht="14.25" customHeight="1" x14ac:dyDescent="0.3">
      <c r="A284" s="97" t="s">
        <v>941</v>
      </c>
      <c r="B284" s="393">
        <v>11084</v>
      </c>
      <c r="C284" s="515">
        <v>20.5</v>
      </c>
      <c r="D284" s="89">
        <v>1220.0469144713099</v>
      </c>
      <c r="E284" s="88">
        <v>2567.6651028509564</v>
      </c>
      <c r="F284" s="89">
        <v>6563.1540959942258</v>
      </c>
      <c r="G284" s="88">
        <v>7711.3857813063878</v>
      </c>
      <c r="H284" s="92">
        <v>18.61800258831952</v>
      </c>
      <c r="I284" s="145">
        <v>33.297064570098158</v>
      </c>
      <c r="J284" s="89">
        <v>-5333.0025261638393</v>
      </c>
      <c r="K284" s="88">
        <v>-5135.6008661133164</v>
      </c>
      <c r="L284" s="278">
        <v>3208.4987369180803</v>
      </c>
      <c r="M284" s="89">
        <v>2298.0873330927461</v>
      </c>
      <c r="N284" s="88">
        <v>2297.9971129556116</v>
      </c>
      <c r="O284" s="89">
        <v>5506.586070010826</v>
      </c>
      <c r="P284" s="88">
        <v>5506.4958498736924</v>
      </c>
      <c r="Q284" s="286">
        <v>198.39408155900398</v>
      </c>
      <c r="R284" s="88">
        <v>368.91014074341393</v>
      </c>
      <c r="S284" s="89">
        <v>172.95200288704439</v>
      </c>
      <c r="T284" s="88">
        <v>311.62035366293759</v>
      </c>
      <c r="U284" s="89">
        <v>114.71048513302034</v>
      </c>
      <c r="V284" s="88">
        <v>118.38448176027794</v>
      </c>
      <c r="W284" s="89">
        <v>25.442078671959582</v>
      </c>
      <c r="X284" s="88">
        <v>61.259473114399135</v>
      </c>
      <c r="Y284" s="196">
        <v>538.52399855647775</v>
      </c>
      <c r="Z284" s="197">
        <v>825.42403464453264</v>
      </c>
      <c r="AA284" s="196">
        <v>36.840341765789915</v>
      </c>
      <c r="AB284" s="197">
        <v>44.693409115750356</v>
      </c>
      <c r="AC284" s="196">
        <v>-338.14507398051245</v>
      </c>
      <c r="AD284" s="90">
        <v>-359.88812702995307</v>
      </c>
      <c r="AE284" s="197">
        <v>-459.85203897509922</v>
      </c>
      <c r="AF284" s="205">
        <v>0.51862533044941117</v>
      </c>
      <c r="AG284" s="206">
        <v>0.88457435459782374</v>
      </c>
      <c r="AH284" s="196">
        <v>360.2490075784915</v>
      </c>
      <c r="AI284" s="197">
        <v>587.42331288343553</v>
      </c>
      <c r="AJ284" s="196">
        <v>17.508950024026909</v>
      </c>
      <c r="AK284" s="197">
        <v>23.845509366565324</v>
      </c>
      <c r="AL284" s="215">
        <v>2396.9686033922771</v>
      </c>
      <c r="AM284" s="268">
        <v>3374.3233489714903</v>
      </c>
      <c r="AN284" s="215">
        <v>308.10176831468783</v>
      </c>
      <c r="AO284" s="216">
        <v>27.697582100324791</v>
      </c>
      <c r="AP284" s="274">
        <v>51.590336076247475</v>
      </c>
      <c r="AQ284" s="224">
        <v>43.431731122990023</v>
      </c>
      <c r="AR284" s="223">
        <v>46.189543710936455</v>
      </c>
      <c r="AS284" s="224">
        <v>57.484300623505483</v>
      </c>
      <c r="AT284" s="215">
        <v>1097.0768675568386</v>
      </c>
      <c r="AU284" s="216">
        <v>1190.0938289426199</v>
      </c>
      <c r="AV284" s="394"/>
      <c r="AW284" s="4">
        <v>599</v>
      </c>
      <c r="AX284" s="35" t="s">
        <v>457</v>
      </c>
      <c r="AY284" s="34" t="s">
        <v>381</v>
      </c>
      <c r="AZ284" s="32" t="s">
        <v>328</v>
      </c>
    </row>
    <row r="285" spans="1:52" ht="14.25" customHeight="1" x14ac:dyDescent="0.3">
      <c r="A285" s="97" t="s">
        <v>898</v>
      </c>
      <c r="B285" s="393">
        <v>7521</v>
      </c>
      <c r="C285" s="515">
        <v>21</v>
      </c>
      <c r="D285" s="89">
        <v>767.98298098657096</v>
      </c>
      <c r="E285" s="88">
        <v>3429.1982449142401</v>
      </c>
      <c r="F285" s="89">
        <v>6421.6194654966093</v>
      </c>
      <c r="G285" s="88">
        <v>8734.0779151708557</v>
      </c>
      <c r="H285" s="92">
        <v>11.972225101046741</v>
      </c>
      <c r="I285" s="145">
        <v>39.262281356087016</v>
      </c>
      <c r="J285" s="89">
        <v>-5646.7225103044811</v>
      </c>
      <c r="K285" s="88">
        <v>-5292.6472543544742</v>
      </c>
      <c r="L285" s="278">
        <v>3586.0922749634356</v>
      </c>
      <c r="M285" s="89">
        <v>2128.440366972477</v>
      </c>
      <c r="N285" s="88">
        <v>2128.440366972477</v>
      </c>
      <c r="O285" s="89">
        <v>5714.5326419359126</v>
      </c>
      <c r="P285" s="88">
        <v>5714.5326419359126</v>
      </c>
      <c r="Q285" s="286">
        <v>80.44143066081638</v>
      </c>
      <c r="R285" s="88">
        <v>480.92009041350883</v>
      </c>
      <c r="S285" s="89">
        <v>267.1187342108762</v>
      </c>
      <c r="T285" s="88">
        <v>577.18388512165939</v>
      </c>
      <c r="U285" s="89">
        <v>30.114484818317571</v>
      </c>
      <c r="V285" s="88">
        <v>83.321815249942404</v>
      </c>
      <c r="W285" s="89">
        <v>-186.67730355005983</v>
      </c>
      <c r="X285" s="88">
        <v>-90.679430926738462</v>
      </c>
      <c r="Y285" s="196">
        <v>551.38944289323229</v>
      </c>
      <c r="Z285" s="197">
        <v>1338.6517750299163</v>
      </c>
      <c r="AA285" s="196">
        <v>14.588859416445622</v>
      </c>
      <c r="AB285" s="197">
        <v>35.925705204608654</v>
      </c>
      <c r="AC285" s="196">
        <v>-470.15024597792848</v>
      </c>
      <c r="AD285" s="90">
        <v>-2388.6451269777954</v>
      </c>
      <c r="AE285" s="197">
        <v>-877.80880202100786</v>
      </c>
      <c r="AF285" s="205">
        <v>0.25847876193612118</v>
      </c>
      <c r="AG285" s="206">
        <v>0.97907629497320747</v>
      </c>
      <c r="AH285" s="196">
        <v>447.67982980986574</v>
      </c>
      <c r="AI285" s="197">
        <v>615.07778220981254</v>
      </c>
      <c r="AJ285" s="196">
        <v>22.082854165169266</v>
      </c>
      <c r="AK285" s="197">
        <v>21.086093211449125</v>
      </c>
      <c r="AL285" s="215">
        <v>4406.9937508310068</v>
      </c>
      <c r="AM285" s="268">
        <v>6209.6795638877811</v>
      </c>
      <c r="AN285" s="215">
        <v>400.74458183752159</v>
      </c>
      <c r="AO285" s="216">
        <v>26.326286398085362</v>
      </c>
      <c r="AP285" s="274">
        <v>48.982256805147948</v>
      </c>
      <c r="AQ285" s="224">
        <v>39.797497499386644</v>
      </c>
      <c r="AR285" s="223">
        <v>76.552148497589997</v>
      </c>
      <c r="AS285" s="224">
        <v>91.551548640395524</v>
      </c>
      <c r="AT285" s="215">
        <v>1129.6370163542083</v>
      </c>
      <c r="AU285" s="216">
        <v>1860.3909054646988</v>
      </c>
      <c r="AV285" s="394"/>
      <c r="AW285" s="4">
        <v>893</v>
      </c>
      <c r="AX285" s="35" t="s">
        <v>478</v>
      </c>
      <c r="AY285" s="34" t="s">
        <v>381</v>
      </c>
      <c r="AZ285" s="32" t="s">
        <v>328</v>
      </c>
    </row>
    <row r="286" spans="1:52" ht="14.25" customHeight="1" x14ac:dyDescent="0.3">
      <c r="A286" s="97" t="s">
        <v>900</v>
      </c>
      <c r="B286" s="393">
        <v>67392</v>
      </c>
      <c r="C286" s="515">
        <v>20</v>
      </c>
      <c r="D286" s="89">
        <v>1675.9704415954416</v>
      </c>
      <c r="E286" s="88">
        <v>5321.0321699905035</v>
      </c>
      <c r="F286" s="89">
        <v>7064.3548195631529</v>
      </c>
      <c r="G286" s="88">
        <v>10114.345916429249</v>
      </c>
      <c r="H286" s="92">
        <v>23.870329628525958</v>
      </c>
      <c r="I286" s="145">
        <v>52.608761989712832</v>
      </c>
      <c r="J286" s="89">
        <v>-5345.1745014245016</v>
      </c>
      <c r="K286" s="88">
        <v>-4719.3732193732194</v>
      </c>
      <c r="L286" s="278">
        <v>4150.6410256410254</v>
      </c>
      <c r="M286" s="89">
        <v>1496.6613247863247</v>
      </c>
      <c r="N286" s="88">
        <v>1787.1557454890788</v>
      </c>
      <c r="O286" s="89">
        <v>5647.3023504273497</v>
      </c>
      <c r="P286" s="88">
        <v>5937.7967711301044</v>
      </c>
      <c r="Q286" s="286">
        <v>474.31445868945872</v>
      </c>
      <c r="R286" s="88">
        <v>1110.0130579297247</v>
      </c>
      <c r="S286" s="89">
        <v>474.81896961063626</v>
      </c>
      <c r="T286" s="88">
        <v>844.83321462488129</v>
      </c>
      <c r="U286" s="89">
        <v>99.893746679583742</v>
      </c>
      <c r="V286" s="88">
        <v>131.38842539738297</v>
      </c>
      <c r="W286" s="89">
        <v>-0.50451092117758789</v>
      </c>
      <c r="X286" s="88">
        <v>265.1798433048433</v>
      </c>
      <c r="Y286" s="196">
        <v>506.41025641025641</v>
      </c>
      <c r="Z286" s="197">
        <v>1012.835351377018</v>
      </c>
      <c r="AA286" s="196">
        <v>93.662095639943743</v>
      </c>
      <c r="AB286" s="197">
        <v>109.59462033198062</v>
      </c>
      <c r="AC286" s="196">
        <v>-20.447530864197532</v>
      </c>
      <c r="AD286" s="90">
        <v>-1731.4221272554605</v>
      </c>
      <c r="AE286" s="197">
        <v>17.108855650522319</v>
      </c>
      <c r="AF286" s="205">
        <v>1.5864470892148723</v>
      </c>
      <c r="AG286" s="206">
        <v>1.6159434634571226</v>
      </c>
      <c r="AH286" s="196">
        <v>193.74703228869896</v>
      </c>
      <c r="AI286" s="197">
        <v>508.79926400759734</v>
      </c>
      <c r="AJ286" s="196">
        <v>8.9908295822847375</v>
      </c>
      <c r="AK286" s="197">
        <v>15.590763002180006</v>
      </c>
      <c r="AL286" s="215">
        <v>3836.0784662867995</v>
      </c>
      <c r="AM286" s="268">
        <v>8255.950261158594</v>
      </c>
      <c r="AN286" s="215">
        <v>247.65550807217474</v>
      </c>
      <c r="AO286" s="216">
        <v>43.818257359924026</v>
      </c>
      <c r="AP286" s="274">
        <v>46.135209458544296</v>
      </c>
      <c r="AQ286" s="224">
        <v>37.852410739912166</v>
      </c>
      <c r="AR286" s="223">
        <v>65.954653212570662</v>
      </c>
      <c r="AS286" s="224">
        <v>99.847568835296343</v>
      </c>
      <c r="AT286" s="215">
        <v>-351.48088793922125</v>
      </c>
      <c r="AU286" s="216">
        <v>2190.0373931623931</v>
      </c>
      <c r="AV286" s="394"/>
      <c r="AW286" s="4">
        <v>905</v>
      </c>
      <c r="AX286" s="35" t="s">
        <v>480</v>
      </c>
      <c r="AY286" s="34" t="s">
        <v>381</v>
      </c>
      <c r="AZ286" s="32" t="s">
        <v>325</v>
      </c>
    </row>
    <row r="287" spans="1:52" ht="14.25" customHeight="1" x14ac:dyDescent="0.3">
      <c r="A287" s="97" t="s">
        <v>570</v>
      </c>
      <c r="B287" s="393">
        <v>6616</v>
      </c>
      <c r="C287" s="515">
        <v>21</v>
      </c>
      <c r="D287" s="89">
        <v>2404.3228536880292</v>
      </c>
      <c r="E287" s="88">
        <v>4601.5719467956469</v>
      </c>
      <c r="F287" s="89">
        <v>8083.7363966142684</v>
      </c>
      <c r="G287" s="88">
        <v>10195.586457073761</v>
      </c>
      <c r="H287" s="92">
        <v>29.742717175872254</v>
      </c>
      <c r="I287" s="145">
        <v>45.132979511963711</v>
      </c>
      <c r="J287" s="89">
        <v>-5679.4135429262396</v>
      </c>
      <c r="K287" s="88">
        <v>-5594.0145102781134</v>
      </c>
      <c r="L287" s="278">
        <v>3475.0604594921401</v>
      </c>
      <c r="M287" s="89">
        <v>2698.0048367593713</v>
      </c>
      <c r="N287" s="88">
        <v>2698.0048367593713</v>
      </c>
      <c r="O287" s="89">
        <v>6173.0652962515114</v>
      </c>
      <c r="P287" s="88">
        <v>6173.0652962515114</v>
      </c>
      <c r="Q287" s="286">
        <v>496.07013301088273</v>
      </c>
      <c r="R287" s="88">
        <v>568.16807738814998</v>
      </c>
      <c r="S287" s="89">
        <v>228.23458282950423</v>
      </c>
      <c r="T287" s="88">
        <v>334.94558645707377</v>
      </c>
      <c r="U287" s="89">
        <v>217.35099337748343</v>
      </c>
      <c r="V287" s="88">
        <v>169.62996389891697</v>
      </c>
      <c r="W287" s="89">
        <v>267.83555018137849</v>
      </c>
      <c r="X287" s="88">
        <v>245.76783555018139</v>
      </c>
      <c r="Y287" s="196">
        <v>392.53325272067713</v>
      </c>
      <c r="Z287" s="197">
        <v>420.19347037484886</v>
      </c>
      <c r="AA287" s="196">
        <v>126.37658837119754</v>
      </c>
      <c r="AB287" s="197">
        <v>135.21582733812951</v>
      </c>
      <c r="AC287" s="196">
        <v>124.09310761789601</v>
      </c>
      <c r="AD287" s="90">
        <v>-89.48004836759371</v>
      </c>
      <c r="AE287" s="197">
        <v>183.04111245465538</v>
      </c>
      <c r="AF287" s="205">
        <v>5.0396341463414638</v>
      </c>
      <c r="AG287" s="206">
        <v>2.8627596439169141</v>
      </c>
      <c r="AH287" s="196">
        <v>258.46432889963722</v>
      </c>
      <c r="AI287" s="197">
        <v>330.25997581620317</v>
      </c>
      <c r="AJ287" s="196">
        <v>10.892480061429993</v>
      </c>
      <c r="AK287" s="197">
        <v>11.043146540384109</v>
      </c>
      <c r="AL287" s="215">
        <v>943.62152357920195</v>
      </c>
      <c r="AM287" s="268">
        <v>1606.5598548972189</v>
      </c>
      <c r="AN287" s="215">
        <v>4.6856106408706166</v>
      </c>
      <c r="AO287" s="216">
        <v>0.45344619105199518</v>
      </c>
      <c r="AP287" s="274">
        <v>60.387452570054911</v>
      </c>
      <c r="AQ287" s="224">
        <v>53.47870047120319</v>
      </c>
      <c r="AR287" s="223">
        <v>28.237118488757314</v>
      </c>
      <c r="AS287" s="224">
        <v>32.497720418040259</v>
      </c>
      <c r="AT287" s="215">
        <v>1154.1717049576785</v>
      </c>
      <c r="AU287" s="216">
        <v>1639.8125755743652</v>
      </c>
      <c r="AV287" s="394"/>
      <c r="AW287" s="4">
        <v>946</v>
      </c>
      <c r="AX287" s="35" t="s">
        <v>571</v>
      </c>
      <c r="AY287" s="34" t="s">
        <v>381</v>
      </c>
      <c r="AZ287" s="32" t="s">
        <v>325</v>
      </c>
    </row>
    <row r="288" spans="1:52" ht="14.25" customHeight="1" x14ac:dyDescent="0.3">
      <c r="A288" s="97"/>
      <c r="B288" s="393"/>
      <c r="C288" s="515"/>
      <c r="D288" s="89"/>
      <c r="E288" s="88"/>
      <c r="F288" s="89"/>
      <c r="G288" s="88"/>
      <c r="H288" s="92"/>
      <c r="I288" s="145"/>
      <c r="J288" s="89"/>
      <c r="K288" s="88"/>
      <c r="L288" s="278"/>
      <c r="M288" s="89"/>
      <c r="N288" s="88"/>
      <c r="O288" s="89"/>
      <c r="P288" s="88"/>
      <c r="Q288" s="286"/>
      <c r="R288" s="88"/>
      <c r="S288" s="89"/>
      <c r="T288" s="88"/>
      <c r="U288" s="89"/>
      <c r="V288" s="88"/>
      <c r="W288" s="89"/>
      <c r="X288" s="88"/>
      <c r="Y288" s="196"/>
      <c r="Z288" s="197"/>
      <c r="AA288" s="196"/>
      <c r="AB288" s="197"/>
      <c r="AC288" s="196"/>
      <c r="AD288" s="90"/>
      <c r="AE288" s="197"/>
      <c r="AF288" s="205"/>
      <c r="AG288" s="206"/>
      <c r="AH288" s="196"/>
      <c r="AI288" s="197"/>
      <c r="AJ288" s="196"/>
      <c r="AK288" s="197"/>
      <c r="AL288" s="215"/>
      <c r="AM288" s="268"/>
      <c r="AN288" s="215"/>
      <c r="AO288" s="216"/>
      <c r="AP288" s="274"/>
      <c r="AQ288" s="224"/>
      <c r="AR288" s="223"/>
      <c r="AS288" s="224"/>
      <c r="AT288" s="215"/>
      <c r="AU288" s="216"/>
      <c r="AV288" s="394"/>
      <c r="AW288" s="4"/>
      <c r="AX288" s="35"/>
      <c r="AY288" s="34"/>
      <c r="AZ288" s="32"/>
    </row>
    <row r="289" spans="1:52" ht="14.25" customHeight="1" x14ac:dyDescent="0.3">
      <c r="A289" s="538" t="s">
        <v>238</v>
      </c>
      <c r="B289" s="491">
        <v>68780</v>
      </c>
      <c r="C289" s="519">
        <v>21.633046095650258</v>
      </c>
      <c r="D289" s="89">
        <v>1075.8796161674904</v>
      </c>
      <c r="E289" s="88">
        <v>6789.9534748473397</v>
      </c>
      <c r="F289" s="89">
        <v>6596.80139575458</v>
      </c>
      <c r="G289" s="88">
        <v>11567.868566443734</v>
      </c>
      <c r="H289" s="92">
        <v>16.368526879032739</v>
      </c>
      <c r="I289" s="145">
        <v>58.696668585462234</v>
      </c>
      <c r="J289" s="89">
        <v>-5496.9758650770573</v>
      </c>
      <c r="K289" s="88">
        <v>-4758.4036056993309</v>
      </c>
      <c r="L289" s="89">
        <v>3728.4239604536201</v>
      </c>
      <c r="M289" s="89">
        <v>2173.7423669671416</v>
      </c>
      <c r="N289" s="88">
        <v>2262.6635649898226</v>
      </c>
      <c r="O289" s="89">
        <v>5902.1663274207622</v>
      </c>
      <c r="P289" s="88">
        <v>5991.0875254434432</v>
      </c>
      <c r="Q289" s="89">
        <v>391.71270718232046</v>
      </c>
      <c r="R289" s="88">
        <v>1178.7728990985752</v>
      </c>
      <c r="S289" s="89">
        <v>347.83367257923817</v>
      </c>
      <c r="T289" s="88">
        <v>831.81157313172434</v>
      </c>
      <c r="U289" s="89">
        <v>112.61494733322186</v>
      </c>
      <c r="V289" s="88">
        <v>141.71152904984967</v>
      </c>
      <c r="W289" s="89">
        <v>399.66560046525154</v>
      </c>
      <c r="X289" s="88">
        <v>711.31142774062232</v>
      </c>
      <c r="Y289" s="196">
        <v>393.42832218668218</v>
      </c>
      <c r="Z289" s="197">
        <v>1080.1250363477754</v>
      </c>
      <c r="AA289" s="196">
        <v>99.563932002956392</v>
      </c>
      <c r="AB289" s="197">
        <v>109.13300399779247</v>
      </c>
      <c r="AC289" s="196">
        <v>372.84094213434139</v>
      </c>
      <c r="AD289" s="90">
        <v>-1299.1421924978192</v>
      </c>
      <c r="AE289" s="197">
        <v>357.67665018900846</v>
      </c>
      <c r="AF289" s="205">
        <v>0.55951125837788995</v>
      </c>
      <c r="AG289" s="206">
        <v>1.1864957474983278</v>
      </c>
      <c r="AH289" s="196">
        <v>665.8476301250364</v>
      </c>
      <c r="AI289" s="197">
        <v>2042.7013666763594</v>
      </c>
      <c r="AJ289" s="196">
        <v>31.266715049670516</v>
      </c>
      <c r="AK289" s="197">
        <v>54.17471394781073</v>
      </c>
      <c r="AL289" s="215">
        <v>4921.8377435300963</v>
      </c>
      <c r="AM289" s="216">
        <v>8997.3248037220128</v>
      </c>
      <c r="AN289" s="215">
        <v>76.257633032858394</v>
      </c>
      <c r="AO289" s="216">
        <v>15.251526606571678</v>
      </c>
      <c r="AP289" s="223">
        <v>42.080638042038935</v>
      </c>
      <c r="AQ289" s="224">
        <v>31.657596848729799</v>
      </c>
      <c r="AR289" s="223">
        <v>78.212730492759661</v>
      </c>
      <c r="AS289" s="224">
        <v>89.038246775201586</v>
      </c>
      <c r="AT289" s="215">
        <v>433.71619656876999</v>
      </c>
      <c r="AU289" s="216">
        <v>1946.3361442279731</v>
      </c>
      <c r="AV289" s="374"/>
      <c r="AW289" s="4">
        <v>16</v>
      </c>
      <c r="AX289" s="244" t="s">
        <v>562</v>
      </c>
      <c r="AY289" s="34"/>
      <c r="AZ289" s="32"/>
    </row>
    <row r="290" spans="1:52" ht="14.25" customHeight="1" x14ac:dyDescent="0.3">
      <c r="A290" s="97"/>
      <c r="B290" s="393"/>
      <c r="C290" s="515"/>
      <c r="D290" s="89"/>
      <c r="E290" s="88"/>
      <c r="F290" s="89"/>
      <c r="G290" s="88"/>
      <c r="H290" s="92"/>
      <c r="I290" s="145"/>
      <c r="J290" s="89"/>
      <c r="K290" s="88"/>
      <c r="L290" s="278"/>
      <c r="M290" s="89"/>
      <c r="N290" s="88"/>
      <c r="O290" s="89"/>
      <c r="P290" s="88"/>
      <c r="Q290" s="286"/>
      <c r="R290" s="88"/>
      <c r="S290" s="89"/>
      <c r="T290" s="88"/>
      <c r="U290" s="89"/>
      <c r="V290" s="88"/>
      <c r="W290" s="89"/>
      <c r="X290" s="88"/>
      <c r="Y290" s="196"/>
      <c r="Z290" s="197"/>
      <c r="AA290" s="196"/>
      <c r="AB290" s="197"/>
      <c r="AC290" s="196"/>
      <c r="AD290" s="90"/>
      <c r="AE290" s="197"/>
      <c r="AF290" s="205"/>
      <c r="AG290" s="206"/>
      <c r="AH290" s="196"/>
      <c r="AI290" s="197"/>
      <c r="AJ290" s="196"/>
      <c r="AK290" s="197"/>
      <c r="AL290" s="215"/>
      <c r="AM290" s="268"/>
      <c r="AN290" s="215"/>
      <c r="AO290" s="216"/>
      <c r="AP290" s="274"/>
      <c r="AQ290" s="224"/>
      <c r="AR290" s="223"/>
      <c r="AS290" s="224"/>
      <c r="AT290" s="215"/>
      <c r="AU290" s="216"/>
      <c r="AV290" s="394"/>
      <c r="AW290" s="4"/>
      <c r="AX290" s="35"/>
      <c r="AY290" s="34"/>
      <c r="AZ290" s="32"/>
    </row>
    <row r="291" spans="1:52" ht="14.25" customHeight="1" x14ac:dyDescent="0.3">
      <c r="A291" s="97" t="s">
        <v>659</v>
      </c>
      <c r="B291" s="393">
        <v>1171</v>
      </c>
      <c r="C291" s="515">
        <v>22</v>
      </c>
      <c r="D291" s="89">
        <v>807.85653287788216</v>
      </c>
      <c r="E291" s="88">
        <v>7386.8488471391975</v>
      </c>
      <c r="F291" s="89">
        <v>7137.489325362938</v>
      </c>
      <c r="G291" s="88">
        <v>13417.591801878736</v>
      </c>
      <c r="H291" s="92">
        <v>11.318497248145489</v>
      </c>
      <c r="I291" s="145">
        <v>55.05346232179226</v>
      </c>
      <c r="J291" s="89">
        <v>-6329.6327924850557</v>
      </c>
      <c r="K291" s="88">
        <v>-5966.6951323654994</v>
      </c>
      <c r="L291" s="278">
        <v>3169.9402220324509</v>
      </c>
      <c r="M291" s="89">
        <v>3548.2493595217761</v>
      </c>
      <c r="N291" s="88">
        <v>4071.7335610589239</v>
      </c>
      <c r="O291" s="89">
        <v>6718.1895815542266</v>
      </c>
      <c r="P291" s="88">
        <v>7241.6737830913753</v>
      </c>
      <c r="Q291" s="286">
        <v>368.91545687446626</v>
      </c>
      <c r="R291" s="88">
        <v>1183.6037574722459</v>
      </c>
      <c r="S291" s="89">
        <v>125.53373185311699</v>
      </c>
      <c r="T291" s="88">
        <v>720.75149444918873</v>
      </c>
      <c r="U291" s="89">
        <v>293.87755102040813</v>
      </c>
      <c r="V291" s="88">
        <v>164.218009478673</v>
      </c>
      <c r="W291" s="89">
        <v>243.38172502134927</v>
      </c>
      <c r="X291" s="88">
        <v>462.85226302305722</v>
      </c>
      <c r="Y291" s="196">
        <v>199.82920580700255</v>
      </c>
      <c r="Z291" s="197">
        <v>669.51323654995736</v>
      </c>
      <c r="AA291" s="196">
        <v>184.61538461538461</v>
      </c>
      <c r="AB291" s="197">
        <v>176.78571428571428</v>
      </c>
      <c r="AC291" s="196">
        <v>178.47993168232281</v>
      </c>
      <c r="AD291" s="90">
        <v>-455.16652433817251</v>
      </c>
      <c r="AE291" s="197">
        <v>490.17933390264733</v>
      </c>
      <c r="AF291" s="205">
        <v>15.793103448275861</v>
      </c>
      <c r="AG291" s="206">
        <v>2.0774456521739131</v>
      </c>
      <c r="AH291" s="196">
        <v>192.14346712211784</v>
      </c>
      <c r="AI291" s="197">
        <v>1631.0845431255336</v>
      </c>
      <c r="AJ291" s="196">
        <v>9.5151199165797706</v>
      </c>
      <c r="AK291" s="197">
        <v>40.395758488816782</v>
      </c>
      <c r="AL291" s="215">
        <v>3374.8932536293764</v>
      </c>
      <c r="AM291" s="268">
        <v>12273.270708795901</v>
      </c>
      <c r="AN291" s="215">
        <v>81.127241673783089</v>
      </c>
      <c r="AO291" s="216">
        <v>87.959009393680617</v>
      </c>
      <c r="AP291" s="274">
        <v>43.598262202913368</v>
      </c>
      <c r="AQ291" s="224">
        <v>25.166500166500168</v>
      </c>
      <c r="AR291" s="223">
        <v>50.085101554521728</v>
      </c>
      <c r="AS291" s="224">
        <v>103.6835960303561</v>
      </c>
      <c r="AT291" s="215">
        <v>400.51238257899229</v>
      </c>
      <c r="AU291" s="216">
        <v>1716.4816396242527</v>
      </c>
      <c r="AV291" s="394"/>
      <c r="AW291" s="4">
        <v>74</v>
      </c>
      <c r="AX291" s="5" t="s">
        <v>23</v>
      </c>
      <c r="AY291" s="34" t="s">
        <v>376</v>
      </c>
      <c r="AZ291" s="32" t="s">
        <v>330</v>
      </c>
    </row>
    <row r="292" spans="1:52" ht="14.25" customHeight="1" x14ac:dyDescent="0.3">
      <c r="A292" s="97" t="s">
        <v>708</v>
      </c>
      <c r="B292" s="393">
        <v>5520</v>
      </c>
      <c r="C292" s="515">
        <v>20.5</v>
      </c>
      <c r="D292" s="89">
        <v>540.76086956521738</v>
      </c>
      <c r="E292" s="88">
        <v>6349.63768115942</v>
      </c>
      <c r="F292" s="89">
        <v>6055.253623188406</v>
      </c>
      <c r="G292" s="88">
        <v>11367.210144927536</v>
      </c>
      <c r="H292" s="92">
        <v>8.9304412864622282</v>
      </c>
      <c r="I292" s="145">
        <v>55.859244266658166</v>
      </c>
      <c r="J292" s="89">
        <v>-5514.492753623188</v>
      </c>
      <c r="K292" s="88">
        <v>-4961.050724637681</v>
      </c>
      <c r="L292" s="278">
        <v>3192.210144927536</v>
      </c>
      <c r="M292" s="89">
        <v>2451.268115942029</v>
      </c>
      <c r="N292" s="88">
        <v>2451.268115942029</v>
      </c>
      <c r="O292" s="89">
        <v>5643.478260869565</v>
      </c>
      <c r="P292" s="88">
        <v>5643.478260869565</v>
      </c>
      <c r="Q292" s="286">
        <v>136.05072463768116</v>
      </c>
      <c r="R292" s="88">
        <v>666.8478260869565</v>
      </c>
      <c r="S292" s="89">
        <v>201.81159420289856</v>
      </c>
      <c r="T292" s="88">
        <v>571.55797101449275</v>
      </c>
      <c r="U292" s="89">
        <v>67.414721723518852</v>
      </c>
      <c r="V292" s="88">
        <v>116.67194928684627</v>
      </c>
      <c r="W292" s="89">
        <v>-65.760869565217391</v>
      </c>
      <c r="X292" s="88">
        <v>95.289855072463766</v>
      </c>
      <c r="Y292" s="196">
        <v>214.31159420289856</v>
      </c>
      <c r="Z292" s="197">
        <v>723.00724637681162</v>
      </c>
      <c r="AA292" s="196">
        <v>63.482671174978861</v>
      </c>
      <c r="AB292" s="197">
        <v>92.232523177148579</v>
      </c>
      <c r="AC292" s="196">
        <v>-71.195652173913047</v>
      </c>
      <c r="AD292" s="90">
        <v>-346.73913043478262</v>
      </c>
      <c r="AE292" s="197">
        <v>-84.05797101449275</v>
      </c>
      <c r="AF292" s="205">
        <v>3.0504201680672267</v>
      </c>
      <c r="AG292" s="206">
        <v>3.2021720969089391</v>
      </c>
      <c r="AH292" s="196">
        <v>266.8478260869565</v>
      </c>
      <c r="AI292" s="197">
        <v>1338.5869565217392</v>
      </c>
      <c r="AJ292" s="196">
        <v>15.42474753270599</v>
      </c>
      <c r="AK292" s="197">
        <v>39.665043974468333</v>
      </c>
      <c r="AL292" s="215">
        <v>2663.0434782608695</v>
      </c>
      <c r="AM292" s="268">
        <v>5122.282608695652</v>
      </c>
      <c r="AN292" s="215">
        <v>127.89855072463769</v>
      </c>
      <c r="AO292" s="216">
        <v>9.0579710144927539</v>
      </c>
      <c r="AP292" s="274">
        <v>48.2985666006293</v>
      </c>
      <c r="AQ292" s="224">
        <v>37.840182456729494</v>
      </c>
      <c r="AR292" s="223">
        <v>49.52104754372089</v>
      </c>
      <c r="AS292" s="224">
        <v>64.576598894293227</v>
      </c>
      <c r="AT292" s="215">
        <v>1050.3623188405797</v>
      </c>
      <c r="AU292" s="216">
        <v>2252.536231884058</v>
      </c>
      <c r="AV292" s="394"/>
      <c r="AW292" s="4">
        <v>217</v>
      </c>
      <c r="AX292" s="5" t="s">
        <v>58</v>
      </c>
      <c r="AY292" s="34" t="s">
        <v>376</v>
      </c>
      <c r="AZ292" s="32" t="s">
        <v>332</v>
      </c>
    </row>
    <row r="293" spans="1:52" ht="14.25" customHeight="1" x14ac:dyDescent="0.3">
      <c r="A293" s="97" t="s">
        <v>717</v>
      </c>
      <c r="B293" s="393">
        <v>4309</v>
      </c>
      <c r="C293" s="515">
        <v>21.5</v>
      </c>
      <c r="D293" s="89">
        <v>1585.7507542353214</v>
      </c>
      <c r="E293" s="88">
        <v>6706.4284056625665</v>
      </c>
      <c r="F293" s="89">
        <v>6886.7486655836619</v>
      </c>
      <c r="G293" s="88">
        <v>11948.47992573683</v>
      </c>
      <c r="H293" s="92">
        <v>23.026116259477675</v>
      </c>
      <c r="I293" s="145">
        <v>56.127879423532612</v>
      </c>
      <c r="J293" s="89">
        <v>-5300.9979113483405</v>
      </c>
      <c r="K293" s="88">
        <v>-5202.1350661406359</v>
      </c>
      <c r="L293" s="278">
        <v>3269.900208865166</v>
      </c>
      <c r="M293" s="89">
        <v>2382.4553260617313</v>
      </c>
      <c r="N293" s="88">
        <v>2850.7774425620792</v>
      </c>
      <c r="O293" s="89">
        <v>5652.3555349268972</v>
      </c>
      <c r="P293" s="88">
        <v>6120.6776514272451</v>
      </c>
      <c r="Q293" s="286">
        <v>295.42817359016016</v>
      </c>
      <c r="R293" s="88">
        <v>793.22348572754697</v>
      </c>
      <c r="S293" s="89">
        <v>344.85959619401251</v>
      </c>
      <c r="T293" s="88">
        <v>777.67463448595959</v>
      </c>
      <c r="U293" s="89">
        <v>85.666218034993278</v>
      </c>
      <c r="V293" s="88">
        <v>101.99940316323486</v>
      </c>
      <c r="W293" s="89">
        <v>-49.431422603852404</v>
      </c>
      <c r="X293" s="88">
        <v>12.763982362497099</v>
      </c>
      <c r="Y293" s="196">
        <v>605.24483638895333</v>
      </c>
      <c r="Z293" s="197">
        <v>1224.8781619865399</v>
      </c>
      <c r="AA293" s="196">
        <v>48.811349693251536</v>
      </c>
      <c r="AB293" s="197">
        <v>64.759378552481991</v>
      </c>
      <c r="AC293" s="196">
        <v>-302.39034578788579</v>
      </c>
      <c r="AD293" s="90">
        <v>-2916.9180784404734</v>
      </c>
      <c r="AE293" s="197">
        <v>-442.33000696217221</v>
      </c>
      <c r="AF293" s="205">
        <v>0.63708004977187893</v>
      </c>
      <c r="AG293" s="206">
        <v>0.64564877540385612</v>
      </c>
      <c r="AH293" s="196">
        <v>38.988164307263865</v>
      </c>
      <c r="AI293" s="197">
        <v>1236.9459271292644</v>
      </c>
      <c r="AJ293" s="196">
        <v>1.7667905609819345</v>
      </c>
      <c r="AK293" s="197">
        <v>30.983930306263836</v>
      </c>
      <c r="AL293" s="215">
        <v>6495.2425156648878</v>
      </c>
      <c r="AM293" s="268">
        <v>11103.736365746112</v>
      </c>
      <c r="AN293" s="215">
        <v>0</v>
      </c>
      <c r="AO293" s="216">
        <v>5.1055929449988398</v>
      </c>
      <c r="AP293" s="274">
        <v>22.855557699729832</v>
      </c>
      <c r="AQ293" s="224">
        <v>22.14442810478781</v>
      </c>
      <c r="AR293" s="223">
        <v>101.4556414120363</v>
      </c>
      <c r="AS293" s="224">
        <v>106.66183268376687</v>
      </c>
      <c r="AT293" s="215">
        <v>-48.735205384079833</v>
      </c>
      <c r="AU293" s="216">
        <v>1068.9255047574843</v>
      </c>
      <c r="AV293" s="394"/>
      <c r="AW293" s="4">
        <v>236</v>
      </c>
      <c r="AX293" s="35" t="s">
        <v>427</v>
      </c>
      <c r="AY293" s="34" t="s">
        <v>376</v>
      </c>
      <c r="AZ293" s="32" t="s">
        <v>330</v>
      </c>
    </row>
    <row r="294" spans="1:52" ht="14.25" customHeight="1" x14ac:dyDescent="0.3">
      <c r="A294" s="98" t="s">
        <v>730</v>
      </c>
      <c r="B294" s="393">
        <v>47723</v>
      </c>
      <c r="C294" s="515">
        <v>21.75</v>
      </c>
      <c r="D294" s="89">
        <v>965.7816985520609</v>
      </c>
      <c r="E294" s="88">
        <v>6852.0839008444564</v>
      </c>
      <c r="F294" s="89">
        <v>6376.8832638350477</v>
      </c>
      <c r="G294" s="88">
        <v>11268.61261865348</v>
      </c>
      <c r="H294" s="92">
        <v>15.227453688255137</v>
      </c>
      <c r="I294" s="145">
        <v>60.806810321102624</v>
      </c>
      <c r="J294" s="89">
        <v>-5376.5899042390465</v>
      </c>
      <c r="K294" s="88">
        <v>-4405.6325042432372</v>
      </c>
      <c r="L294" s="278">
        <v>3996.0815539676887</v>
      </c>
      <c r="M294" s="89">
        <v>1820.3591559625338</v>
      </c>
      <c r="N294" s="88">
        <v>1820.3591559625338</v>
      </c>
      <c r="O294" s="89">
        <v>5816.4407099302225</v>
      </c>
      <c r="P294" s="88">
        <v>5816.4407099302225</v>
      </c>
      <c r="Q294" s="286">
        <v>424.55419818536137</v>
      </c>
      <c r="R294" s="88">
        <v>1348.6788341051486</v>
      </c>
      <c r="S294" s="89">
        <v>362.46673511723907</v>
      </c>
      <c r="T294" s="88">
        <v>891.56172076357313</v>
      </c>
      <c r="U294" s="89">
        <v>117.12914787836745</v>
      </c>
      <c r="V294" s="88">
        <v>151.27150512362508</v>
      </c>
      <c r="W294" s="89">
        <v>574.85908262263479</v>
      </c>
      <c r="X294" s="88">
        <v>981.43452842444947</v>
      </c>
      <c r="Y294" s="196">
        <v>354.10598663118412</v>
      </c>
      <c r="Z294" s="197">
        <v>1130.7755170462879</v>
      </c>
      <c r="AA294" s="196">
        <v>119.89466832356945</v>
      </c>
      <c r="AB294" s="197">
        <v>119.27025424356981</v>
      </c>
      <c r="AC294" s="196">
        <v>608.19730528256821</v>
      </c>
      <c r="AD294" s="90">
        <v>-1446.8704817383652</v>
      </c>
      <c r="AE294" s="197">
        <v>598.26498753221722</v>
      </c>
      <c r="AF294" s="205">
        <v>0.47632436577417087</v>
      </c>
      <c r="AG294" s="206">
        <v>1.1771654887500427</v>
      </c>
      <c r="AH294" s="196">
        <v>723.82289462104222</v>
      </c>
      <c r="AI294" s="197">
        <v>2274.8150786832343</v>
      </c>
      <c r="AJ294" s="196">
        <v>34.198856439175096</v>
      </c>
      <c r="AK294" s="197">
        <v>60.673677038035159</v>
      </c>
      <c r="AL294" s="215">
        <v>5144.0395616369469</v>
      </c>
      <c r="AM294" s="268">
        <v>9485.2377260440462</v>
      </c>
      <c r="AN294" s="215">
        <v>67.242210255013305</v>
      </c>
      <c r="AO294" s="216">
        <v>17.203444879827337</v>
      </c>
      <c r="AP294" s="274">
        <v>42.711893009323717</v>
      </c>
      <c r="AQ294" s="224">
        <v>31.402693163252184</v>
      </c>
      <c r="AR294" s="223">
        <v>82.870410420554393</v>
      </c>
      <c r="AS294" s="224">
        <v>93.324096650792157</v>
      </c>
      <c r="AT294" s="215">
        <v>310.1858642583241</v>
      </c>
      <c r="AU294" s="216">
        <v>2065.503006935859</v>
      </c>
      <c r="AV294" s="394"/>
      <c r="AW294" s="7">
        <v>272</v>
      </c>
      <c r="AX294" s="35" t="s">
        <v>431</v>
      </c>
      <c r="AY294" s="34" t="s">
        <v>376</v>
      </c>
      <c r="AZ294" s="32" t="s">
        <v>332</v>
      </c>
    </row>
    <row r="295" spans="1:52" ht="14.25" customHeight="1" x14ac:dyDescent="0.3">
      <c r="A295" s="97" t="s">
        <v>765</v>
      </c>
      <c r="B295" s="393">
        <v>789</v>
      </c>
      <c r="C295" s="515">
        <v>21</v>
      </c>
      <c r="D295" s="89">
        <v>2467.680608365019</v>
      </c>
      <c r="E295" s="88">
        <v>10391.634980988592</v>
      </c>
      <c r="F295" s="89">
        <v>9295.3105196451197</v>
      </c>
      <c r="G295" s="88">
        <v>16754.119138149556</v>
      </c>
      <c r="H295" s="92">
        <v>26.547586583037905</v>
      </c>
      <c r="I295" s="145">
        <v>62.02435887737348</v>
      </c>
      <c r="J295" s="89">
        <v>-6827.6299112801016</v>
      </c>
      <c r="K295" s="88">
        <v>-6313.0544993662861</v>
      </c>
      <c r="L295" s="278">
        <v>3256.020278833967</v>
      </c>
      <c r="M295" s="89">
        <v>3816.2230671736374</v>
      </c>
      <c r="N295" s="88">
        <v>3816.2230671736374</v>
      </c>
      <c r="O295" s="89">
        <v>7072.2433460076045</v>
      </c>
      <c r="P295" s="88">
        <v>7072.2433460076045</v>
      </c>
      <c r="Q295" s="286">
        <v>223.06717363751585</v>
      </c>
      <c r="R295" s="88">
        <v>735.10773130544999</v>
      </c>
      <c r="S295" s="89">
        <v>362.48415716096326</v>
      </c>
      <c r="T295" s="88">
        <v>745.24714828897334</v>
      </c>
      <c r="U295" s="89">
        <v>61.538461538461533</v>
      </c>
      <c r="V295" s="88">
        <v>98.639455782312922</v>
      </c>
      <c r="W295" s="89">
        <v>-139.41698352344741</v>
      </c>
      <c r="X295" s="88">
        <v>53.231939163498097</v>
      </c>
      <c r="Y295" s="196">
        <v>297.84537389100126</v>
      </c>
      <c r="Z295" s="197">
        <v>868.18757921419524</v>
      </c>
      <c r="AA295" s="196">
        <v>74.893617021276597</v>
      </c>
      <c r="AB295" s="197">
        <v>84.671532846715337</v>
      </c>
      <c r="AC295" s="196">
        <v>-74.778200253485423</v>
      </c>
      <c r="AD295" s="90">
        <v>-177.43979721166033</v>
      </c>
      <c r="AE295" s="197">
        <v>-103.92902408111533</v>
      </c>
      <c r="AF295" s="205">
        <v>3.5263157894736841</v>
      </c>
      <c r="AG295" s="206">
        <v>3.9171974522292992</v>
      </c>
      <c r="AH295" s="196">
        <v>855.51330798479091</v>
      </c>
      <c r="AI295" s="197">
        <v>2097.5918884664134</v>
      </c>
      <c r="AJ295" s="196">
        <v>32.307238394964592</v>
      </c>
      <c r="AK295" s="197">
        <v>42.942702779554985</v>
      </c>
      <c r="AL295" s="215">
        <v>2329.5310519645122</v>
      </c>
      <c r="AM295" s="268">
        <v>5166.0329531051966</v>
      </c>
      <c r="AN295" s="215">
        <v>685.67807351077317</v>
      </c>
      <c r="AO295" s="216">
        <v>0</v>
      </c>
      <c r="AP295" s="274">
        <v>71.782032400589102</v>
      </c>
      <c r="AQ295" s="224">
        <v>58.173340647284697</v>
      </c>
      <c r="AR295" s="223">
        <v>38.129400823701339</v>
      </c>
      <c r="AS295" s="224">
        <v>43.094564191886207</v>
      </c>
      <c r="AT295" s="215">
        <v>2068.4410646387832</v>
      </c>
      <c r="AU295" s="216">
        <v>3164.7655259822559</v>
      </c>
      <c r="AV295" s="394"/>
      <c r="AW295" s="4">
        <v>421</v>
      </c>
      <c r="AX295" s="5" t="s">
        <v>102</v>
      </c>
      <c r="AY295" s="34" t="s">
        <v>376</v>
      </c>
      <c r="AZ295" s="32" t="s">
        <v>330</v>
      </c>
    </row>
    <row r="296" spans="1:52" ht="14.25" customHeight="1" x14ac:dyDescent="0.3">
      <c r="A296" s="97" t="s">
        <v>812</v>
      </c>
      <c r="B296" s="393">
        <v>2860</v>
      </c>
      <c r="C296" s="515">
        <v>21.5</v>
      </c>
      <c r="D296" s="89">
        <v>1082.8671328671328</v>
      </c>
      <c r="E296" s="88">
        <v>4798.9510489510485</v>
      </c>
      <c r="F296" s="89">
        <v>7421.3286713286716</v>
      </c>
      <c r="G296" s="88">
        <v>11356.293706293707</v>
      </c>
      <c r="H296" s="92">
        <v>14.59128386336867</v>
      </c>
      <c r="I296" s="145">
        <v>42.258074448104928</v>
      </c>
      <c r="J296" s="89">
        <v>-6338.4615384615381</v>
      </c>
      <c r="K296" s="88">
        <v>-6555.9440559440563</v>
      </c>
      <c r="L296" s="278">
        <v>2727.9720279720282</v>
      </c>
      <c r="M296" s="89">
        <v>4037.4125874125875</v>
      </c>
      <c r="N296" s="88">
        <v>4430.7692307692305</v>
      </c>
      <c r="O296" s="89">
        <v>6765.3846153846152</v>
      </c>
      <c r="P296" s="88">
        <v>7158.7412587412582</v>
      </c>
      <c r="Q296" s="286">
        <v>526.57342657342656</v>
      </c>
      <c r="R296" s="88">
        <v>695.80419580419584</v>
      </c>
      <c r="S296" s="89">
        <v>472.72727272727275</v>
      </c>
      <c r="T296" s="88">
        <v>621.67832167832171</v>
      </c>
      <c r="U296" s="89">
        <v>111.39053254437869</v>
      </c>
      <c r="V296" s="88">
        <v>111.92350956130484</v>
      </c>
      <c r="W296" s="89">
        <v>53.846153846153847</v>
      </c>
      <c r="X296" s="88">
        <v>74.12587412587412</v>
      </c>
      <c r="Y296" s="196">
        <v>1538.1118881118882</v>
      </c>
      <c r="Z296" s="197">
        <v>1760.13986013986</v>
      </c>
      <c r="AA296" s="196">
        <v>34.235053421232095</v>
      </c>
      <c r="AB296" s="197">
        <v>39.531187922129519</v>
      </c>
      <c r="AC296" s="196">
        <v>-1007.3426573426574</v>
      </c>
      <c r="AD296" s="90">
        <v>-1552.4475524475524</v>
      </c>
      <c r="AE296" s="197">
        <v>-1067.8321678321679</v>
      </c>
      <c r="AF296" s="205">
        <v>17.021739130434781</v>
      </c>
      <c r="AG296" s="206">
        <v>5.8611898016997168</v>
      </c>
      <c r="AH296" s="196">
        <v>2184.6153846153848</v>
      </c>
      <c r="AI296" s="197">
        <v>2604.5454545454545</v>
      </c>
      <c r="AJ296" s="196">
        <v>88.395674250939962</v>
      </c>
      <c r="AK296" s="197">
        <v>71.570322988233443</v>
      </c>
      <c r="AL296" s="215">
        <v>4596.8531468531464</v>
      </c>
      <c r="AM296" s="268">
        <v>5320.9790209790208</v>
      </c>
      <c r="AN296" s="215">
        <v>0</v>
      </c>
      <c r="AO296" s="216">
        <v>5.244755244755245</v>
      </c>
      <c r="AP296" s="274">
        <v>53.28053948711603</v>
      </c>
      <c r="AQ296" s="224">
        <v>49.016123216401382</v>
      </c>
      <c r="AR296" s="223">
        <v>65.757818765036092</v>
      </c>
      <c r="AS296" s="224">
        <v>55.708937763219467</v>
      </c>
      <c r="AT296" s="215">
        <v>1563.6363636363637</v>
      </c>
      <c r="AU296" s="216">
        <v>2006.6433566433566</v>
      </c>
      <c r="AV296" s="394"/>
      <c r="AW296" s="4">
        <v>584</v>
      </c>
      <c r="AX296" s="5" t="s">
        <v>136</v>
      </c>
      <c r="AY296" s="34" t="s">
        <v>376</v>
      </c>
      <c r="AZ296" s="32" t="s">
        <v>330</v>
      </c>
    </row>
    <row r="297" spans="1:52" ht="14.25" customHeight="1" x14ac:dyDescent="0.3">
      <c r="A297" s="97" t="s">
        <v>885</v>
      </c>
      <c r="B297" s="393">
        <v>3192</v>
      </c>
      <c r="C297" s="515">
        <v>21.5</v>
      </c>
      <c r="D297" s="89">
        <v>2671.0526315789475</v>
      </c>
      <c r="E297" s="88">
        <v>8943.6090225563912</v>
      </c>
      <c r="F297" s="89">
        <v>8281.3283208020057</v>
      </c>
      <c r="G297" s="88">
        <v>14390.664160401002</v>
      </c>
      <c r="H297" s="92">
        <v>32.25391541196943</v>
      </c>
      <c r="I297" s="145">
        <v>62.148688363992598</v>
      </c>
      <c r="J297" s="89">
        <v>-5610.2756892230573</v>
      </c>
      <c r="K297" s="88">
        <v>-5379.3859649122805</v>
      </c>
      <c r="L297" s="278">
        <v>2952.6942355889723</v>
      </c>
      <c r="M297" s="89">
        <v>3245.3007518796994</v>
      </c>
      <c r="N297" s="88">
        <v>3610.5889724310778</v>
      </c>
      <c r="O297" s="89">
        <v>6197.9949874686718</v>
      </c>
      <c r="P297" s="88">
        <v>6563.2832080200496</v>
      </c>
      <c r="Q297" s="286">
        <v>541.66666666666663</v>
      </c>
      <c r="R297" s="88">
        <v>1108.0827067669172</v>
      </c>
      <c r="S297" s="89">
        <v>326.75438596491227</v>
      </c>
      <c r="T297" s="88">
        <v>842.41854636591484</v>
      </c>
      <c r="U297" s="89">
        <v>165.7718120805369</v>
      </c>
      <c r="V297" s="88">
        <v>131.53588694682037</v>
      </c>
      <c r="W297" s="89">
        <v>214.91228070175438</v>
      </c>
      <c r="X297" s="88">
        <v>265.6641604010025</v>
      </c>
      <c r="Y297" s="196">
        <v>198.93483709273184</v>
      </c>
      <c r="Z297" s="197">
        <v>748.43358395989969</v>
      </c>
      <c r="AA297" s="196">
        <v>272.28346456692913</v>
      </c>
      <c r="AB297" s="197">
        <v>148.05357890330683</v>
      </c>
      <c r="AC297" s="196">
        <v>342.73182957393482</v>
      </c>
      <c r="AD297" s="90">
        <v>749.68671679197996</v>
      </c>
      <c r="AE297" s="197">
        <v>328.63408521303256</v>
      </c>
      <c r="AF297" s="205">
        <v>0.96272040302267003</v>
      </c>
      <c r="AG297" s="206">
        <v>0.9113894139886578</v>
      </c>
      <c r="AH297" s="196">
        <v>41.040100250626566</v>
      </c>
      <c r="AI297" s="197">
        <v>1333.0200501253132</v>
      </c>
      <c r="AJ297" s="196">
        <v>1.6449360121095362</v>
      </c>
      <c r="AK297" s="197">
        <v>29.525018060149804</v>
      </c>
      <c r="AL297" s="215">
        <v>4834.8997493734332</v>
      </c>
      <c r="AM297" s="268">
        <v>9670.1127819548874</v>
      </c>
      <c r="AN297" s="215">
        <v>217.41854636591478</v>
      </c>
      <c r="AO297" s="216">
        <v>6.2656641604010028</v>
      </c>
      <c r="AP297" s="274">
        <v>37.395579084877447</v>
      </c>
      <c r="AQ297" s="224">
        <v>29.046715794067783</v>
      </c>
      <c r="AR297" s="223">
        <v>63.436948074885201</v>
      </c>
      <c r="AS297" s="224">
        <v>83.915348197305065</v>
      </c>
      <c r="AT297" s="215">
        <v>473.99749373433582</v>
      </c>
      <c r="AU297" s="216">
        <v>1510.6516290726818</v>
      </c>
      <c r="AV297" s="394"/>
      <c r="AW297" s="4">
        <v>849</v>
      </c>
      <c r="AX297" s="5" t="s">
        <v>200</v>
      </c>
      <c r="AY297" s="34" t="s">
        <v>376</v>
      </c>
      <c r="AZ297" s="32" t="s">
        <v>330</v>
      </c>
    </row>
    <row r="298" spans="1:52" ht="14.25" customHeight="1" x14ac:dyDescent="0.3">
      <c r="A298" s="97" t="s">
        <v>906</v>
      </c>
      <c r="B298" s="393">
        <v>3216</v>
      </c>
      <c r="C298" s="515">
        <v>22</v>
      </c>
      <c r="D298" s="89">
        <v>1111.6293532338309</v>
      </c>
      <c r="E298" s="88">
        <v>5267.7238805970146</v>
      </c>
      <c r="F298" s="89">
        <v>7137.126865671642</v>
      </c>
      <c r="G298" s="88">
        <v>11283.582089552239</v>
      </c>
      <c r="H298" s="92">
        <v>15.575306060209995</v>
      </c>
      <c r="I298" s="145">
        <v>46.6848544973545</v>
      </c>
      <c r="J298" s="89">
        <v>-6025.4975124378107</v>
      </c>
      <c r="K298" s="88">
        <v>-6014.6144278606962</v>
      </c>
      <c r="L298" s="278">
        <v>3270.2114427860697</v>
      </c>
      <c r="M298" s="89">
        <v>3037.313432835821</v>
      </c>
      <c r="N298" s="88">
        <v>3408.5820895522388</v>
      </c>
      <c r="O298" s="89">
        <v>6307.5248756218907</v>
      </c>
      <c r="P298" s="88">
        <v>6678.7935323383081</v>
      </c>
      <c r="Q298" s="286">
        <v>253.10945273631842</v>
      </c>
      <c r="R298" s="88">
        <v>659.51492537313436</v>
      </c>
      <c r="S298" s="89">
        <v>372.5124378109453</v>
      </c>
      <c r="T298" s="88">
        <v>702.42537313432831</v>
      </c>
      <c r="U298" s="89">
        <v>67.946577629382304</v>
      </c>
      <c r="V298" s="88">
        <v>93.89110225763612</v>
      </c>
      <c r="W298" s="89">
        <v>-119.40298507462687</v>
      </c>
      <c r="X298" s="88">
        <v>-42.910447761194028</v>
      </c>
      <c r="Y298" s="196">
        <v>269.58955223880599</v>
      </c>
      <c r="Z298" s="197">
        <v>673.50746268656712</v>
      </c>
      <c r="AA298" s="196">
        <v>93.88696655132641</v>
      </c>
      <c r="AB298" s="197">
        <v>97.922437673130204</v>
      </c>
      <c r="AC298" s="196">
        <v>-14.925373134328359</v>
      </c>
      <c r="AD298" s="90">
        <v>-964.86318407960198</v>
      </c>
      <c r="AE298" s="197">
        <v>-20.833333333333332</v>
      </c>
      <c r="AF298" s="205">
        <v>0.70670596904937366</v>
      </c>
      <c r="AG298" s="206">
        <v>1.0423917893797412</v>
      </c>
      <c r="AH298" s="196">
        <v>725.74626865671644</v>
      </c>
      <c r="AI298" s="197">
        <v>1227.6119402985075</v>
      </c>
      <c r="AJ298" s="196">
        <v>33.721648260301627</v>
      </c>
      <c r="AK298" s="197">
        <v>35.307002499142449</v>
      </c>
      <c r="AL298" s="215">
        <v>4967.9726368159209</v>
      </c>
      <c r="AM298" s="268">
        <v>7934.7014925373132</v>
      </c>
      <c r="AN298" s="215">
        <v>0</v>
      </c>
      <c r="AO298" s="216">
        <v>5.5970149253731343</v>
      </c>
      <c r="AP298" s="274">
        <v>32.858739141405039</v>
      </c>
      <c r="AQ298" s="224">
        <v>26.159451062783578</v>
      </c>
      <c r="AR298" s="223">
        <v>77.979882648784582</v>
      </c>
      <c r="AS298" s="224">
        <v>84.692868297761578</v>
      </c>
      <c r="AT298" s="215">
        <v>421.01990049751242</v>
      </c>
      <c r="AU298" s="216">
        <v>991.6044776119403</v>
      </c>
      <c r="AV298" s="394"/>
      <c r="AW298" s="4">
        <v>924</v>
      </c>
      <c r="AX298" s="35" t="s">
        <v>481</v>
      </c>
      <c r="AY298" s="34" t="s">
        <v>376</v>
      </c>
      <c r="AZ298" s="32" t="s">
        <v>330</v>
      </c>
    </row>
    <row r="299" spans="1:52" ht="14.25" customHeight="1" x14ac:dyDescent="0.3">
      <c r="A299" s="97"/>
      <c r="B299" s="393"/>
      <c r="C299" s="515"/>
      <c r="D299" s="89"/>
      <c r="E299" s="88"/>
      <c r="F299" s="89"/>
      <c r="G299" s="88"/>
      <c r="H299" s="92"/>
      <c r="I299" s="145"/>
      <c r="J299" s="89"/>
      <c r="K299" s="88"/>
      <c r="L299" s="278"/>
      <c r="M299" s="89"/>
      <c r="N299" s="88"/>
      <c r="O299" s="89"/>
      <c r="P299" s="88"/>
      <c r="Q299" s="286"/>
      <c r="R299" s="88"/>
      <c r="S299" s="89"/>
      <c r="T299" s="88"/>
      <c r="U299" s="89"/>
      <c r="V299" s="88"/>
      <c r="W299" s="89"/>
      <c r="X299" s="88"/>
      <c r="Y299" s="196"/>
      <c r="Z299" s="197"/>
      <c r="AA299" s="196"/>
      <c r="AB299" s="197"/>
      <c r="AC299" s="196"/>
      <c r="AD299" s="90"/>
      <c r="AE299" s="197"/>
      <c r="AF299" s="205"/>
      <c r="AG299" s="206"/>
      <c r="AH299" s="196"/>
      <c r="AI299" s="197"/>
      <c r="AJ299" s="196"/>
      <c r="AK299" s="197"/>
      <c r="AL299" s="215"/>
      <c r="AM299" s="268"/>
      <c r="AN299" s="215"/>
      <c r="AO299" s="216"/>
      <c r="AP299" s="274"/>
      <c r="AQ299" s="224"/>
      <c r="AR299" s="223"/>
      <c r="AS299" s="224"/>
      <c r="AT299" s="215"/>
      <c r="AU299" s="216"/>
      <c r="AV299" s="394"/>
      <c r="AW299" s="4"/>
      <c r="AX299" s="35"/>
      <c r="AY299" s="34"/>
      <c r="AZ299" s="32"/>
    </row>
    <row r="300" spans="1:52" ht="14.25" customHeight="1" x14ac:dyDescent="0.3">
      <c r="A300" s="538" t="s">
        <v>239</v>
      </c>
      <c r="B300" s="491">
        <v>411856</v>
      </c>
      <c r="C300" s="519">
        <v>20.437369834713252</v>
      </c>
      <c r="D300" s="89">
        <v>1213.0380521347267</v>
      </c>
      <c r="E300" s="88">
        <v>4424.4663183248513</v>
      </c>
      <c r="F300" s="89">
        <v>6505.9826735558063</v>
      </c>
      <c r="G300" s="88">
        <v>9492.2400062157649</v>
      </c>
      <c r="H300" s="92">
        <v>18.783642792824125</v>
      </c>
      <c r="I300" s="145">
        <v>46.611403793283735</v>
      </c>
      <c r="J300" s="89">
        <v>-5244.9108426246066</v>
      </c>
      <c r="K300" s="88">
        <v>-5066.418845421701</v>
      </c>
      <c r="L300" s="89">
        <v>3535.7309350841069</v>
      </c>
      <c r="M300" s="89">
        <v>2147.7069655413543</v>
      </c>
      <c r="N300" s="88">
        <v>2489.3943514237985</v>
      </c>
      <c r="O300" s="89">
        <v>5683.4379006254612</v>
      </c>
      <c r="P300" s="88">
        <v>6025.1252865079059</v>
      </c>
      <c r="Q300" s="89">
        <v>521.3691193038344</v>
      </c>
      <c r="R300" s="88">
        <v>915.91721378345835</v>
      </c>
      <c r="S300" s="89">
        <v>368.07039353560469</v>
      </c>
      <c r="T300" s="88">
        <v>659.1648537352861</v>
      </c>
      <c r="U300" s="89">
        <v>141.64929547733391</v>
      </c>
      <c r="V300" s="88">
        <v>138.95116048636922</v>
      </c>
      <c r="W300" s="89">
        <v>173.7354803620683</v>
      </c>
      <c r="X300" s="88">
        <v>259.80196962044988</v>
      </c>
      <c r="Y300" s="196">
        <v>624.60908667106946</v>
      </c>
      <c r="Z300" s="197">
        <v>1028.5366730119265</v>
      </c>
      <c r="AA300" s="196">
        <v>83.47126713806469</v>
      </c>
      <c r="AB300" s="197">
        <v>89.050515923882642</v>
      </c>
      <c r="AC300" s="196">
        <v>-22.233499087059556</v>
      </c>
      <c r="AD300" s="90">
        <v>-372.83419447573908</v>
      </c>
      <c r="AE300" s="197">
        <v>30.45481916009479</v>
      </c>
      <c r="AF300" s="205">
        <v>1.3836149525793378</v>
      </c>
      <c r="AG300" s="206">
        <v>1.7216262791736698</v>
      </c>
      <c r="AH300" s="196">
        <v>954.16359115807472</v>
      </c>
      <c r="AI300" s="197">
        <v>1441.5475311759451</v>
      </c>
      <c r="AJ300" s="196">
        <v>46.205317782626189</v>
      </c>
      <c r="AK300" s="197">
        <v>47.200715729495201</v>
      </c>
      <c r="AL300" s="215">
        <v>3458.5850394312574</v>
      </c>
      <c r="AM300" s="216">
        <v>4928.8319218367587</v>
      </c>
      <c r="AN300" s="215">
        <v>512.94141641738861</v>
      </c>
      <c r="AO300" s="216">
        <v>20.308068839594423</v>
      </c>
      <c r="AP300" s="223">
        <v>56.387521537693054</v>
      </c>
      <c r="AQ300" s="224">
        <v>44.564983890314437</v>
      </c>
      <c r="AR300" s="223">
        <v>64.128814884054989</v>
      </c>
      <c r="AS300" s="224">
        <v>66.468240395475092</v>
      </c>
      <c r="AT300" s="215">
        <v>2495.1730701992929</v>
      </c>
      <c r="AU300" s="216">
        <v>2435.1083873975372</v>
      </c>
      <c r="AV300" s="374"/>
      <c r="AW300" s="4">
        <v>17</v>
      </c>
      <c r="AX300" s="244" t="s">
        <v>563</v>
      </c>
      <c r="AY300" s="34"/>
      <c r="AZ300" s="32"/>
    </row>
    <row r="301" spans="1:52" ht="14.25" customHeight="1" x14ac:dyDescent="0.3">
      <c r="A301" s="97"/>
      <c r="B301" s="393"/>
      <c r="C301" s="515"/>
      <c r="D301" s="89"/>
      <c r="E301" s="88"/>
      <c r="F301" s="89"/>
      <c r="G301" s="88"/>
      <c r="H301" s="92"/>
      <c r="I301" s="145"/>
      <c r="J301" s="89"/>
      <c r="K301" s="88"/>
      <c r="L301" s="278"/>
      <c r="M301" s="89"/>
      <c r="N301" s="88"/>
      <c r="O301" s="89"/>
      <c r="P301" s="88"/>
      <c r="Q301" s="286"/>
      <c r="R301" s="88"/>
      <c r="S301" s="89"/>
      <c r="T301" s="88"/>
      <c r="U301" s="89"/>
      <c r="V301" s="88"/>
      <c r="W301" s="89"/>
      <c r="X301" s="88"/>
      <c r="Y301" s="196"/>
      <c r="Z301" s="197"/>
      <c r="AA301" s="196"/>
      <c r="AB301" s="197"/>
      <c r="AC301" s="196"/>
      <c r="AD301" s="90"/>
      <c r="AE301" s="197"/>
      <c r="AF301" s="205"/>
      <c r="AG301" s="206"/>
      <c r="AH301" s="196"/>
      <c r="AI301" s="197"/>
      <c r="AJ301" s="196"/>
      <c r="AK301" s="197"/>
      <c r="AL301" s="215"/>
      <c r="AM301" s="268"/>
      <c r="AN301" s="215"/>
      <c r="AO301" s="216"/>
      <c r="AP301" s="274"/>
      <c r="AQ301" s="224"/>
      <c r="AR301" s="223"/>
      <c r="AS301" s="224"/>
      <c r="AT301" s="215"/>
      <c r="AU301" s="216"/>
      <c r="AV301" s="394"/>
      <c r="AW301" s="4"/>
      <c r="AX301" s="35"/>
      <c r="AY301" s="34"/>
      <c r="AZ301" s="32"/>
    </row>
    <row r="302" spans="1:52" ht="14.25" customHeight="1" x14ac:dyDescent="0.3">
      <c r="A302" s="97" t="s">
        <v>640</v>
      </c>
      <c r="B302" s="393">
        <v>2610</v>
      </c>
      <c r="C302" s="516">
        <v>21.5</v>
      </c>
      <c r="D302" s="89">
        <v>826.05363984674329</v>
      </c>
      <c r="E302" s="88">
        <v>5585.8237547892722</v>
      </c>
      <c r="F302" s="89">
        <v>6743.2950191570881</v>
      </c>
      <c r="G302" s="88">
        <v>11721.839080459769</v>
      </c>
      <c r="H302" s="92">
        <v>12.25</v>
      </c>
      <c r="I302" s="145">
        <v>47.653134601555863</v>
      </c>
      <c r="J302" s="89">
        <v>-5917.2413793103451</v>
      </c>
      <c r="K302" s="88">
        <v>-6135.6321839080456</v>
      </c>
      <c r="L302" s="278">
        <v>2790.8045977011493</v>
      </c>
      <c r="M302" s="89">
        <v>3416.4750957854408</v>
      </c>
      <c r="N302" s="88">
        <v>3746.360153256705</v>
      </c>
      <c r="O302" s="89">
        <v>6207.2796934865901</v>
      </c>
      <c r="P302" s="88">
        <v>6537.1647509578543</v>
      </c>
      <c r="Q302" s="286">
        <v>276.24521072796932</v>
      </c>
      <c r="R302" s="88">
        <v>386.97318007662835</v>
      </c>
      <c r="S302" s="89">
        <v>313.02681992337165</v>
      </c>
      <c r="T302" s="88">
        <v>405.74712643678163</v>
      </c>
      <c r="U302" s="89">
        <v>88.249694002447967</v>
      </c>
      <c r="V302" s="88">
        <v>95.372993389990555</v>
      </c>
      <c r="W302" s="89">
        <v>-36.781609195402297</v>
      </c>
      <c r="X302" s="88">
        <v>-18.773946360153257</v>
      </c>
      <c r="Y302" s="196">
        <v>256.70498084291188</v>
      </c>
      <c r="Z302" s="197">
        <v>344.44444444444446</v>
      </c>
      <c r="AA302" s="196">
        <v>107.61194029850745</v>
      </c>
      <c r="AB302" s="197">
        <v>112.34705228031144</v>
      </c>
      <c r="AC302" s="196">
        <v>19.540229885057471</v>
      </c>
      <c r="AD302" s="90">
        <v>-351.72413793103448</v>
      </c>
      <c r="AE302" s="197">
        <v>54.406130268199234</v>
      </c>
      <c r="AF302" s="205">
        <v>1.1881804043545878</v>
      </c>
      <c r="AG302" s="206">
        <v>1.5446559297218154</v>
      </c>
      <c r="AH302" s="196">
        <v>345.21072796934868</v>
      </c>
      <c r="AI302" s="197">
        <v>864.75095785440612</v>
      </c>
      <c r="AJ302" s="196">
        <v>17.207251988279616</v>
      </c>
      <c r="AK302" s="197">
        <v>25.430789652404766</v>
      </c>
      <c r="AL302" s="215">
        <v>2988.8888888888887</v>
      </c>
      <c r="AM302" s="268">
        <v>3182.3754789272029</v>
      </c>
      <c r="AN302" s="215">
        <v>32.183908045977013</v>
      </c>
      <c r="AO302" s="216">
        <v>39.080459770114942</v>
      </c>
      <c r="AP302" s="274">
        <v>39.527266772203724</v>
      </c>
      <c r="AQ302" s="224">
        <v>37.795025417574436</v>
      </c>
      <c r="AR302" s="223">
        <v>60.200468486136081</v>
      </c>
      <c r="AS302" s="224">
        <v>42.485539998103604</v>
      </c>
      <c r="AT302" s="215">
        <v>-111.11111111111111</v>
      </c>
      <c r="AU302" s="216">
        <v>114.94252873563218</v>
      </c>
      <c r="AV302" s="499"/>
      <c r="AW302" s="4">
        <v>9</v>
      </c>
      <c r="AX302" s="5" t="s">
        <v>7</v>
      </c>
      <c r="AY302" s="34" t="s">
        <v>365</v>
      </c>
      <c r="AZ302" s="32" t="s">
        <v>342</v>
      </c>
    </row>
    <row r="303" spans="1:52" ht="14.25" customHeight="1" x14ac:dyDescent="0.3">
      <c r="A303" s="97" t="s">
        <v>656</v>
      </c>
      <c r="B303" s="393">
        <v>7251</v>
      </c>
      <c r="C303" s="515">
        <v>22</v>
      </c>
      <c r="D303" s="89">
        <v>840.57371397048678</v>
      </c>
      <c r="E303" s="88">
        <v>5725.8309198731213</v>
      </c>
      <c r="F303" s="89">
        <v>6932.2852020410974</v>
      </c>
      <c r="G303" s="88">
        <v>11852.847883050614</v>
      </c>
      <c r="H303" s="92">
        <v>12.125492380535551</v>
      </c>
      <c r="I303" s="145">
        <v>48.307638606085284</v>
      </c>
      <c r="J303" s="89">
        <v>-6091.7114880706113</v>
      </c>
      <c r="K303" s="88">
        <v>-6123.1554268376776</v>
      </c>
      <c r="L303" s="278">
        <v>3137.4982760998482</v>
      </c>
      <c r="M303" s="89">
        <v>3257.4817266583918</v>
      </c>
      <c r="N303" s="88">
        <v>3654.8062336229486</v>
      </c>
      <c r="O303" s="89">
        <v>6394.9800027582405</v>
      </c>
      <c r="P303" s="88">
        <v>6792.3045097227969</v>
      </c>
      <c r="Q303" s="286">
        <v>315.95641980416497</v>
      </c>
      <c r="R303" s="88">
        <v>675.49303544338716</v>
      </c>
      <c r="S303" s="89">
        <v>241.48393325058612</v>
      </c>
      <c r="T303" s="88">
        <v>538.40849537994757</v>
      </c>
      <c r="U303" s="89">
        <v>130.83952027412909</v>
      </c>
      <c r="V303" s="88">
        <v>125.4610655737705</v>
      </c>
      <c r="W303" s="89">
        <v>71.024686250172394</v>
      </c>
      <c r="X303" s="88">
        <v>133.77465177216936</v>
      </c>
      <c r="Y303" s="196">
        <v>685.14687629292507</v>
      </c>
      <c r="Z303" s="197">
        <v>947.04178733967728</v>
      </c>
      <c r="AA303" s="196">
        <v>46.115136876006453</v>
      </c>
      <c r="AB303" s="197">
        <v>71.32663462938693</v>
      </c>
      <c r="AC303" s="196">
        <v>-350.57233485036545</v>
      </c>
      <c r="AD303" s="90">
        <v>-661.83974624189761</v>
      </c>
      <c r="AE303" s="197">
        <v>-220.10757136946629</v>
      </c>
      <c r="AF303" s="205">
        <v>0.47480245829675155</v>
      </c>
      <c r="AG303" s="206">
        <v>0.84000620732464304</v>
      </c>
      <c r="AH303" s="196">
        <v>1825.4033926354984</v>
      </c>
      <c r="AI303" s="197">
        <v>2779.3407805819888</v>
      </c>
      <c r="AJ303" s="196">
        <v>78.692033293697975</v>
      </c>
      <c r="AK303" s="197">
        <v>73.39477964139968</v>
      </c>
      <c r="AL303" s="215">
        <v>4738.7946490139293</v>
      </c>
      <c r="AM303" s="268">
        <v>5934.2159702110057</v>
      </c>
      <c r="AN303" s="215">
        <v>156.11639773824299</v>
      </c>
      <c r="AO303" s="216">
        <v>23.582954075299959</v>
      </c>
      <c r="AP303" s="274">
        <v>39.064129713328484</v>
      </c>
      <c r="AQ303" s="224">
        <v>36.136894751785441</v>
      </c>
      <c r="AR303" s="223">
        <v>73.083007719432004</v>
      </c>
      <c r="AS303" s="224">
        <v>63.304877241744421</v>
      </c>
      <c r="AT303" s="215">
        <v>-20.135153771893531</v>
      </c>
      <c r="AU303" s="216">
        <v>705.55785408909117</v>
      </c>
      <c r="AV303" s="394"/>
      <c r="AW303" s="4">
        <v>69</v>
      </c>
      <c r="AX303" s="5" t="s">
        <v>21</v>
      </c>
      <c r="AY303" s="34" t="s">
        <v>365</v>
      </c>
      <c r="AZ303" s="32" t="s">
        <v>340</v>
      </c>
    </row>
    <row r="304" spans="1:52" ht="14.25" customHeight="1" x14ac:dyDescent="0.3">
      <c r="A304" s="97" t="s">
        <v>657</v>
      </c>
      <c r="B304" s="393">
        <v>6970</v>
      </c>
      <c r="C304" s="515">
        <v>22</v>
      </c>
      <c r="D304" s="89">
        <v>1793.1133428981348</v>
      </c>
      <c r="E304" s="88">
        <v>4432.2812051649926</v>
      </c>
      <c r="F304" s="89">
        <v>7836.0114777618364</v>
      </c>
      <c r="G304" s="88">
        <v>10124.533715925394</v>
      </c>
      <c r="H304" s="92">
        <v>22.902274101629072</v>
      </c>
      <c r="I304" s="145">
        <v>43.77763292143748</v>
      </c>
      <c r="J304" s="89">
        <v>-6036.2984218077472</v>
      </c>
      <c r="K304" s="88">
        <v>-5691.9655667144907</v>
      </c>
      <c r="L304" s="278">
        <v>2979.6269727403155</v>
      </c>
      <c r="M304" s="89">
        <v>3442.8981348637017</v>
      </c>
      <c r="N304" s="88">
        <v>3442.8981348637017</v>
      </c>
      <c r="O304" s="89">
        <v>6422.5251076040167</v>
      </c>
      <c r="P304" s="88">
        <v>6422.5251076040167</v>
      </c>
      <c r="Q304" s="286">
        <v>485.22238163558109</v>
      </c>
      <c r="R304" s="88">
        <v>688.09182209469157</v>
      </c>
      <c r="S304" s="89">
        <v>427.54662840746056</v>
      </c>
      <c r="T304" s="88">
        <v>518.07747489239603</v>
      </c>
      <c r="U304" s="89">
        <v>113.48993288590604</v>
      </c>
      <c r="V304" s="88">
        <v>132.8163943505954</v>
      </c>
      <c r="W304" s="89">
        <v>1142.7546628407461</v>
      </c>
      <c r="X304" s="88">
        <v>170.01434720229554</v>
      </c>
      <c r="Y304" s="196">
        <v>915.78192252510757</v>
      </c>
      <c r="Z304" s="197">
        <v>813.48637015781924</v>
      </c>
      <c r="AA304" s="196">
        <v>52.984490051699836</v>
      </c>
      <c r="AB304" s="197">
        <v>84.585537918871253</v>
      </c>
      <c r="AC304" s="196">
        <v>1118.0774748923959</v>
      </c>
      <c r="AD304" s="90">
        <v>-246.77187948350073</v>
      </c>
      <c r="AE304" s="197">
        <v>348.06312769010043</v>
      </c>
      <c r="AF304" s="205">
        <v>1.1049924357034795</v>
      </c>
      <c r="AG304" s="206">
        <v>1.4711922418710781</v>
      </c>
      <c r="AH304" s="196">
        <v>1280.7747489239598</v>
      </c>
      <c r="AI304" s="197">
        <v>1884.3615494978478</v>
      </c>
      <c r="AJ304" s="196">
        <v>50.466274297219854</v>
      </c>
      <c r="AK304" s="197">
        <v>59.835617464240244</v>
      </c>
      <c r="AL304" s="215">
        <v>4433.2855093256812</v>
      </c>
      <c r="AM304" s="268">
        <v>5505.1649928263987</v>
      </c>
      <c r="AN304" s="215">
        <v>83.931133428981354</v>
      </c>
      <c r="AO304" s="216">
        <v>38.880918220946917</v>
      </c>
      <c r="AP304" s="274">
        <v>34.923760476623244</v>
      </c>
      <c r="AQ304" s="224">
        <v>26.039449411096921</v>
      </c>
      <c r="AR304" s="223">
        <v>67.071232733178491</v>
      </c>
      <c r="AS304" s="224">
        <v>67.561198416586123</v>
      </c>
      <c r="AT304" s="215">
        <v>717.93400286944041</v>
      </c>
      <c r="AU304" s="216">
        <v>30.703012912482066</v>
      </c>
      <c r="AV304" s="394"/>
      <c r="AW304" s="4">
        <v>71</v>
      </c>
      <c r="AX304" s="5" t="s">
        <v>22</v>
      </c>
      <c r="AY304" s="34" t="s">
        <v>365</v>
      </c>
      <c r="AZ304" s="32" t="s">
        <v>339</v>
      </c>
    </row>
    <row r="305" spans="1:52" ht="14.25" customHeight="1" x14ac:dyDescent="0.3">
      <c r="A305" s="97" t="s">
        <v>658</v>
      </c>
      <c r="B305" s="393">
        <v>967</v>
      </c>
      <c r="C305" s="515">
        <v>20</v>
      </c>
      <c r="D305" s="89">
        <v>1806.6184074457083</v>
      </c>
      <c r="E305" s="88">
        <v>5352.6370217166495</v>
      </c>
      <c r="F305" s="89">
        <v>8397.1044467425018</v>
      </c>
      <c r="G305" s="88">
        <v>11925.542916235781</v>
      </c>
      <c r="H305" s="92">
        <v>21.514778325123153</v>
      </c>
      <c r="I305" s="145">
        <v>44.883801595560179</v>
      </c>
      <c r="J305" s="89">
        <v>-6590.4860392967939</v>
      </c>
      <c r="K305" s="88">
        <v>-6571.8717683557397</v>
      </c>
      <c r="L305" s="278">
        <v>3816.9596690796279</v>
      </c>
      <c r="M305" s="89">
        <v>3594.6225439503619</v>
      </c>
      <c r="N305" s="88">
        <v>3860.3929679420889</v>
      </c>
      <c r="O305" s="89">
        <v>7411.5822130299894</v>
      </c>
      <c r="P305" s="88">
        <v>7677.3526370217169</v>
      </c>
      <c r="Q305" s="286">
        <v>901.75801447776632</v>
      </c>
      <c r="R305" s="88">
        <v>1184.0744570837642</v>
      </c>
      <c r="S305" s="89">
        <v>422.95760082730095</v>
      </c>
      <c r="T305" s="88">
        <v>697.0010341261634</v>
      </c>
      <c r="U305" s="89">
        <v>213.20293398533005</v>
      </c>
      <c r="V305" s="88">
        <v>169.88130563798219</v>
      </c>
      <c r="W305" s="89">
        <v>478.80041365046537</v>
      </c>
      <c r="X305" s="88">
        <v>487.07342295760083</v>
      </c>
      <c r="Y305" s="196">
        <v>173.73319544984489</v>
      </c>
      <c r="Z305" s="197">
        <v>523.26783867631855</v>
      </c>
      <c r="AA305" s="196">
        <v>519.04761904761904</v>
      </c>
      <c r="AB305" s="197">
        <v>226.28458498023713</v>
      </c>
      <c r="AC305" s="196">
        <v>735.26370217166493</v>
      </c>
      <c r="AD305" s="90">
        <v>-1978.2833505687695</v>
      </c>
      <c r="AE305" s="197">
        <v>715.61530506721817</v>
      </c>
      <c r="AF305" s="205">
        <v>2.5514285714285716</v>
      </c>
      <c r="AG305" s="206">
        <v>2.8100961538461537</v>
      </c>
      <c r="AH305" s="196">
        <v>3105.4808686659771</v>
      </c>
      <c r="AI305" s="197">
        <v>3656.670113753878</v>
      </c>
      <c r="AJ305" s="196">
        <v>126.87753212177336</v>
      </c>
      <c r="AK305" s="197">
        <v>103.58266452648475</v>
      </c>
      <c r="AL305" s="215">
        <v>2308.1695966907964</v>
      </c>
      <c r="AM305" s="268">
        <v>3308.1695966907964</v>
      </c>
      <c r="AN305" s="215">
        <v>0</v>
      </c>
      <c r="AO305" s="216">
        <v>1.0341261633919339</v>
      </c>
      <c r="AP305" s="274">
        <v>70.834532374100718</v>
      </c>
      <c r="AQ305" s="224">
        <v>57.642451321087762</v>
      </c>
      <c r="AR305" s="223">
        <v>36.179044200134619</v>
      </c>
      <c r="AS305" s="224">
        <v>52.753968253968253</v>
      </c>
      <c r="AT305" s="215">
        <v>3564.6328852119959</v>
      </c>
      <c r="AU305" s="216">
        <v>7335.0568769389865</v>
      </c>
      <c r="AV305" s="394"/>
      <c r="AW305" s="4">
        <v>72</v>
      </c>
      <c r="AX305" s="35" t="s">
        <v>403</v>
      </c>
      <c r="AY305" s="34" t="s">
        <v>365</v>
      </c>
      <c r="AZ305" s="32" t="s">
        <v>334</v>
      </c>
    </row>
    <row r="306" spans="1:52" ht="14.25" customHeight="1" x14ac:dyDescent="0.3">
      <c r="A306" s="97" t="s">
        <v>681</v>
      </c>
      <c r="B306" s="393">
        <v>9966</v>
      </c>
      <c r="C306" s="515">
        <v>21.25</v>
      </c>
      <c r="D306" s="89">
        <v>752.75938189845476</v>
      </c>
      <c r="E306" s="88">
        <v>6007.3249046758983</v>
      </c>
      <c r="F306" s="89">
        <v>6304.736102749348</v>
      </c>
      <c r="G306" s="88">
        <v>11189.94581577363</v>
      </c>
      <c r="H306" s="92">
        <v>11.940536066721844</v>
      </c>
      <c r="I306" s="145">
        <v>53.685022283198379</v>
      </c>
      <c r="J306" s="89">
        <v>-5551.4750150511736</v>
      </c>
      <c r="K306" s="88">
        <v>-5182.2195464579572</v>
      </c>
      <c r="L306" s="278">
        <v>3174.5936183022277</v>
      </c>
      <c r="M306" s="89">
        <v>2777.1422837648001</v>
      </c>
      <c r="N306" s="88">
        <v>2777.1422837648001</v>
      </c>
      <c r="O306" s="89">
        <v>5951.7359020670283</v>
      </c>
      <c r="P306" s="88">
        <v>5951.7359020670283</v>
      </c>
      <c r="Q306" s="286">
        <v>384.70800722456352</v>
      </c>
      <c r="R306" s="88">
        <v>729.68091511137868</v>
      </c>
      <c r="S306" s="89">
        <v>308.54906682721253</v>
      </c>
      <c r="T306" s="88">
        <v>588.90226771021469</v>
      </c>
      <c r="U306" s="89">
        <v>124.68292682926828</v>
      </c>
      <c r="V306" s="88">
        <v>123.90526495143976</v>
      </c>
      <c r="W306" s="89">
        <v>76.158940397350989</v>
      </c>
      <c r="X306" s="88">
        <v>140.77864740116397</v>
      </c>
      <c r="Y306" s="196">
        <v>720.14850491671689</v>
      </c>
      <c r="Z306" s="197">
        <v>1406.3816977724262</v>
      </c>
      <c r="AA306" s="196">
        <v>53.420649296363372</v>
      </c>
      <c r="AB306" s="197">
        <v>51.88356164383562</v>
      </c>
      <c r="AC306" s="196">
        <v>-324.10194661850289</v>
      </c>
      <c r="AD306" s="90">
        <v>-919.72707204495282</v>
      </c>
      <c r="AE306" s="197">
        <v>-543.94942805538835</v>
      </c>
      <c r="AF306" s="205">
        <v>0.90853122251539142</v>
      </c>
      <c r="AG306" s="206">
        <v>1.051624983282065</v>
      </c>
      <c r="AH306" s="196">
        <v>400.06020469596626</v>
      </c>
      <c r="AI306" s="197">
        <v>1141.8824001605458</v>
      </c>
      <c r="AJ306" s="196">
        <v>19.473504616619831</v>
      </c>
      <c r="AK306" s="197">
        <v>31.17363633634535</v>
      </c>
      <c r="AL306" s="215">
        <v>3525.4866546257276</v>
      </c>
      <c r="AM306" s="268">
        <v>5289.0828817981137</v>
      </c>
      <c r="AN306" s="215">
        <v>89.303632349989968</v>
      </c>
      <c r="AO306" s="216">
        <v>22.576760987357012</v>
      </c>
      <c r="AP306" s="274">
        <v>43.937198964872529</v>
      </c>
      <c r="AQ306" s="224">
        <v>35.764504789241137</v>
      </c>
      <c r="AR306" s="223">
        <v>65.344148944130978</v>
      </c>
      <c r="AS306" s="224">
        <v>64.845408398707889</v>
      </c>
      <c r="AT306" s="215">
        <v>595.92614890628136</v>
      </c>
      <c r="AU306" s="216">
        <v>1457.8567128236002</v>
      </c>
      <c r="AV306" s="394"/>
      <c r="AW306" s="4">
        <v>139</v>
      </c>
      <c r="AX306" s="5" t="s">
        <v>38</v>
      </c>
      <c r="AY306" s="34" t="s">
        <v>365</v>
      </c>
      <c r="AZ306" s="32" t="s">
        <v>336</v>
      </c>
    </row>
    <row r="307" spans="1:52" ht="14.25" customHeight="1" x14ac:dyDescent="0.3">
      <c r="A307" s="97" t="s">
        <v>703</v>
      </c>
      <c r="B307" s="393">
        <v>12516</v>
      </c>
      <c r="C307" s="515">
        <v>20</v>
      </c>
      <c r="D307" s="89">
        <v>1719.1594758708852</v>
      </c>
      <c r="E307" s="88">
        <v>3033.6369447107704</v>
      </c>
      <c r="F307" s="89">
        <v>6917.8651326302333</v>
      </c>
      <c r="G307" s="88">
        <v>8213.2470437839565</v>
      </c>
      <c r="H307" s="92">
        <v>24.933948271067024</v>
      </c>
      <c r="I307" s="145">
        <v>36.935902798719809</v>
      </c>
      <c r="J307" s="89">
        <v>-5175.6951102588682</v>
      </c>
      <c r="K307" s="88">
        <v>-5175.6951102588682</v>
      </c>
      <c r="L307" s="278">
        <v>3096.4365612016618</v>
      </c>
      <c r="M307" s="89">
        <v>2412.0325982742088</v>
      </c>
      <c r="N307" s="88">
        <v>2745.8453179929688</v>
      </c>
      <c r="O307" s="89">
        <v>5508.4691594758706</v>
      </c>
      <c r="P307" s="88">
        <v>5842.2818791946302</v>
      </c>
      <c r="Q307" s="286">
        <v>381.75135826142537</v>
      </c>
      <c r="R307" s="88">
        <v>675.77500798977314</v>
      </c>
      <c r="S307" s="89">
        <v>439.67721316714608</v>
      </c>
      <c r="T307" s="88">
        <v>664.9089165867689</v>
      </c>
      <c r="U307" s="89">
        <v>86.825367981101209</v>
      </c>
      <c r="V307" s="88">
        <v>101.63422254265801</v>
      </c>
      <c r="W307" s="89">
        <v>14.461489293704059</v>
      </c>
      <c r="X307" s="88">
        <v>83.253435602428894</v>
      </c>
      <c r="Y307" s="196">
        <v>717.8012144455098</v>
      </c>
      <c r="Z307" s="197">
        <v>856.5835730265261</v>
      </c>
      <c r="AA307" s="196">
        <v>53.183437221727509</v>
      </c>
      <c r="AB307" s="197">
        <v>78.891894412834631</v>
      </c>
      <c r="AC307" s="196">
        <v>-202.46085011185681</v>
      </c>
      <c r="AD307" s="90">
        <v>-205.09747523170341</v>
      </c>
      <c r="AE307" s="197">
        <v>-32.837967401725791</v>
      </c>
      <c r="AF307" s="205">
        <v>2.0163398692810457</v>
      </c>
      <c r="AG307" s="206">
        <v>1.9873135989316715</v>
      </c>
      <c r="AH307" s="196">
        <v>1556.2480025567274</v>
      </c>
      <c r="AI307" s="197">
        <v>2098.9932885906042</v>
      </c>
      <c r="AJ307" s="196">
        <v>71.438318311076273</v>
      </c>
      <c r="AK307" s="197">
        <v>80.050381513699435</v>
      </c>
      <c r="AL307" s="215">
        <v>2901.0067114093958</v>
      </c>
      <c r="AM307" s="268">
        <v>4746.8839884947265</v>
      </c>
      <c r="AN307" s="215">
        <v>221.07702141259188</v>
      </c>
      <c r="AO307" s="216">
        <v>117.13007350591243</v>
      </c>
      <c r="AP307" s="274">
        <v>55.987439393446358</v>
      </c>
      <c r="AQ307" s="224">
        <v>46.660044698286569</v>
      </c>
      <c r="AR307" s="223">
        <v>59.305114911398285</v>
      </c>
      <c r="AS307" s="224">
        <v>76.511470681029436</v>
      </c>
      <c r="AT307" s="215">
        <v>1461.0898050495366</v>
      </c>
      <c r="AU307" s="216">
        <v>1755.3531479705975</v>
      </c>
      <c r="AV307" s="394"/>
      <c r="AW307" s="4">
        <v>208</v>
      </c>
      <c r="AX307" s="5" t="s">
        <v>53</v>
      </c>
      <c r="AY307" s="34" t="s">
        <v>365</v>
      </c>
      <c r="AZ307" s="32" t="s">
        <v>342</v>
      </c>
    </row>
    <row r="308" spans="1:52" ht="14.25" customHeight="1" x14ac:dyDescent="0.3">
      <c r="A308" s="97" t="s">
        <v>721</v>
      </c>
      <c r="B308" s="393">
        <v>17535</v>
      </c>
      <c r="C308" s="515">
        <v>20.5</v>
      </c>
      <c r="D308" s="89">
        <v>723.80952380952385</v>
      </c>
      <c r="E308" s="88">
        <v>1960.0228115198174</v>
      </c>
      <c r="F308" s="89">
        <v>5487.5392072996865</v>
      </c>
      <c r="G308" s="88">
        <v>6797.8899344168804</v>
      </c>
      <c r="H308" s="92">
        <v>13.232687615989324</v>
      </c>
      <c r="I308" s="145">
        <v>28.83281180527009</v>
      </c>
      <c r="J308" s="89">
        <v>-4746.0507556315943</v>
      </c>
      <c r="K308" s="88">
        <v>-4833.0196749358429</v>
      </c>
      <c r="L308" s="278">
        <v>3834.8445965212431</v>
      </c>
      <c r="M308" s="89">
        <v>1370.8012546335899</v>
      </c>
      <c r="N308" s="88">
        <v>1613.9720558882236</v>
      </c>
      <c r="O308" s="89">
        <v>5205.6458511548335</v>
      </c>
      <c r="P308" s="88">
        <v>5448.8166524094668</v>
      </c>
      <c r="Q308" s="286">
        <v>424.57941260336469</v>
      </c>
      <c r="R308" s="88">
        <v>572.96834901625323</v>
      </c>
      <c r="S308" s="89">
        <v>311.83347590533219</v>
      </c>
      <c r="T308" s="88">
        <v>468.89078984887368</v>
      </c>
      <c r="U308" s="89">
        <v>136.15581565471837</v>
      </c>
      <c r="V308" s="88">
        <v>122.19654585259062</v>
      </c>
      <c r="W308" s="89">
        <v>112.74593669803251</v>
      </c>
      <c r="X308" s="88">
        <v>104.07755916737953</v>
      </c>
      <c r="Y308" s="196">
        <v>1084.8018249215854</v>
      </c>
      <c r="Z308" s="197">
        <v>1236.4414029084687</v>
      </c>
      <c r="AA308" s="196">
        <v>39.138891809483752</v>
      </c>
      <c r="AB308" s="197">
        <v>46.340113463401138</v>
      </c>
      <c r="AC308" s="196">
        <v>-635.24379811804965</v>
      </c>
      <c r="AD308" s="90">
        <v>-942.57199885942396</v>
      </c>
      <c r="AE308" s="197">
        <v>-627.37382378100938</v>
      </c>
      <c r="AF308" s="205">
        <v>1.3086459507325712</v>
      </c>
      <c r="AG308" s="206">
        <v>1.4468480424684804</v>
      </c>
      <c r="AH308" s="196">
        <v>478.30054177359568</v>
      </c>
      <c r="AI308" s="197">
        <v>794.58226404334187</v>
      </c>
      <c r="AJ308" s="196">
        <v>25.165067778079198</v>
      </c>
      <c r="AK308" s="197">
        <v>34.131174496644299</v>
      </c>
      <c r="AL308" s="215">
        <v>2563.900769888794</v>
      </c>
      <c r="AM308" s="268">
        <v>3484.858853721129</v>
      </c>
      <c r="AN308" s="215">
        <v>0</v>
      </c>
      <c r="AO308" s="216">
        <v>1.6538351867693184</v>
      </c>
      <c r="AP308" s="274">
        <v>51.642466179574058</v>
      </c>
      <c r="AQ308" s="224">
        <v>43.722797239915074</v>
      </c>
      <c r="AR308" s="223">
        <v>55.231646677502816</v>
      </c>
      <c r="AS308" s="224">
        <v>64.238650183967849</v>
      </c>
      <c r="AT308" s="215">
        <v>621.44282862845739</v>
      </c>
      <c r="AU308" s="216">
        <v>1221.2147134302822</v>
      </c>
      <c r="AV308" s="394"/>
      <c r="AW308" s="4">
        <v>244</v>
      </c>
      <c r="AX308" s="5" t="s">
        <v>66</v>
      </c>
      <c r="AY308" s="34" t="s">
        <v>365</v>
      </c>
      <c r="AZ308" s="32" t="s">
        <v>334</v>
      </c>
    </row>
    <row r="309" spans="1:52" ht="14.25" customHeight="1" x14ac:dyDescent="0.3">
      <c r="A309" s="97" t="s">
        <v>745</v>
      </c>
      <c r="B309" s="393">
        <v>15386</v>
      </c>
      <c r="C309" s="515">
        <v>20</v>
      </c>
      <c r="D309" s="89">
        <v>1405.5634992850644</v>
      </c>
      <c r="E309" s="88">
        <v>3117.4444300012997</v>
      </c>
      <c r="F309" s="89">
        <v>7359.222669959704</v>
      </c>
      <c r="G309" s="88">
        <v>8804.1076303132722</v>
      </c>
      <c r="H309" s="92">
        <v>19.198196118814693</v>
      </c>
      <c r="I309" s="145">
        <v>35.408976819725382</v>
      </c>
      <c r="J309" s="89">
        <v>-5915.7675809177172</v>
      </c>
      <c r="K309" s="88">
        <v>-5686.5332120109188</v>
      </c>
      <c r="L309" s="278">
        <v>3417.717405433511</v>
      </c>
      <c r="M309" s="89">
        <v>3001.8848303652671</v>
      </c>
      <c r="N309" s="88">
        <v>3001.8848303652671</v>
      </c>
      <c r="O309" s="89">
        <v>6419.6022357987786</v>
      </c>
      <c r="P309" s="88">
        <v>6419.6022357987786</v>
      </c>
      <c r="Q309" s="286">
        <v>523.4628883400494</v>
      </c>
      <c r="R309" s="88">
        <v>732.41908228259456</v>
      </c>
      <c r="S309" s="89">
        <v>458.27375536201743</v>
      </c>
      <c r="T309" s="88">
        <v>599.37605615494601</v>
      </c>
      <c r="U309" s="89">
        <v>114.22493263366898</v>
      </c>
      <c r="V309" s="88">
        <v>122.19692040772067</v>
      </c>
      <c r="W309" s="89">
        <v>65.189132978031978</v>
      </c>
      <c r="X309" s="88">
        <v>133.04302612764852</v>
      </c>
      <c r="Y309" s="196">
        <v>506.88937995580397</v>
      </c>
      <c r="Z309" s="197">
        <v>610.68503834654882</v>
      </c>
      <c r="AA309" s="196">
        <v>103.26964995512245</v>
      </c>
      <c r="AB309" s="197">
        <v>119.93401447424436</v>
      </c>
      <c r="AC309" s="196">
        <v>30.677239048485635</v>
      </c>
      <c r="AD309" s="90">
        <v>332.64006239438453</v>
      </c>
      <c r="AE309" s="197">
        <v>157.93578577927985</v>
      </c>
      <c r="AF309" s="205">
        <v>1.8204038257173221</v>
      </c>
      <c r="AG309" s="206">
        <v>1.7638627479368756</v>
      </c>
      <c r="AH309" s="196">
        <v>1768.815806577408</v>
      </c>
      <c r="AI309" s="197">
        <v>2023.5278824905758</v>
      </c>
      <c r="AJ309" s="196">
        <v>78.912884595524275</v>
      </c>
      <c r="AK309" s="197">
        <v>74.540415734685439</v>
      </c>
      <c r="AL309" s="215">
        <v>1824.1258286754191</v>
      </c>
      <c r="AM309" s="268">
        <v>3599.0510854023137</v>
      </c>
      <c r="AN309" s="215">
        <v>317.49642532172106</v>
      </c>
      <c r="AO309" s="216">
        <v>35.486806187443129</v>
      </c>
      <c r="AP309" s="274">
        <v>65.66562515177516</v>
      </c>
      <c r="AQ309" s="224">
        <v>53.086321511207963</v>
      </c>
      <c r="AR309" s="223">
        <v>34.61270120766126</v>
      </c>
      <c r="AS309" s="224">
        <v>50.624923332742711</v>
      </c>
      <c r="AT309" s="215">
        <v>1039.8414142727154</v>
      </c>
      <c r="AU309" s="216">
        <v>1370.1416872481477</v>
      </c>
      <c r="AV309" s="394"/>
      <c r="AW309" s="4">
        <v>305</v>
      </c>
      <c r="AX309" s="5" t="s">
        <v>87</v>
      </c>
      <c r="AY309" s="34" t="s">
        <v>365</v>
      </c>
      <c r="AZ309" s="32" t="s">
        <v>344</v>
      </c>
    </row>
    <row r="310" spans="1:52" ht="14.25" customHeight="1" x14ac:dyDescent="0.3">
      <c r="A310" s="97" t="s">
        <v>749</v>
      </c>
      <c r="B310" s="393">
        <v>2611</v>
      </c>
      <c r="C310" s="515">
        <v>21.5</v>
      </c>
      <c r="D310" s="89">
        <v>975.48831865185753</v>
      </c>
      <c r="E310" s="88">
        <v>8599.387207966296</v>
      </c>
      <c r="F310" s="89">
        <v>7644.1976254308693</v>
      </c>
      <c r="G310" s="88">
        <v>15276.905400229796</v>
      </c>
      <c r="H310" s="92">
        <v>12.761160378776491</v>
      </c>
      <c r="I310" s="145">
        <v>56.290112314480545</v>
      </c>
      <c r="J310" s="89">
        <v>-6668.709306779012</v>
      </c>
      <c r="K310" s="88">
        <v>-6677.1351972424354</v>
      </c>
      <c r="L310" s="278">
        <v>2633.8567598621216</v>
      </c>
      <c r="M310" s="89">
        <v>4316.3538873994639</v>
      </c>
      <c r="N310" s="88">
        <v>4605.5151283033319</v>
      </c>
      <c r="O310" s="89">
        <v>6950.2106472615851</v>
      </c>
      <c r="P310" s="88">
        <v>7239.3718881654531</v>
      </c>
      <c r="Q310" s="286">
        <v>437.76330907698201</v>
      </c>
      <c r="R310" s="88">
        <v>671.0072769054002</v>
      </c>
      <c r="S310" s="89">
        <v>394.48487169666794</v>
      </c>
      <c r="T310" s="88">
        <v>726.9245499808502</v>
      </c>
      <c r="U310" s="89">
        <v>110.97087378640778</v>
      </c>
      <c r="V310" s="88">
        <v>92.307692307692307</v>
      </c>
      <c r="W310" s="89">
        <v>43.278437380314053</v>
      </c>
      <c r="X310" s="88">
        <v>-55.917273075450019</v>
      </c>
      <c r="Y310" s="196">
        <v>278.82037533512062</v>
      </c>
      <c r="Z310" s="197">
        <v>1275.3734201455381</v>
      </c>
      <c r="AA310" s="196">
        <v>157.00549450549454</v>
      </c>
      <c r="AB310" s="197">
        <v>52.612612612612608</v>
      </c>
      <c r="AC310" s="196">
        <v>188.05055534278054</v>
      </c>
      <c r="AD310" s="90">
        <v>905.40022979701268</v>
      </c>
      <c r="AE310" s="197">
        <v>-480.2757564151666</v>
      </c>
      <c r="AF310" s="205">
        <v>1.0701598579040852</v>
      </c>
      <c r="AG310" s="206">
        <v>1.0533629794330184</v>
      </c>
      <c r="AH310" s="196">
        <v>3576.4075067024128</v>
      </c>
      <c r="AI310" s="197">
        <v>4392.1869015702796</v>
      </c>
      <c r="AJ310" s="196">
        <v>150.25436430964555</v>
      </c>
      <c r="AK310" s="197">
        <v>92.709191583610192</v>
      </c>
      <c r="AL310" s="215">
        <v>4943.6997319034854</v>
      </c>
      <c r="AM310" s="268">
        <v>7767.9050172347761</v>
      </c>
      <c r="AN310" s="215">
        <v>494.06357717349675</v>
      </c>
      <c r="AO310" s="216">
        <v>39.065492148602068</v>
      </c>
      <c r="AP310" s="274">
        <v>45.457570715474212</v>
      </c>
      <c r="AQ310" s="224">
        <v>31.62019752694151</v>
      </c>
      <c r="AR310" s="223">
        <v>71.262201604329761</v>
      </c>
      <c r="AS310" s="224">
        <v>61.380195095974635</v>
      </c>
      <c r="AT310" s="215">
        <v>1909.6131750287245</v>
      </c>
      <c r="AU310" s="216">
        <v>1934.5078513979317</v>
      </c>
      <c r="AV310" s="394"/>
      <c r="AW310" s="4">
        <v>317</v>
      </c>
      <c r="AX310" s="5" t="s">
        <v>91</v>
      </c>
      <c r="AY310" s="34" t="s">
        <v>365</v>
      </c>
      <c r="AZ310" s="32" t="s">
        <v>340</v>
      </c>
    </row>
    <row r="311" spans="1:52" ht="14.25" customHeight="1" x14ac:dyDescent="0.3">
      <c r="A311" s="97" t="s">
        <v>768</v>
      </c>
      <c r="B311" s="393">
        <v>10133</v>
      </c>
      <c r="C311" s="515">
        <v>21</v>
      </c>
      <c r="D311" s="89">
        <v>798.57890062173101</v>
      </c>
      <c r="E311" s="88">
        <v>2259.4493239909207</v>
      </c>
      <c r="F311" s="89">
        <v>5799.2697128195005</v>
      </c>
      <c r="G311" s="88">
        <v>7111.4181387545641</v>
      </c>
      <c r="H311" s="92">
        <v>13.770335579606561</v>
      </c>
      <c r="I311" s="145">
        <v>31.772134332500695</v>
      </c>
      <c r="J311" s="89">
        <v>-5000.6908121977694</v>
      </c>
      <c r="K311" s="88">
        <v>-4851.7714398499947</v>
      </c>
      <c r="L311" s="278">
        <v>3097.2071449718742</v>
      </c>
      <c r="M311" s="89">
        <v>2490.4766604164611</v>
      </c>
      <c r="N311" s="88">
        <v>2490.4766604164611</v>
      </c>
      <c r="O311" s="89">
        <v>5587.6838053883348</v>
      </c>
      <c r="P311" s="88">
        <v>5587.6838053883348</v>
      </c>
      <c r="Q311" s="286">
        <v>580.47962104016574</v>
      </c>
      <c r="R311" s="88">
        <v>722.8856212375407</v>
      </c>
      <c r="S311" s="89">
        <v>393.76295272870817</v>
      </c>
      <c r="T311" s="88">
        <v>543.76788710154938</v>
      </c>
      <c r="U311" s="89">
        <v>147.41854636591478</v>
      </c>
      <c r="V311" s="88">
        <v>132.94010889292196</v>
      </c>
      <c r="W311" s="89">
        <v>186.71666831145762</v>
      </c>
      <c r="X311" s="88">
        <v>177.63742228362776</v>
      </c>
      <c r="Y311" s="196">
        <v>753.57742030987856</v>
      </c>
      <c r="Z311" s="197">
        <v>1098.0953320832923</v>
      </c>
      <c r="AA311" s="196">
        <v>77.029858564693555</v>
      </c>
      <c r="AB311" s="197">
        <v>65.830861867529435</v>
      </c>
      <c r="AC311" s="196">
        <v>-156.71568143688938</v>
      </c>
      <c r="AD311" s="90">
        <v>118.91838547320636</v>
      </c>
      <c r="AE311" s="197">
        <v>-294.87812099082208</v>
      </c>
      <c r="AF311" s="205">
        <v>2.4328055217214777</v>
      </c>
      <c r="AG311" s="206">
        <v>9.2472324723247237</v>
      </c>
      <c r="AH311" s="196">
        <v>261.02832330010858</v>
      </c>
      <c r="AI311" s="197">
        <v>1254.4162636928847</v>
      </c>
      <c r="AJ311" s="196">
        <v>13.899006622516556</v>
      </c>
      <c r="AK311" s="197">
        <v>55.200121357779388</v>
      </c>
      <c r="AL311" s="215">
        <v>1771.4398499950655</v>
      </c>
      <c r="AM311" s="268">
        <v>3314.4182374420211</v>
      </c>
      <c r="AN311" s="215">
        <v>65.133721503996838</v>
      </c>
      <c r="AO311" s="216">
        <v>66.515345899536172</v>
      </c>
      <c r="AP311" s="274">
        <v>64.257212374000702</v>
      </c>
      <c r="AQ311" s="224">
        <v>51.176580860951326</v>
      </c>
      <c r="AR311" s="223">
        <v>38.78106069971566</v>
      </c>
      <c r="AS311" s="224">
        <v>60.606174935546754</v>
      </c>
      <c r="AT311" s="215">
        <v>804.79621040165796</v>
      </c>
      <c r="AU311" s="216">
        <v>2874.3708674627455</v>
      </c>
      <c r="AV311" s="394"/>
      <c r="AW311" s="4">
        <v>425</v>
      </c>
      <c r="AX311" s="35" t="s">
        <v>441</v>
      </c>
      <c r="AY311" s="34" t="s">
        <v>365</v>
      </c>
      <c r="AZ311" s="32" t="s">
        <v>334</v>
      </c>
    </row>
    <row r="312" spans="1:52" ht="14.25" customHeight="1" x14ac:dyDescent="0.3">
      <c r="A312" s="97" t="s">
        <v>773</v>
      </c>
      <c r="B312" s="393">
        <v>2081</v>
      </c>
      <c r="C312" s="515">
        <v>20.75</v>
      </c>
      <c r="D312" s="89">
        <v>713.11869293608845</v>
      </c>
      <c r="E312" s="88">
        <v>2605.478135511773</v>
      </c>
      <c r="F312" s="89">
        <v>6257.5684766938975</v>
      </c>
      <c r="G312" s="88">
        <v>8160.0192215281113</v>
      </c>
      <c r="H312" s="92">
        <v>11.396098909537706</v>
      </c>
      <c r="I312" s="145">
        <v>31.929803898474766</v>
      </c>
      <c r="J312" s="89">
        <v>-5544.4497837578092</v>
      </c>
      <c r="K312" s="88">
        <v>-5554.0605478135512</v>
      </c>
      <c r="L312" s="278">
        <v>2787.6021143680923</v>
      </c>
      <c r="M312" s="89">
        <v>3021.6242191254205</v>
      </c>
      <c r="N312" s="88">
        <v>3279.1926958193176</v>
      </c>
      <c r="O312" s="89">
        <v>5809.2263334935124</v>
      </c>
      <c r="P312" s="88">
        <v>6066.7948101874099</v>
      </c>
      <c r="Q312" s="286">
        <v>259.97116770783276</v>
      </c>
      <c r="R312" s="88">
        <v>479.57712638154732</v>
      </c>
      <c r="S312" s="89">
        <v>273.42623738587218</v>
      </c>
      <c r="T312" s="88">
        <v>478.61604997597311</v>
      </c>
      <c r="U312" s="89">
        <v>95.079086115992965</v>
      </c>
      <c r="V312" s="88">
        <v>100.20080321285141</v>
      </c>
      <c r="W312" s="89">
        <v>-13.455069678039404</v>
      </c>
      <c r="X312" s="88">
        <v>0.96107640557424312</v>
      </c>
      <c r="Y312" s="196">
        <v>292.1672272945699</v>
      </c>
      <c r="Z312" s="197">
        <v>450.74483421432006</v>
      </c>
      <c r="AA312" s="196">
        <v>88.98026315789474</v>
      </c>
      <c r="AB312" s="197">
        <v>106.39658848614073</v>
      </c>
      <c r="AC312" s="196">
        <v>-31.234983181162903</v>
      </c>
      <c r="AD312" s="90">
        <v>-864.00768861124459</v>
      </c>
      <c r="AE312" s="197">
        <v>49.975973089860645</v>
      </c>
      <c r="AF312" s="205">
        <v>1.2782805429864252</v>
      </c>
      <c r="AG312" s="206">
        <v>1.2133938706015892</v>
      </c>
      <c r="AH312" s="196">
        <v>479.57712638154732</v>
      </c>
      <c r="AI312" s="197">
        <v>855.35800096107641</v>
      </c>
      <c r="AJ312" s="196">
        <v>25.886156907333714</v>
      </c>
      <c r="AK312" s="197">
        <v>34.536466085477358</v>
      </c>
      <c r="AL312" s="215">
        <v>3021.1436809226334</v>
      </c>
      <c r="AM312" s="268">
        <v>4194.6179721287845</v>
      </c>
      <c r="AN312" s="215">
        <v>0</v>
      </c>
      <c r="AO312" s="216">
        <v>0.48053820278712156</v>
      </c>
      <c r="AP312" s="274">
        <v>37.190357439734001</v>
      </c>
      <c r="AQ312" s="224">
        <v>29.151550614394381</v>
      </c>
      <c r="AR312" s="223">
        <v>55.654608413762617</v>
      </c>
      <c r="AS312" s="224">
        <v>65.914383941443944</v>
      </c>
      <c r="AT312" s="215">
        <v>206.63142719846229</v>
      </c>
      <c r="AU312" s="216">
        <v>480.05766458433447</v>
      </c>
      <c r="AV312" s="394"/>
      <c r="AW312" s="4">
        <v>436</v>
      </c>
      <c r="AX312" s="5" t="s">
        <v>108</v>
      </c>
      <c r="AY312" s="34" t="s">
        <v>365</v>
      </c>
      <c r="AZ312" s="32" t="s">
        <v>334</v>
      </c>
    </row>
    <row r="313" spans="1:52" ht="14.25" customHeight="1" x14ac:dyDescent="0.3">
      <c r="A313" s="97" t="s">
        <v>780</v>
      </c>
      <c r="B313" s="393">
        <v>1119</v>
      </c>
      <c r="C313" s="515">
        <v>21.5</v>
      </c>
      <c r="D313" s="89">
        <v>1268.0965147453082</v>
      </c>
      <c r="E313" s="88">
        <v>3990.1697944593388</v>
      </c>
      <c r="F313" s="89">
        <v>7160.8579088471852</v>
      </c>
      <c r="G313" s="88">
        <v>9869.52636282395</v>
      </c>
      <c r="H313" s="92">
        <v>17.708723324597528</v>
      </c>
      <c r="I313" s="145">
        <v>40.429192321622601</v>
      </c>
      <c r="J313" s="89">
        <v>-5892.7613941018762</v>
      </c>
      <c r="K313" s="88">
        <v>-5878.4629133154604</v>
      </c>
      <c r="L313" s="278">
        <v>2328.8650580875783</v>
      </c>
      <c r="M313" s="89">
        <v>3845.397676496872</v>
      </c>
      <c r="N313" s="88">
        <v>3845.397676496872</v>
      </c>
      <c r="O313" s="89">
        <v>6174.2627345844503</v>
      </c>
      <c r="P313" s="88">
        <v>6174.2627345844503</v>
      </c>
      <c r="Q313" s="286">
        <v>323.50312779267205</v>
      </c>
      <c r="R313" s="88">
        <v>336.01429848078641</v>
      </c>
      <c r="S313" s="89">
        <v>315.46023235031276</v>
      </c>
      <c r="T313" s="88">
        <v>455.76407506702412</v>
      </c>
      <c r="U313" s="89">
        <v>102.54957507082155</v>
      </c>
      <c r="V313" s="88">
        <v>73.725490196078425</v>
      </c>
      <c r="W313" s="89">
        <v>8.0428954423592494</v>
      </c>
      <c r="X313" s="88">
        <v>-119.74977658623772</v>
      </c>
      <c r="Y313" s="196">
        <v>288.65058087578194</v>
      </c>
      <c r="Z313" s="197">
        <v>640.75067024128691</v>
      </c>
      <c r="AA313" s="196">
        <v>112.07430340557276</v>
      </c>
      <c r="AB313" s="197">
        <v>52.440725244072517</v>
      </c>
      <c r="AC313" s="196">
        <v>44.682752457551388</v>
      </c>
      <c r="AD313" s="90">
        <v>685.43342269883829</v>
      </c>
      <c r="AE313" s="197">
        <v>-253.79803395889186</v>
      </c>
      <c r="AF313" s="205">
        <v>0.54096045197740117</v>
      </c>
      <c r="AG313" s="206">
        <v>0.5270092226613966</v>
      </c>
      <c r="AH313" s="196">
        <v>3114.3878462913317</v>
      </c>
      <c r="AI313" s="197">
        <v>3848.0786416443252</v>
      </c>
      <c r="AJ313" s="196">
        <v>140.26077847612746</v>
      </c>
      <c r="AK313" s="197">
        <v>125.28417696293344</v>
      </c>
      <c r="AL313" s="215">
        <v>2675.6032171581769</v>
      </c>
      <c r="AM313" s="268">
        <v>4106.3449508489721</v>
      </c>
      <c r="AN313" s="215">
        <v>65.236818588025017</v>
      </c>
      <c r="AO313" s="216">
        <v>58.981233243967829</v>
      </c>
      <c r="AP313" s="274">
        <v>61.289210617028608</v>
      </c>
      <c r="AQ313" s="224">
        <v>50.747886407977454</v>
      </c>
      <c r="AR313" s="223">
        <v>53.938520653218056</v>
      </c>
      <c r="AS313" s="224">
        <v>58.220502901353967</v>
      </c>
      <c r="AT313" s="215">
        <v>2605.8981233243967</v>
      </c>
      <c r="AU313" s="216">
        <v>2386.9526362823949</v>
      </c>
      <c r="AV313" s="394"/>
      <c r="AW313" s="4">
        <v>483</v>
      </c>
      <c r="AX313" s="5" t="s">
        <v>113</v>
      </c>
      <c r="AY313" s="34" t="s">
        <v>365</v>
      </c>
      <c r="AZ313" s="32" t="s">
        <v>342</v>
      </c>
    </row>
    <row r="314" spans="1:52" ht="14.25" customHeight="1" x14ac:dyDescent="0.3">
      <c r="A314" s="97" t="s">
        <v>784</v>
      </c>
      <c r="B314" s="393">
        <v>9019</v>
      </c>
      <c r="C314" s="515">
        <v>20.5</v>
      </c>
      <c r="D314" s="89">
        <v>1468.1228517574011</v>
      </c>
      <c r="E314" s="88">
        <v>3562.1465794433971</v>
      </c>
      <c r="F314" s="89">
        <v>7083.6012861736335</v>
      </c>
      <c r="G314" s="88">
        <v>9256.9020955760061</v>
      </c>
      <c r="H314" s="92">
        <v>20.725656236793089</v>
      </c>
      <c r="I314" s="145">
        <v>38.480979302414717</v>
      </c>
      <c r="J314" s="89">
        <v>-5615.4784344162326</v>
      </c>
      <c r="K314" s="88">
        <v>-5690.9856968621798</v>
      </c>
      <c r="L314" s="278">
        <v>3308.1272868388955</v>
      </c>
      <c r="M314" s="89">
        <v>2811.065528329083</v>
      </c>
      <c r="N314" s="88">
        <v>3068.9655172413795</v>
      </c>
      <c r="O314" s="89">
        <v>6119.1928151679786</v>
      </c>
      <c r="P314" s="88">
        <v>6377.0928040802755</v>
      </c>
      <c r="Q314" s="286">
        <v>475.32985918616254</v>
      </c>
      <c r="R314" s="88">
        <v>645.63698857966517</v>
      </c>
      <c r="S314" s="89">
        <v>401.81838341279519</v>
      </c>
      <c r="T314" s="88">
        <v>555.93746535092578</v>
      </c>
      <c r="U314" s="89">
        <v>118.29470198675496</v>
      </c>
      <c r="V314" s="88">
        <v>116.13482249700837</v>
      </c>
      <c r="W314" s="89">
        <v>73.511475773367337</v>
      </c>
      <c r="X314" s="88">
        <v>89.699523228739324</v>
      </c>
      <c r="Y314" s="196">
        <v>671.80396939793764</v>
      </c>
      <c r="Z314" s="197">
        <v>863.177735890897</v>
      </c>
      <c r="AA314" s="196">
        <v>70.754249876217202</v>
      </c>
      <c r="AB314" s="197">
        <v>74.797687861271683</v>
      </c>
      <c r="AC314" s="196">
        <v>-176.4053664486085</v>
      </c>
      <c r="AD314" s="90">
        <v>-2051.2251912628894</v>
      </c>
      <c r="AE314" s="197">
        <v>-176.95975163543631</v>
      </c>
      <c r="AF314" s="205">
        <v>0.6412244897959184</v>
      </c>
      <c r="AG314" s="206">
        <v>0.80524152106885916</v>
      </c>
      <c r="AH314" s="196">
        <v>138.70717374431754</v>
      </c>
      <c r="AI314" s="197">
        <v>570.12972613371767</v>
      </c>
      <c r="AJ314" s="196">
        <v>5.9023163827201985</v>
      </c>
      <c r="AK314" s="197">
        <v>18.929198184568836</v>
      </c>
      <c r="AL314" s="215">
        <v>4702.073400598736</v>
      </c>
      <c r="AM314" s="268">
        <v>5208.7814613593528</v>
      </c>
      <c r="AN314" s="215">
        <v>7.7613926155893118</v>
      </c>
      <c r="AO314" s="216">
        <v>6.2091140924714487</v>
      </c>
      <c r="AP314" s="274">
        <v>38.658986286182547</v>
      </c>
      <c r="AQ314" s="224">
        <v>33.923727292878326</v>
      </c>
      <c r="AR314" s="223">
        <v>73.643138974134146</v>
      </c>
      <c r="AS314" s="224">
        <v>67.933915643162322</v>
      </c>
      <c r="AT314" s="215">
        <v>510.14524891894888</v>
      </c>
      <c r="AU314" s="216">
        <v>445.72569020955763</v>
      </c>
      <c r="AV314" s="394"/>
      <c r="AW314" s="4">
        <v>494</v>
      </c>
      <c r="AX314" s="5" t="s">
        <v>115</v>
      </c>
      <c r="AY314" s="34" t="s">
        <v>365</v>
      </c>
      <c r="AZ314" s="32" t="s">
        <v>334</v>
      </c>
    </row>
    <row r="315" spans="1:52" ht="14.25" customHeight="1" x14ac:dyDescent="0.3">
      <c r="A315" s="97" t="s">
        <v>795</v>
      </c>
      <c r="B315" s="393">
        <v>10815</v>
      </c>
      <c r="C315" s="515">
        <v>21.5</v>
      </c>
      <c r="D315" s="89">
        <v>976.5141007859454</v>
      </c>
      <c r="E315" s="88">
        <v>5959.4082293111423</v>
      </c>
      <c r="F315" s="89">
        <v>6917.6144244105408</v>
      </c>
      <c r="G315" s="88">
        <v>11776.514100785946</v>
      </c>
      <c r="H315" s="92">
        <v>14.124648923364987</v>
      </c>
      <c r="I315" s="145">
        <v>50.604178607601895</v>
      </c>
      <c r="J315" s="89">
        <v>-5937.0319001386961</v>
      </c>
      <c r="K315" s="88">
        <v>-5812.6675913083682</v>
      </c>
      <c r="L315" s="278">
        <v>2864.355062413315</v>
      </c>
      <c r="M315" s="89">
        <v>3432.5473878871935</v>
      </c>
      <c r="N315" s="88">
        <v>3871.9371243643091</v>
      </c>
      <c r="O315" s="89">
        <v>6296.9024503005085</v>
      </c>
      <c r="P315" s="88">
        <v>6736.292186777624</v>
      </c>
      <c r="Q315" s="286">
        <v>431.43781784558485</v>
      </c>
      <c r="R315" s="88">
        <v>930.92926490984746</v>
      </c>
      <c r="S315" s="89">
        <v>192.69533055940823</v>
      </c>
      <c r="T315" s="88">
        <v>578.54831252889505</v>
      </c>
      <c r="U315" s="89">
        <v>223.89635316698659</v>
      </c>
      <c r="V315" s="88">
        <v>160.90778328272336</v>
      </c>
      <c r="W315" s="89">
        <v>238.74248728617661</v>
      </c>
      <c r="X315" s="88">
        <v>352.38095238095241</v>
      </c>
      <c r="Y315" s="196">
        <v>373.00046232085066</v>
      </c>
      <c r="Z315" s="197">
        <v>1148.6823855755895</v>
      </c>
      <c r="AA315" s="196">
        <v>115.66683192860685</v>
      </c>
      <c r="AB315" s="197">
        <v>81.043226273846898</v>
      </c>
      <c r="AC315" s="196">
        <v>60.194174757281552</v>
      </c>
      <c r="AD315" s="90">
        <v>-161.25751271382339</v>
      </c>
      <c r="AE315" s="197">
        <v>-211.65048543689321</v>
      </c>
      <c r="AF315" s="205">
        <v>3.2195945945945947</v>
      </c>
      <c r="AG315" s="206">
        <v>1.884469696969697</v>
      </c>
      <c r="AH315" s="196">
        <v>1659.2695330559409</v>
      </c>
      <c r="AI315" s="197">
        <v>2554.2302357836338</v>
      </c>
      <c r="AJ315" s="196">
        <v>81.452545576640887</v>
      </c>
      <c r="AK315" s="197">
        <v>68.872252353174218</v>
      </c>
      <c r="AL315" s="215">
        <v>4623.5783633841884</v>
      </c>
      <c r="AM315" s="268">
        <v>8558.8534442903383</v>
      </c>
      <c r="AN315" s="215">
        <v>115.02542764678687</v>
      </c>
      <c r="AO315" s="216">
        <v>0.46232085067036521</v>
      </c>
      <c r="AP315" s="274">
        <v>43.527971000293917</v>
      </c>
      <c r="AQ315" s="224">
        <v>31.578977905681395</v>
      </c>
      <c r="AR315" s="223">
        <v>73.255193104675698</v>
      </c>
      <c r="AS315" s="224">
        <v>85.241197003110813</v>
      </c>
      <c r="AT315" s="215">
        <v>577.25381414701803</v>
      </c>
      <c r="AU315" s="216">
        <v>1331.3915857605177</v>
      </c>
      <c r="AV315" s="394"/>
      <c r="AW315" s="4">
        <v>535</v>
      </c>
      <c r="AX315" s="5" t="s">
        <v>123</v>
      </c>
      <c r="AY315" s="34" t="s">
        <v>365</v>
      </c>
      <c r="AZ315" s="32" t="s">
        <v>340</v>
      </c>
    </row>
    <row r="316" spans="1:52" ht="14.25" customHeight="1" x14ac:dyDescent="0.3">
      <c r="A316" s="97" t="s">
        <v>804</v>
      </c>
      <c r="B316" s="393">
        <v>7472</v>
      </c>
      <c r="C316" s="515">
        <v>21.5</v>
      </c>
      <c r="D316" s="89">
        <v>1025.6959314775161</v>
      </c>
      <c r="E316" s="88">
        <v>3966.5417558886511</v>
      </c>
      <c r="F316" s="89">
        <v>7255.8886509635977</v>
      </c>
      <c r="G316" s="88">
        <v>9945.6638115631686</v>
      </c>
      <c r="H316" s="92">
        <v>14.136048398996607</v>
      </c>
      <c r="I316" s="145">
        <v>39.882121807465616</v>
      </c>
      <c r="J316" s="89">
        <v>-6230.1927194860809</v>
      </c>
      <c r="K316" s="88">
        <v>-5978.720556745182</v>
      </c>
      <c r="L316" s="278">
        <v>3294.4325481798714</v>
      </c>
      <c r="M316" s="89">
        <v>3296.7077087794432</v>
      </c>
      <c r="N316" s="88">
        <v>3296.7077087794432</v>
      </c>
      <c r="O316" s="89">
        <v>6591.1402569593147</v>
      </c>
      <c r="P316" s="88">
        <v>6591.1402569593147</v>
      </c>
      <c r="Q316" s="286">
        <v>396.54710920770879</v>
      </c>
      <c r="R316" s="88">
        <v>636.50963597430405</v>
      </c>
      <c r="S316" s="89">
        <v>300.45503211991434</v>
      </c>
      <c r="T316" s="88">
        <v>495.58351177730191</v>
      </c>
      <c r="U316" s="89">
        <v>131.98218262806236</v>
      </c>
      <c r="V316" s="88">
        <v>128.43640291655416</v>
      </c>
      <c r="W316" s="89">
        <v>207.8426124197002</v>
      </c>
      <c r="X316" s="88">
        <v>252.67665952890792</v>
      </c>
      <c r="Y316" s="196">
        <v>439.77516059957173</v>
      </c>
      <c r="Z316" s="197">
        <v>618.17451820128474</v>
      </c>
      <c r="AA316" s="196">
        <v>90.170419963481436</v>
      </c>
      <c r="AB316" s="197">
        <v>102.96600995886556</v>
      </c>
      <c r="AC316" s="196">
        <v>122.85867237687366</v>
      </c>
      <c r="AD316" s="90">
        <v>-722.96573875802994</v>
      </c>
      <c r="AE316" s="197">
        <v>202.62312633832977</v>
      </c>
      <c r="AF316" s="205">
        <v>1.9980404964075766</v>
      </c>
      <c r="AG316" s="206">
        <v>2.1482444733420025</v>
      </c>
      <c r="AH316" s="196">
        <v>2206.6381156316916</v>
      </c>
      <c r="AI316" s="197">
        <v>2624.1970021413276</v>
      </c>
      <c r="AJ316" s="196">
        <v>101.14827389155938</v>
      </c>
      <c r="AK316" s="197">
        <v>87.547492935693398</v>
      </c>
      <c r="AL316" s="215">
        <v>4258.6991434689508</v>
      </c>
      <c r="AM316" s="268">
        <v>5729.7912205567454</v>
      </c>
      <c r="AN316" s="215">
        <v>10.706638115631691</v>
      </c>
      <c r="AO316" s="216">
        <v>14.320128479657388</v>
      </c>
      <c r="AP316" s="274">
        <v>47.312507564245657</v>
      </c>
      <c r="AQ316" s="224">
        <v>40.9019734019734</v>
      </c>
      <c r="AR316" s="223">
        <v>67.538172298068986</v>
      </c>
      <c r="AS316" s="224">
        <v>67.483869332082605</v>
      </c>
      <c r="AT316" s="215">
        <v>772.0824411134904</v>
      </c>
      <c r="AU316" s="216">
        <v>1144.9411134903639</v>
      </c>
      <c r="AV316" s="394"/>
      <c r="AW316" s="4">
        <v>563</v>
      </c>
      <c r="AX316" s="5" t="s">
        <v>130</v>
      </c>
      <c r="AY316" s="34" t="s">
        <v>365</v>
      </c>
      <c r="AZ316" s="32" t="s">
        <v>342</v>
      </c>
    </row>
    <row r="317" spans="1:52" ht="14.25" customHeight="1" x14ac:dyDescent="0.3">
      <c r="A317" s="98" t="s">
        <v>805</v>
      </c>
      <c r="B317" s="393">
        <v>201810</v>
      </c>
      <c r="C317" s="515">
        <v>20</v>
      </c>
      <c r="D317" s="89">
        <v>1266.9441553936872</v>
      </c>
      <c r="E317" s="88">
        <v>4122.1644120707597</v>
      </c>
      <c r="F317" s="89">
        <v>6030.0976165700413</v>
      </c>
      <c r="G317" s="88">
        <v>8600.1734304543879</v>
      </c>
      <c r="H317" s="92">
        <v>21.322736541003497</v>
      </c>
      <c r="I317" s="145">
        <v>47.931177730365448</v>
      </c>
      <c r="J317" s="89">
        <v>-4674.8079877112132</v>
      </c>
      <c r="K317" s="88">
        <v>-4478.4500272533569</v>
      </c>
      <c r="L317" s="278">
        <v>3788.5139487636884</v>
      </c>
      <c r="M317" s="89">
        <v>1337.3965611218473</v>
      </c>
      <c r="N317" s="88">
        <v>1835.0329517863336</v>
      </c>
      <c r="O317" s="89">
        <v>5125.9105098855362</v>
      </c>
      <c r="P317" s="88">
        <v>5623.5469005500217</v>
      </c>
      <c r="Q317" s="286">
        <v>590.47123532035084</v>
      </c>
      <c r="R317" s="88">
        <v>1071.5326297012041</v>
      </c>
      <c r="S317" s="89">
        <v>399.58376690946932</v>
      </c>
      <c r="T317" s="88">
        <v>727.63490411773455</v>
      </c>
      <c r="U317" s="89">
        <v>147.77157738095238</v>
      </c>
      <c r="V317" s="88">
        <v>147.26240091525702</v>
      </c>
      <c r="W317" s="89">
        <v>190.88746841088152</v>
      </c>
      <c r="X317" s="88">
        <v>343.89772558346959</v>
      </c>
      <c r="Y317" s="196">
        <v>547.83707447599227</v>
      </c>
      <c r="Z317" s="197">
        <v>1034.5572568257271</v>
      </c>
      <c r="AA317" s="196">
        <v>107.78227010012753</v>
      </c>
      <c r="AB317" s="197">
        <v>103.5740286612001</v>
      </c>
      <c r="AC317" s="196">
        <v>123.15544323868986</v>
      </c>
      <c r="AD317" s="90">
        <v>-290.25816361924581</v>
      </c>
      <c r="AE317" s="197">
        <v>236.83662851196669</v>
      </c>
      <c r="AF317" s="205">
        <v>1.4702645909121721</v>
      </c>
      <c r="AG317" s="206">
        <v>1.9133022025703541</v>
      </c>
      <c r="AH317" s="196">
        <v>756.7464446756851</v>
      </c>
      <c r="AI317" s="197">
        <v>1059.5064664783708</v>
      </c>
      <c r="AJ317" s="196">
        <v>39.700892412005182</v>
      </c>
      <c r="AK317" s="197">
        <v>37.632028526378221</v>
      </c>
      <c r="AL317" s="215">
        <v>3134.6266290074823</v>
      </c>
      <c r="AM317" s="268">
        <v>4004.1276448144295</v>
      </c>
      <c r="AN317" s="215">
        <v>798.47876715722714</v>
      </c>
      <c r="AO317" s="216">
        <v>1.4369951934988356</v>
      </c>
      <c r="AP317" s="274">
        <v>64.065972676672857</v>
      </c>
      <c r="AQ317" s="224">
        <v>52.317797566530565</v>
      </c>
      <c r="AR317" s="223">
        <v>65.738190059698852</v>
      </c>
      <c r="AS317" s="224">
        <v>63.515063714643162</v>
      </c>
      <c r="AT317" s="215">
        <v>4238.5659779000052</v>
      </c>
      <c r="AU317" s="216">
        <v>3646.8113572171846</v>
      </c>
      <c r="AV317" s="394"/>
      <c r="AW317" s="7">
        <v>564</v>
      </c>
      <c r="AX317" s="35" t="s">
        <v>454</v>
      </c>
      <c r="AY317" s="34" t="s">
        <v>365</v>
      </c>
      <c r="AZ317" s="32" t="s">
        <v>334</v>
      </c>
    </row>
    <row r="318" spans="1:52" ht="14.25" customHeight="1" x14ac:dyDescent="0.3">
      <c r="A318" s="97" t="s">
        <v>824</v>
      </c>
      <c r="B318" s="393">
        <v>8103</v>
      </c>
      <c r="C318" s="515">
        <v>20.5</v>
      </c>
      <c r="D318" s="89">
        <v>1184.1293348142663</v>
      </c>
      <c r="E318" s="88">
        <v>7452.6718499321241</v>
      </c>
      <c r="F318" s="89">
        <v>8300.0123411082313</v>
      </c>
      <c r="G318" s="88">
        <v>14229.297790941626</v>
      </c>
      <c r="H318" s="92">
        <v>14.268931057045982</v>
      </c>
      <c r="I318" s="145">
        <v>52.375542064180401</v>
      </c>
      <c r="J318" s="89">
        <v>-7114.5254843884977</v>
      </c>
      <c r="K318" s="88">
        <v>-6772.6767863754167</v>
      </c>
      <c r="L318" s="278">
        <v>2871.2822411452548</v>
      </c>
      <c r="M318" s="89">
        <v>4558.188325311613</v>
      </c>
      <c r="N318" s="88">
        <v>4558.188325311613</v>
      </c>
      <c r="O318" s="89">
        <v>7429.4705664568683</v>
      </c>
      <c r="P318" s="88">
        <v>7429.4705664568683</v>
      </c>
      <c r="Q318" s="286">
        <v>569.66555596692581</v>
      </c>
      <c r="R318" s="88">
        <v>863.87757620634329</v>
      </c>
      <c r="S318" s="89">
        <v>447.73540663951621</v>
      </c>
      <c r="T318" s="88">
        <v>734.29593977539184</v>
      </c>
      <c r="U318" s="89">
        <v>127.23263506063947</v>
      </c>
      <c r="V318" s="88">
        <v>117.64705882352941</v>
      </c>
      <c r="W318" s="89">
        <v>121.93014932740959</v>
      </c>
      <c r="X318" s="88">
        <v>129.58163643095151</v>
      </c>
      <c r="Y318" s="196">
        <v>382.20412193014931</v>
      </c>
      <c r="Z318" s="197">
        <v>1084.2897692212762</v>
      </c>
      <c r="AA318" s="196">
        <v>149.04746528898934</v>
      </c>
      <c r="AB318" s="197">
        <v>79.672205781925783</v>
      </c>
      <c r="AC318" s="196">
        <v>220.78242626187833</v>
      </c>
      <c r="AD318" s="90">
        <v>941.74996914722942</v>
      </c>
      <c r="AE318" s="197">
        <v>-163.14945082068371</v>
      </c>
      <c r="AF318" s="205">
        <v>1.7585698488757833</v>
      </c>
      <c r="AG318" s="206">
        <v>1.6982913669064748</v>
      </c>
      <c r="AH318" s="196">
        <v>1622.7323213624584</v>
      </c>
      <c r="AI318" s="197">
        <v>2551.7709490312232</v>
      </c>
      <c r="AJ318" s="196">
        <v>65.656857916769269</v>
      </c>
      <c r="AK318" s="197">
        <v>58.695792502722043</v>
      </c>
      <c r="AL318" s="215">
        <v>2708.3796124892015</v>
      </c>
      <c r="AM318" s="268">
        <v>5884.3638158706653</v>
      </c>
      <c r="AN318" s="215">
        <v>0</v>
      </c>
      <c r="AO318" s="216">
        <v>0.86387757620634331</v>
      </c>
      <c r="AP318" s="274">
        <v>67.704006431729866</v>
      </c>
      <c r="AQ318" s="224">
        <v>49.038536334925404</v>
      </c>
      <c r="AR318" s="223">
        <v>40.694309129463008</v>
      </c>
      <c r="AS318" s="224">
        <v>53.034248279293472</v>
      </c>
      <c r="AT318" s="215">
        <v>1271.7512032580526</v>
      </c>
      <c r="AU318" s="216">
        <v>1571.2699000370233</v>
      </c>
      <c r="AV318" s="394"/>
      <c r="AW318" s="4">
        <v>615</v>
      </c>
      <c r="AX318" s="5" t="s">
        <v>144</v>
      </c>
      <c r="AY318" s="34" t="s">
        <v>365</v>
      </c>
      <c r="AZ318" s="32" t="s">
        <v>336</v>
      </c>
    </row>
    <row r="319" spans="1:52" ht="14.25" customHeight="1" x14ac:dyDescent="0.3">
      <c r="A319" s="97" t="s">
        <v>829</v>
      </c>
      <c r="B319" s="393">
        <v>3189</v>
      </c>
      <c r="C319" s="515">
        <v>20.25</v>
      </c>
      <c r="D319" s="89">
        <v>909.06240200689876</v>
      </c>
      <c r="E319" s="88">
        <v>6220.4452806522422</v>
      </c>
      <c r="F319" s="89">
        <v>7074.9451238632801</v>
      </c>
      <c r="G319" s="88">
        <v>12264.346190028222</v>
      </c>
      <c r="H319" s="92">
        <v>12.849038205832816</v>
      </c>
      <c r="I319" s="145">
        <v>50.719746362915807</v>
      </c>
      <c r="J319" s="89">
        <v>-6165.8827218563811</v>
      </c>
      <c r="K319" s="88">
        <v>-6037.9429288178117</v>
      </c>
      <c r="L319" s="278">
        <v>3340.2320476638442</v>
      </c>
      <c r="M319" s="89">
        <v>3270.9313264346192</v>
      </c>
      <c r="N319" s="88">
        <v>3468.7989965506426</v>
      </c>
      <c r="O319" s="89">
        <v>6611.1633740984635</v>
      </c>
      <c r="P319" s="88">
        <v>6809.0310442144873</v>
      </c>
      <c r="Q319" s="286">
        <v>571.33897773596743</v>
      </c>
      <c r="R319" s="88">
        <v>883.66259015365313</v>
      </c>
      <c r="S319" s="89">
        <v>270.931326434619</v>
      </c>
      <c r="T319" s="88">
        <v>549.3885230479774</v>
      </c>
      <c r="U319" s="89">
        <v>210.87962962962965</v>
      </c>
      <c r="V319" s="88">
        <v>160.8447488584475</v>
      </c>
      <c r="W319" s="89">
        <v>300.40765130134838</v>
      </c>
      <c r="X319" s="88">
        <v>334.27406710567578</v>
      </c>
      <c r="Y319" s="196">
        <v>1123.8632800250862</v>
      </c>
      <c r="Z319" s="197">
        <v>2293.5089369708371</v>
      </c>
      <c r="AA319" s="196">
        <v>50.837053571428577</v>
      </c>
      <c r="AB319" s="197">
        <v>38.528848783155595</v>
      </c>
      <c r="AC319" s="196">
        <v>-469.42615239887112</v>
      </c>
      <c r="AD319" s="90">
        <v>126.05832549388523</v>
      </c>
      <c r="AE319" s="197">
        <v>-616.49419880840389</v>
      </c>
      <c r="AF319" s="205">
        <v>17.548076923076923</v>
      </c>
      <c r="AG319" s="206">
        <v>4.7809364548494981</v>
      </c>
      <c r="AH319" s="196">
        <v>2335.2148008780182</v>
      </c>
      <c r="AI319" s="197">
        <v>2689.2442772028849</v>
      </c>
      <c r="AJ319" s="196">
        <v>101.13688792975145</v>
      </c>
      <c r="AK319" s="197">
        <v>66.338320688339763</v>
      </c>
      <c r="AL319" s="215">
        <v>3211.6650987770463</v>
      </c>
      <c r="AM319" s="268">
        <v>5789.2756349952961</v>
      </c>
      <c r="AN319" s="215">
        <v>522.10724365004705</v>
      </c>
      <c r="AO319" s="216">
        <v>13.170272812793979</v>
      </c>
      <c r="AP319" s="274">
        <v>59.870462419039015</v>
      </c>
      <c r="AQ319" s="224">
        <v>44.111974869276494</v>
      </c>
      <c r="AR319" s="223">
        <v>54.678508881661244</v>
      </c>
      <c r="AS319" s="224">
        <v>66.169142251859697</v>
      </c>
      <c r="AT319" s="215">
        <v>4237.0649106302917</v>
      </c>
      <c r="AU319" s="216">
        <v>4904.3587331451863</v>
      </c>
      <c r="AV319" s="394"/>
      <c r="AW319" s="4">
        <v>625</v>
      </c>
      <c r="AX319" s="5" t="s">
        <v>150</v>
      </c>
      <c r="AY319" s="34" t="s">
        <v>365</v>
      </c>
      <c r="AZ319" s="32" t="s">
        <v>337</v>
      </c>
    </row>
    <row r="320" spans="1:52" ht="14.25" customHeight="1" x14ac:dyDescent="0.3">
      <c r="A320" s="97" t="s">
        <v>151</v>
      </c>
      <c r="B320" s="393">
        <v>5337</v>
      </c>
      <c r="C320" s="515">
        <v>20.75</v>
      </c>
      <c r="D320" s="89">
        <v>809.0687652239086</v>
      </c>
      <c r="E320" s="88">
        <v>7192.4302042345889</v>
      </c>
      <c r="F320" s="89">
        <v>7909.6870901255388</v>
      </c>
      <c r="G320" s="88">
        <v>13804.759228030729</v>
      </c>
      <c r="H320" s="92">
        <v>10.228834036101768</v>
      </c>
      <c r="I320" s="145">
        <v>52.101091264455185</v>
      </c>
      <c r="J320" s="89">
        <v>-7100.6183249016303</v>
      </c>
      <c r="K320" s="88">
        <v>-6623.758665917182</v>
      </c>
      <c r="L320" s="278">
        <v>4048.1543938542254</v>
      </c>
      <c r="M320" s="89">
        <v>2953.1572044219597</v>
      </c>
      <c r="N320" s="88">
        <v>2953.1572044219597</v>
      </c>
      <c r="O320" s="89">
        <v>7001.3115982761847</v>
      </c>
      <c r="P320" s="88">
        <v>7001.3115982761847</v>
      </c>
      <c r="Q320" s="286">
        <v>0.37474236462432076</v>
      </c>
      <c r="R320" s="88">
        <v>435.63799887577289</v>
      </c>
      <c r="S320" s="89">
        <v>287.98950721379055</v>
      </c>
      <c r="T320" s="88">
        <v>689.52595090875025</v>
      </c>
      <c r="U320" s="89">
        <v>0.1301236174365647</v>
      </c>
      <c r="V320" s="88">
        <v>63.179347826086953</v>
      </c>
      <c r="W320" s="89">
        <v>-291.54955967772156</v>
      </c>
      <c r="X320" s="88">
        <v>-257.82274686153272</v>
      </c>
      <c r="Y320" s="196">
        <v>671.72568858909494</v>
      </c>
      <c r="Z320" s="197">
        <v>1165.6361251639498</v>
      </c>
      <c r="AA320" s="196">
        <v>5.5788005578800558E-2</v>
      </c>
      <c r="AB320" s="197">
        <v>37.373412634624657</v>
      </c>
      <c r="AC320" s="196">
        <v>-648.67903316469926</v>
      </c>
      <c r="AD320" s="90">
        <v>-2974.5175192055463</v>
      </c>
      <c r="AE320" s="197">
        <v>-573.91793142214726</v>
      </c>
      <c r="AF320" s="205">
        <v>0.10437710437710437</v>
      </c>
      <c r="AG320" s="206">
        <v>1.4789590254706533</v>
      </c>
      <c r="AH320" s="196">
        <v>1774.4050964961589</v>
      </c>
      <c r="AI320" s="197">
        <v>2662.1697582911747</v>
      </c>
      <c r="AJ320" s="196">
        <v>72.653228518580804</v>
      </c>
      <c r="AK320" s="197">
        <v>61.872673475231458</v>
      </c>
      <c r="AL320" s="215">
        <v>4240.3972269065016</v>
      </c>
      <c r="AM320" s="268">
        <v>7149.8969458497286</v>
      </c>
      <c r="AN320" s="215">
        <v>819.37418025107741</v>
      </c>
      <c r="AO320" s="216">
        <v>4.4969083754918495</v>
      </c>
      <c r="AP320" s="274">
        <v>54.715649919600956</v>
      </c>
      <c r="AQ320" s="224">
        <v>34.324345186023777</v>
      </c>
      <c r="AR320" s="223">
        <v>65.826216294021691</v>
      </c>
      <c r="AS320" s="224">
        <v>65.904165345173908</v>
      </c>
      <c r="AT320" s="215">
        <v>1011.4296421210418</v>
      </c>
      <c r="AU320" s="216">
        <v>903.87858347386168</v>
      </c>
      <c r="AV320" s="394"/>
      <c r="AW320" s="4">
        <v>626</v>
      </c>
      <c r="AX320" s="5" t="s">
        <v>151</v>
      </c>
      <c r="AY320" s="34" t="s">
        <v>365</v>
      </c>
      <c r="AZ320" s="32" t="s">
        <v>340</v>
      </c>
    </row>
    <row r="321" spans="1:52" ht="14.25" customHeight="1" x14ac:dyDescent="0.3">
      <c r="A321" s="97" t="s">
        <v>830</v>
      </c>
      <c r="B321" s="393">
        <v>1579</v>
      </c>
      <c r="C321" s="515">
        <v>19.75</v>
      </c>
      <c r="D321" s="89">
        <v>1333.1222292590246</v>
      </c>
      <c r="E321" s="88">
        <v>4305.2564914502846</v>
      </c>
      <c r="F321" s="89">
        <v>7146.9284357188089</v>
      </c>
      <c r="G321" s="88">
        <v>9910.0696643445226</v>
      </c>
      <c r="H321" s="92">
        <v>18.653079308817013</v>
      </c>
      <c r="I321" s="145">
        <v>43.443251533742334</v>
      </c>
      <c r="J321" s="89">
        <v>-5813.8062064597843</v>
      </c>
      <c r="K321" s="88">
        <v>-5602.2799240025333</v>
      </c>
      <c r="L321" s="278">
        <v>3035.4654844838506</v>
      </c>
      <c r="M321" s="89">
        <v>3612.4129195693477</v>
      </c>
      <c r="N321" s="88">
        <v>3820.7726409119696</v>
      </c>
      <c r="O321" s="89">
        <v>6647.8784040531982</v>
      </c>
      <c r="P321" s="88">
        <v>6856.2381253958201</v>
      </c>
      <c r="Q321" s="286">
        <v>828.37238758708042</v>
      </c>
      <c r="R321" s="88">
        <v>1218.4927169094362</v>
      </c>
      <c r="S321" s="89">
        <v>409.75300823305889</v>
      </c>
      <c r="T321" s="88">
        <v>918.30272324255861</v>
      </c>
      <c r="U321" s="89">
        <v>202.16383307573417</v>
      </c>
      <c r="V321" s="88">
        <v>132.68965517241378</v>
      </c>
      <c r="W321" s="89">
        <v>418.61937935402153</v>
      </c>
      <c r="X321" s="88">
        <v>300.1899936668778</v>
      </c>
      <c r="Y321" s="196">
        <v>617.47941735275492</v>
      </c>
      <c r="Z321" s="197">
        <v>793.54021532615582</v>
      </c>
      <c r="AA321" s="196">
        <v>134.15384615384616</v>
      </c>
      <c r="AB321" s="197">
        <v>153.55147645650439</v>
      </c>
      <c r="AC321" s="196">
        <v>246.35845471817606</v>
      </c>
      <c r="AD321" s="90">
        <v>965.16782773907539</v>
      </c>
      <c r="AE321" s="197">
        <v>485.11716276124127</v>
      </c>
      <c r="AF321" s="205">
        <v>3.1818181818181817</v>
      </c>
      <c r="AG321" s="206">
        <v>2.5208596713021492</v>
      </c>
      <c r="AH321" s="196">
        <v>369.22102596580112</v>
      </c>
      <c r="AI321" s="197">
        <v>1105.1298290056998</v>
      </c>
      <c r="AJ321" s="196">
        <v>16.744963802329242</v>
      </c>
      <c r="AK321" s="197">
        <v>35.919524024362737</v>
      </c>
      <c r="AL321" s="215">
        <v>1962.6345788473718</v>
      </c>
      <c r="AM321" s="268">
        <v>4853.0715642811911</v>
      </c>
      <c r="AN321" s="215">
        <v>113.36288790373654</v>
      </c>
      <c r="AO321" s="216">
        <v>113.99620012666244</v>
      </c>
      <c r="AP321" s="274">
        <v>69.728956687551076</v>
      </c>
      <c r="AQ321" s="224">
        <v>51.386854415725558</v>
      </c>
      <c r="AR321" s="223">
        <v>34.748452626567214</v>
      </c>
      <c r="AS321" s="224">
        <v>56.496822514752608</v>
      </c>
      <c r="AT321" s="215">
        <v>2371.7542748575047</v>
      </c>
      <c r="AU321" s="216">
        <v>2863.8378720709311</v>
      </c>
      <c r="AV321" s="394"/>
      <c r="AW321" s="4">
        <v>630</v>
      </c>
      <c r="AX321" s="5" t="s">
        <v>152</v>
      </c>
      <c r="AY321" s="34" t="s">
        <v>365</v>
      </c>
      <c r="AZ321" s="32" t="s">
        <v>339</v>
      </c>
    </row>
    <row r="322" spans="1:52" ht="14.25" customHeight="1" x14ac:dyDescent="0.3">
      <c r="A322" s="97" t="s">
        <v>835</v>
      </c>
      <c r="B322" s="393">
        <v>25001</v>
      </c>
      <c r="C322" s="515">
        <v>21</v>
      </c>
      <c r="D322" s="89">
        <v>785.28858845646175</v>
      </c>
      <c r="E322" s="88">
        <v>4685.9325626974924</v>
      </c>
      <c r="F322" s="89">
        <v>6209.231630734771</v>
      </c>
      <c r="G322" s="88">
        <v>9559.6576136954518</v>
      </c>
      <c r="H322" s="92">
        <v>12.70111336097867</v>
      </c>
      <c r="I322" s="145">
        <v>49.017786536458004</v>
      </c>
      <c r="J322" s="89">
        <v>-5397.5440982360706</v>
      </c>
      <c r="K322" s="88">
        <v>-4873.4050637974478</v>
      </c>
      <c r="L322" s="278">
        <v>3635.5345786168555</v>
      </c>
      <c r="M322" s="89">
        <v>2181.3927442902282</v>
      </c>
      <c r="N322" s="88">
        <v>2458.1816727330906</v>
      </c>
      <c r="O322" s="89">
        <v>5816.9273229070841</v>
      </c>
      <c r="P322" s="88">
        <v>6093.7162513499461</v>
      </c>
      <c r="Q322" s="286">
        <v>477.02091916323349</v>
      </c>
      <c r="R322" s="88">
        <v>1136.9145234190632</v>
      </c>
      <c r="S322" s="89">
        <v>265.86936522539099</v>
      </c>
      <c r="T322" s="88">
        <v>743.85024599016037</v>
      </c>
      <c r="U322" s="89">
        <v>179.4192868963442</v>
      </c>
      <c r="V322" s="88">
        <v>152.84185621336775</v>
      </c>
      <c r="W322" s="89">
        <v>211.15155393784249</v>
      </c>
      <c r="X322" s="88">
        <v>393.06427742890287</v>
      </c>
      <c r="Y322" s="196">
        <v>574.17703291868327</v>
      </c>
      <c r="Z322" s="197">
        <v>1168.8732450701973</v>
      </c>
      <c r="AA322" s="196">
        <v>83.079066527342391</v>
      </c>
      <c r="AB322" s="197">
        <v>97.265852239674217</v>
      </c>
      <c r="AC322" s="196">
        <v>-70.277188912443506</v>
      </c>
      <c r="AD322" s="90">
        <v>373.50505979760811</v>
      </c>
      <c r="AE322" s="197">
        <v>28.27886884524619</v>
      </c>
      <c r="AF322" s="205">
        <v>1.0454326149887423</v>
      </c>
      <c r="AG322" s="206">
        <v>1.6083273803449332</v>
      </c>
      <c r="AH322" s="196">
        <v>1701.971921123155</v>
      </c>
      <c r="AI322" s="197">
        <v>2664.6134154633814</v>
      </c>
      <c r="AJ322" s="196">
        <v>84.424751581831231</v>
      </c>
      <c r="AK322" s="197">
        <v>83.717752292156575</v>
      </c>
      <c r="AL322" s="215">
        <v>5784.1286348546055</v>
      </c>
      <c r="AM322" s="268">
        <v>10456.061757529698</v>
      </c>
      <c r="AN322" s="215">
        <v>716.09135634574614</v>
      </c>
      <c r="AO322" s="216">
        <v>3.3198672053117875</v>
      </c>
      <c r="AP322" s="274">
        <v>31.029354207436398</v>
      </c>
      <c r="AQ322" s="224">
        <v>22.554647032352577</v>
      </c>
      <c r="AR322" s="223">
        <v>101.11049181519671</v>
      </c>
      <c r="AS322" s="224">
        <v>119.0822101422295</v>
      </c>
      <c r="AT322" s="215">
        <v>502.29990800367983</v>
      </c>
      <c r="AU322" s="216">
        <v>633.17467301307943</v>
      </c>
      <c r="AV322" s="394"/>
      <c r="AW322" s="4">
        <v>678</v>
      </c>
      <c r="AX322" s="35" t="s">
        <v>464</v>
      </c>
      <c r="AY322" s="34" t="s">
        <v>365</v>
      </c>
      <c r="AZ322" s="32" t="s">
        <v>337</v>
      </c>
    </row>
    <row r="323" spans="1:52" ht="14.25" customHeight="1" x14ac:dyDescent="0.3">
      <c r="A323" s="97" t="s">
        <v>843</v>
      </c>
      <c r="B323" s="393">
        <v>2813</v>
      </c>
      <c r="C323" s="515">
        <v>22</v>
      </c>
      <c r="D323" s="89">
        <v>2535.7269818698896</v>
      </c>
      <c r="E323" s="88">
        <v>10238.890863846427</v>
      </c>
      <c r="F323" s="89">
        <v>9063.9886242445791</v>
      </c>
      <c r="G323" s="88">
        <v>16659.082829719162</v>
      </c>
      <c r="H323" s="92">
        <v>27.97584029493666</v>
      </c>
      <c r="I323" s="145">
        <v>61.461311937177243</v>
      </c>
      <c r="J323" s="89">
        <v>-6528.2616423746886</v>
      </c>
      <c r="K323" s="88">
        <v>-6420.1919658727338</v>
      </c>
      <c r="L323" s="278">
        <v>2929.9680056878778</v>
      </c>
      <c r="M323" s="89">
        <v>3904.0170636331318</v>
      </c>
      <c r="N323" s="88">
        <v>3904.0170636331318</v>
      </c>
      <c r="O323" s="89">
        <v>6833.9850693210101</v>
      </c>
      <c r="P323" s="88">
        <v>6833.9850693210101</v>
      </c>
      <c r="Q323" s="286">
        <v>287.59331674369002</v>
      </c>
      <c r="R323" s="88">
        <v>396.01848560255956</v>
      </c>
      <c r="S323" s="89">
        <v>330.96338428723783</v>
      </c>
      <c r="T323" s="88">
        <v>445.07643085673658</v>
      </c>
      <c r="U323" s="89">
        <v>86.895810955961338</v>
      </c>
      <c r="V323" s="88">
        <v>88.977635782747598</v>
      </c>
      <c r="W323" s="89">
        <v>-191.61038037682189</v>
      </c>
      <c r="X323" s="88">
        <v>-197.29825808745113</v>
      </c>
      <c r="Y323" s="196">
        <v>2238.5353714895132</v>
      </c>
      <c r="Z323" s="197">
        <v>2366.157127621756</v>
      </c>
      <c r="AA323" s="196">
        <v>12.847387644910274</v>
      </c>
      <c r="AB323" s="197">
        <v>16.73677884615385</v>
      </c>
      <c r="AC323" s="196">
        <v>-2066.8325630998934</v>
      </c>
      <c r="AD323" s="90">
        <v>-2347.671525062211</v>
      </c>
      <c r="AE323" s="197">
        <v>-2071.0984713828652</v>
      </c>
      <c r="AF323" s="205">
        <v>0.31888544891640869</v>
      </c>
      <c r="AG323" s="206">
        <v>0.40398550724637683</v>
      </c>
      <c r="AH323" s="196">
        <v>4991.8236757909708</v>
      </c>
      <c r="AI323" s="197">
        <v>5441.5215072875935</v>
      </c>
      <c r="AJ323" s="196">
        <v>143.86083588289779</v>
      </c>
      <c r="AK323" s="197">
        <v>97.249047013977133</v>
      </c>
      <c r="AL323" s="215">
        <v>10508.354070387486</v>
      </c>
      <c r="AM323" s="268">
        <v>10676.146462851049</v>
      </c>
      <c r="AN323" s="215">
        <v>158.19409882687523</v>
      </c>
      <c r="AO323" s="216">
        <v>164.94845360824743</v>
      </c>
      <c r="AP323" s="274">
        <v>23.470222906937558</v>
      </c>
      <c r="AQ323" s="224">
        <v>23.74154291306753</v>
      </c>
      <c r="AR323" s="223">
        <v>120.4955040406723</v>
      </c>
      <c r="AS323" s="224">
        <v>73.792514527315518</v>
      </c>
      <c r="AT323" s="215">
        <v>255.24351226448633</v>
      </c>
      <c r="AU323" s="216">
        <v>326.69747600426592</v>
      </c>
      <c r="AV323" s="394"/>
      <c r="AW323" s="4">
        <v>691</v>
      </c>
      <c r="AX323" s="5" t="s">
        <v>161</v>
      </c>
      <c r="AY323" s="34" t="s">
        <v>365</v>
      </c>
      <c r="AZ323" s="32" t="s">
        <v>340</v>
      </c>
    </row>
    <row r="324" spans="1:52" ht="14.25" customHeight="1" x14ac:dyDescent="0.3">
      <c r="A324" s="97" t="s">
        <v>856</v>
      </c>
      <c r="B324" s="393">
        <v>5035</v>
      </c>
      <c r="C324" s="515">
        <v>21.75</v>
      </c>
      <c r="D324" s="89">
        <v>592.85004965243297</v>
      </c>
      <c r="E324" s="88">
        <v>5914.3992055610724</v>
      </c>
      <c r="F324" s="89">
        <v>6794.8361469712017</v>
      </c>
      <c r="G324" s="88">
        <v>12035.352532274081</v>
      </c>
      <c r="H324" s="92">
        <v>8.7250087688530336</v>
      </c>
      <c r="I324" s="145">
        <v>49.141885870820822</v>
      </c>
      <c r="J324" s="89">
        <v>-6201.9860973187688</v>
      </c>
      <c r="K324" s="88">
        <v>-6086.1966236345579</v>
      </c>
      <c r="L324" s="278">
        <v>3040.317775571003</v>
      </c>
      <c r="M324" s="89">
        <v>3782.91956305859</v>
      </c>
      <c r="N324" s="88">
        <v>4079.0466732869909</v>
      </c>
      <c r="O324" s="89">
        <v>6823.2373386295931</v>
      </c>
      <c r="P324" s="88">
        <v>7119.3644488579939</v>
      </c>
      <c r="Q324" s="286">
        <v>602.78053624627603</v>
      </c>
      <c r="R324" s="88">
        <v>956.90168818272093</v>
      </c>
      <c r="S324" s="89">
        <v>145.77954319761668</v>
      </c>
      <c r="T324" s="88">
        <v>424.62760675273086</v>
      </c>
      <c r="U324" s="89">
        <v>413.48773841961849</v>
      </c>
      <c r="V324" s="88">
        <v>225.35079513564079</v>
      </c>
      <c r="W324" s="89">
        <v>457.00099304865938</v>
      </c>
      <c r="X324" s="88">
        <v>532.27408142999002</v>
      </c>
      <c r="Y324" s="196">
        <v>513.80337636544186</v>
      </c>
      <c r="Z324" s="197">
        <v>841.5094339622641</v>
      </c>
      <c r="AA324" s="196">
        <v>117.31735601082335</v>
      </c>
      <c r="AB324" s="197">
        <v>113.71253245220676</v>
      </c>
      <c r="AC324" s="196">
        <v>170.60575968222443</v>
      </c>
      <c r="AD324" s="90">
        <v>789.47368421052636</v>
      </c>
      <c r="AE324" s="197">
        <v>194.8361469712016</v>
      </c>
      <c r="AF324" s="205">
        <v>1.8573913043478261</v>
      </c>
      <c r="AG324" s="206">
        <v>4.1118110236220469</v>
      </c>
      <c r="AH324" s="196">
        <v>1150.9433962264152</v>
      </c>
      <c r="AI324" s="197">
        <v>2170.2085402184707</v>
      </c>
      <c r="AJ324" s="196">
        <v>53.932405211759608</v>
      </c>
      <c r="AK324" s="197">
        <v>59.670182525433873</v>
      </c>
      <c r="AL324" s="215">
        <v>3464.1509433962265</v>
      </c>
      <c r="AM324" s="268">
        <v>6238.1330685203575</v>
      </c>
      <c r="AN324" s="215">
        <v>657.79543197616681</v>
      </c>
      <c r="AO324" s="216">
        <v>273.68421052631578</v>
      </c>
      <c r="AP324" s="274">
        <v>39.546684709066305</v>
      </c>
      <c r="AQ324" s="224">
        <v>27.223123433121959</v>
      </c>
      <c r="AR324" s="223">
        <v>54.603642206748795</v>
      </c>
      <c r="AS324" s="224">
        <v>65.602355417918872</v>
      </c>
      <c r="AT324" s="215">
        <v>522.74081429990065</v>
      </c>
      <c r="AU324" s="216">
        <v>633.76365441906648</v>
      </c>
      <c r="AV324" s="394"/>
      <c r="AW324" s="4">
        <v>746</v>
      </c>
      <c r="AX324" s="5" t="s">
        <v>176</v>
      </c>
      <c r="AY324" s="34" t="s">
        <v>365</v>
      </c>
      <c r="AZ324" s="32" t="s">
        <v>342</v>
      </c>
    </row>
    <row r="325" spans="1:52" ht="14.25" customHeight="1" x14ac:dyDescent="0.3">
      <c r="A325" s="97" t="s">
        <v>858</v>
      </c>
      <c r="B325" s="393">
        <v>5343</v>
      </c>
      <c r="C325" s="515">
        <v>22</v>
      </c>
      <c r="D325" s="89">
        <v>576.08085345311622</v>
      </c>
      <c r="E325" s="88">
        <v>7003.3688938798432</v>
      </c>
      <c r="F325" s="89">
        <v>6718.8845218042297</v>
      </c>
      <c r="G325" s="88">
        <v>12882.650196518809</v>
      </c>
      <c r="H325" s="92">
        <v>8.5740549876041108</v>
      </c>
      <c r="I325" s="145">
        <v>54.362796373779638</v>
      </c>
      <c r="J325" s="89">
        <v>-6142.8036683511136</v>
      </c>
      <c r="K325" s="88">
        <v>-5878.9069810967621</v>
      </c>
      <c r="L325" s="278">
        <v>3163.7656747145797</v>
      </c>
      <c r="M325" s="89">
        <v>3432.5285420175933</v>
      </c>
      <c r="N325" s="88">
        <v>3632.2290847838294</v>
      </c>
      <c r="O325" s="89">
        <v>6596.2942167321726</v>
      </c>
      <c r="P325" s="88">
        <v>6795.9947594984096</v>
      </c>
      <c r="Q325" s="286">
        <v>463.03574770728056</v>
      </c>
      <c r="R325" s="88">
        <v>890.69810967621186</v>
      </c>
      <c r="S325" s="89">
        <v>239.94010855324723</v>
      </c>
      <c r="T325" s="88">
        <v>626.05277933745083</v>
      </c>
      <c r="U325" s="89">
        <v>192.97971918876755</v>
      </c>
      <c r="V325" s="88">
        <v>142.27204783258594</v>
      </c>
      <c r="W325" s="89">
        <v>223.09563915403331</v>
      </c>
      <c r="X325" s="88">
        <v>264.64533033876097</v>
      </c>
      <c r="Y325" s="196">
        <v>152.91034999064198</v>
      </c>
      <c r="Z325" s="197">
        <v>639.34119408571962</v>
      </c>
      <c r="AA325" s="196">
        <v>302.81517747858015</v>
      </c>
      <c r="AB325" s="197">
        <v>139.31498829039813</v>
      </c>
      <c r="AC325" s="196">
        <v>338.38667415309749</v>
      </c>
      <c r="AD325" s="90">
        <v>-938.7984278495228</v>
      </c>
      <c r="AE325" s="197">
        <v>303.01328841474827</v>
      </c>
      <c r="AF325" s="205">
        <v>2.4192932187201528</v>
      </c>
      <c r="AG325" s="206">
        <v>2.3083059596433597</v>
      </c>
      <c r="AH325" s="196">
        <v>746.02283361407444</v>
      </c>
      <c r="AI325" s="197">
        <v>1527.4190529664982</v>
      </c>
      <c r="AJ325" s="196">
        <v>38.263419509244407</v>
      </c>
      <c r="AK325" s="197">
        <v>40.012425113505088</v>
      </c>
      <c r="AL325" s="215">
        <v>3135.1300767359162</v>
      </c>
      <c r="AM325" s="268">
        <v>4667.9767920643835</v>
      </c>
      <c r="AN325" s="215">
        <v>490.9227026015347</v>
      </c>
      <c r="AO325" s="216">
        <v>24.892382556616134</v>
      </c>
      <c r="AP325" s="274">
        <v>51.378216251053495</v>
      </c>
      <c r="AQ325" s="224">
        <v>40.574983187626096</v>
      </c>
      <c r="AR325" s="223">
        <v>50.811544282657479</v>
      </c>
      <c r="AS325" s="224">
        <v>46.707123365780149</v>
      </c>
      <c r="AT325" s="215">
        <v>1018.5289163391353</v>
      </c>
      <c r="AU325" s="216">
        <v>1926.4458169567658</v>
      </c>
      <c r="AV325" s="394"/>
      <c r="AW325" s="4">
        <v>748</v>
      </c>
      <c r="AX325" s="5" t="s">
        <v>178</v>
      </c>
      <c r="AY325" s="34" t="s">
        <v>365</v>
      </c>
      <c r="AZ325" s="32" t="s">
        <v>337</v>
      </c>
    </row>
    <row r="326" spans="1:52" ht="14.25" customHeight="1" x14ac:dyDescent="0.3">
      <c r="A326" s="97" t="s">
        <v>875</v>
      </c>
      <c r="B326" s="393">
        <v>2941</v>
      </c>
      <c r="C326" s="515">
        <v>21.5</v>
      </c>
      <c r="D326" s="89">
        <v>967.01802108126492</v>
      </c>
      <c r="E326" s="88">
        <v>9223.7334240054406</v>
      </c>
      <c r="F326" s="89">
        <v>8583.815028901734</v>
      </c>
      <c r="G326" s="88">
        <v>16351.241074464468</v>
      </c>
      <c r="H326" s="92">
        <v>11.268721768761392</v>
      </c>
      <c r="I326" s="145">
        <v>56.409989810559587</v>
      </c>
      <c r="J326" s="89">
        <v>-7614.4168650119009</v>
      </c>
      <c r="K326" s="88">
        <v>-7120.0272016320978</v>
      </c>
      <c r="L326" s="278">
        <v>3853.1111866712004</v>
      </c>
      <c r="M326" s="89">
        <v>4492.3495409724583</v>
      </c>
      <c r="N326" s="88">
        <v>4492.6895613736824</v>
      </c>
      <c r="O326" s="89">
        <v>8345.4607276436582</v>
      </c>
      <c r="P326" s="88">
        <v>8345.8007480448832</v>
      </c>
      <c r="Q326" s="286">
        <v>706.22237334240049</v>
      </c>
      <c r="R326" s="88">
        <v>1174.0904454267256</v>
      </c>
      <c r="S326" s="89">
        <v>691.94151649098944</v>
      </c>
      <c r="T326" s="88">
        <v>1089.0853451207072</v>
      </c>
      <c r="U326" s="89">
        <v>102.06388206388206</v>
      </c>
      <c r="V326" s="88">
        <v>107.8051826412738</v>
      </c>
      <c r="W326" s="89">
        <v>14.280856851411084</v>
      </c>
      <c r="X326" s="88">
        <v>85.005100306018363</v>
      </c>
      <c r="Y326" s="196">
        <v>807.88847330839849</v>
      </c>
      <c r="Z326" s="197">
        <v>1070.7242434546072</v>
      </c>
      <c r="AA326" s="196">
        <v>87.415824915824913</v>
      </c>
      <c r="AB326" s="197">
        <v>109.65385836773581</v>
      </c>
      <c r="AC326" s="196">
        <v>10.200612036722204</v>
      </c>
      <c r="AD326" s="90">
        <v>1486.9092145528732</v>
      </c>
      <c r="AE326" s="197">
        <v>248.89493369602175</v>
      </c>
      <c r="AF326" s="205">
        <v>1.2512762336925696</v>
      </c>
      <c r="AG326" s="206">
        <v>1.332723279648609</v>
      </c>
      <c r="AH326" s="196">
        <v>377.42264535872152</v>
      </c>
      <c r="AI326" s="197">
        <v>1453.24719483169</v>
      </c>
      <c r="AJ326" s="196">
        <v>13.775926555593335</v>
      </c>
      <c r="AK326" s="197">
        <v>28.88746921467326</v>
      </c>
      <c r="AL326" s="215">
        <v>3532.4719483168992</v>
      </c>
      <c r="AM326" s="268">
        <v>4936.076164569874</v>
      </c>
      <c r="AN326" s="215">
        <v>212.85277116626997</v>
      </c>
      <c r="AO326" s="216">
        <v>-187.35124107446447</v>
      </c>
      <c r="AP326" s="274">
        <v>54.283261802575105</v>
      </c>
      <c r="AQ326" s="224">
        <v>40.784576248493771</v>
      </c>
      <c r="AR326" s="223">
        <v>47.319994158025409</v>
      </c>
      <c r="AS326" s="224">
        <v>41.402741211088738</v>
      </c>
      <c r="AT326" s="215">
        <v>948.65691941516491</v>
      </c>
      <c r="AU326" s="216">
        <v>1054.0632437946276</v>
      </c>
      <c r="AV326" s="394"/>
      <c r="AW326" s="4">
        <v>785</v>
      </c>
      <c r="AX326" s="5" t="s">
        <v>193</v>
      </c>
      <c r="AY326" s="34" t="s">
        <v>365</v>
      </c>
      <c r="AZ326" s="32">
        <v>173</v>
      </c>
    </row>
    <row r="327" spans="1:52" ht="14.25" customHeight="1" x14ac:dyDescent="0.3">
      <c r="A327" s="98" t="s">
        <v>498</v>
      </c>
      <c r="B327" s="393">
        <v>5447</v>
      </c>
      <c r="C327" s="515">
        <v>22</v>
      </c>
      <c r="D327" s="89">
        <v>1267.3031026252984</v>
      </c>
      <c r="E327" s="88">
        <v>5769.9651184138056</v>
      </c>
      <c r="F327" s="89">
        <v>8208.9223425738946</v>
      </c>
      <c r="G327" s="88">
        <v>12661.281439324399</v>
      </c>
      <c r="H327" s="92">
        <v>15.438117815449299</v>
      </c>
      <c r="I327" s="145">
        <v>45.571730997883016</v>
      </c>
      <c r="J327" s="89">
        <v>-6941.6192399485954</v>
      </c>
      <c r="K327" s="88">
        <v>-6890.7655590233153</v>
      </c>
      <c r="L327" s="278">
        <v>3079.8604736552229</v>
      </c>
      <c r="M327" s="89">
        <v>4167.9823756196074</v>
      </c>
      <c r="N327" s="88">
        <v>4588.5808702037821</v>
      </c>
      <c r="O327" s="89">
        <v>7247.8428492748299</v>
      </c>
      <c r="P327" s="88">
        <v>7668.4413438590054</v>
      </c>
      <c r="Q327" s="286">
        <v>329.53919588764455</v>
      </c>
      <c r="R327" s="88">
        <v>767.57848356893703</v>
      </c>
      <c r="S327" s="89">
        <v>347.34716357628054</v>
      </c>
      <c r="T327" s="88">
        <v>742.24343675417663</v>
      </c>
      <c r="U327" s="89">
        <v>94.873150105708234</v>
      </c>
      <c r="V327" s="88">
        <v>103.41330695028444</v>
      </c>
      <c r="W327" s="89">
        <v>-17.807967688635948</v>
      </c>
      <c r="X327" s="88">
        <v>25.335046814760418</v>
      </c>
      <c r="Y327" s="196">
        <v>302.91903800257023</v>
      </c>
      <c r="Z327" s="197">
        <v>659.62915366256652</v>
      </c>
      <c r="AA327" s="196">
        <v>108.78787878787877</v>
      </c>
      <c r="AB327" s="197">
        <v>116.36515446701922</v>
      </c>
      <c r="AC327" s="196">
        <v>33.41288782816229</v>
      </c>
      <c r="AD327" s="90">
        <v>94.363870020194597</v>
      </c>
      <c r="AE327" s="197">
        <v>156.96713787405912</v>
      </c>
      <c r="AF327" s="205">
        <v>1.7442307692307693</v>
      </c>
      <c r="AG327" s="206">
        <v>1.4462046204620462</v>
      </c>
      <c r="AH327" s="196">
        <v>81.512759317055256</v>
      </c>
      <c r="AI327" s="197">
        <v>1140.6278685514962</v>
      </c>
      <c r="AJ327" s="196">
        <v>3.3360093867720622</v>
      </c>
      <c r="AK327" s="197">
        <v>29.929325590603142</v>
      </c>
      <c r="AL327" s="215">
        <v>3001.8358729575912</v>
      </c>
      <c r="AM327" s="268">
        <v>6535.8913163209108</v>
      </c>
      <c r="AN327" s="215">
        <v>335.96475123921425</v>
      </c>
      <c r="AO327" s="216">
        <v>51.220855516798238</v>
      </c>
      <c r="AP327" s="274">
        <v>47.0634468927013</v>
      </c>
      <c r="AQ327" s="224">
        <v>29.98761591204277</v>
      </c>
      <c r="AR327" s="223">
        <v>41.906342977879348</v>
      </c>
      <c r="AS327" s="224">
        <v>61.420237981393186</v>
      </c>
      <c r="AT327" s="215">
        <v>219.38681843216449</v>
      </c>
      <c r="AU327" s="216">
        <v>517.71617404075641</v>
      </c>
      <c r="AV327" s="394"/>
      <c r="AW327" s="7">
        <v>791</v>
      </c>
      <c r="AX327" s="5" t="s">
        <v>498</v>
      </c>
      <c r="AY327" s="34" t="s">
        <v>365</v>
      </c>
      <c r="AZ327" s="32" t="s">
        <v>339</v>
      </c>
    </row>
    <row r="328" spans="1:52" ht="14.25" customHeight="1" x14ac:dyDescent="0.3">
      <c r="A328" s="97" t="s">
        <v>877</v>
      </c>
      <c r="B328" s="393">
        <v>4058</v>
      </c>
      <c r="C328" s="515">
        <v>20.5</v>
      </c>
      <c r="D328" s="89">
        <v>1399.2114342040413</v>
      </c>
      <c r="E328" s="88">
        <v>3731.3947757516016</v>
      </c>
      <c r="F328" s="89">
        <v>8269.5909314933469</v>
      </c>
      <c r="G328" s="88">
        <v>10389.107934943322</v>
      </c>
      <c r="H328" s="92">
        <v>16.919959473150964</v>
      </c>
      <c r="I328" s="145">
        <v>35.916411679593921</v>
      </c>
      <c r="J328" s="89">
        <v>-6870.3794972893047</v>
      </c>
      <c r="K328" s="88">
        <v>-6640.9561360276002</v>
      </c>
      <c r="L328" s="278">
        <v>2938.8861508132086</v>
      </c>
      <c r="M328" s="89">
        <v>4518.9748644652536</v>
      </c>
      <c r="N328" s="88">
        <v>4518.9748644652536</v>
      </c>
      <c r="O328" s="89">
        <v>7457.8610152784622</v>
      </c>
      <c r="P328" s="88">
        <v>7457.8610152784622</v>
      </c>
      <c r="Q328" s="286">
        <v>603.49926071956634</v>
      </c>
      <c r="R328" s="88">
        <v>813.45490389354359</v>
      </c>
      <c r="S328" s="89">
        <v>449.72893050763923</v>
      </c>
      <c r="T328" s="88">
        <v>693.44504682109414</v>
      </c>
      <c r="U328" s="89">
        <v>134.19178082191783</v>
      </c>
      <c r="V328" s="88">
        <v>117.30632551528073</v>
      </c>
      <c r="W328" s="89">
        <v>49.285362247412522</v>
      </c>
      <c r="X328" s="88">
        <v>120.00985707244948</v>
      </c>
      <c r="Y328" s="196">
        <v>913.99704287826512</v>
      </c>
      <c r="Z328" s="197">
        <v>970.92163627402658</v>
      </c>
      <c r="AA328" s="196">
        <v>66.028579131841482</v>
      </c>
      <c r="AB328" s="197">
        <v>83.781725888324871</v>
      </c>
      <c r="AC328" s="196">
        <v>-417.69344504682107</v>
      </c>
      <c r="AD328" s="90">
        <v>-1.7249876786594383</v>
      </c>
      <c r="AE328" s="197">
        <v>-158.94529324790537</v>
      </c>
      <c r="AF328" s="205">
        <v>4.6372180451127818</v>
      </c>
      <c r="AG328" s="206">
        <v>1.4357233771743743</v>
      </c>
      <c r="AH328" s="196">
        <v>221.78413011335633</v>
      </c>
      <c r="AI328" s="197">
        <v>620.99556431739768</v>
      </c>
      <c r="AJ328" s="196">
        <v>8.6161674447883332</v>
      </c>
      <c r="AK328" s="197">
        <v>18.854928971157985</v>
      </c>
      <c r="AL328" s="215">
        <v>489.40364711680633</v>
      </c>
      <c r="AM328" s="268">
        <v>2379.0044356826024</v>
      </c>
      <c r="AN328" s="215">
        <v>177.180877279448</v>
      </c>
      <c r="AO328" s="216">
        <v>1.4785608674223756</v>
      </c>
      <c r="AP328" s="274">
        <v>76.562599149692232</v>
      </c>
      <c r="AQ328" s="224">
        <v>59.924221674427095</v>
      </c>
      <c r="AR328" s="223">
        <v>20.090701686049748</v>
      </c>
      <c r="AS328" s="224">
        <v>36.922433158613401</v>
      </c>
      <c r="AT328" s="215">
        <v>2834.894036471168</v>
      </c>
      <c r="AU328" s="216">
        <v>3240.5125677673732</v>
      </c>
      <c r="AV328" s="394"/>
      <c r="AW328" s="4">
        <v>832</v>
      </c>
      <c r="AX328" s="5" t="s">
        <v>195</v>
      </c>
      <c r="AY328" s="34" t="s">
        <v>365</v>
      </c>
      <c r="AZ328" s="32" t="s">
        <v>344</v>
      </c>
    </row>
    <row r="329" spans="1:52" ht="14.25" customHeight="1" x14ac:dyDescent="0.3">
      <c r="A329" s="97" t="s">
        <v>892</v>
      </c>
      <c r="B329" s="393">
        <v>6730</v>
      </c>
      <c r="C329" s="515">
        <v>20.5</v>
      </c>
      <c r="D329" s="89">
        <v>665.37890044576523</v>
      </c>
      <c r="E329" s="88">
        <v>2183.2095096582466</v>
      </c>
      <c r="F329" s="89">
        <v>5962.109955423477</v>
      </c>
      <c r="G329" s="88">
        <v>7589.8959881129276</v>
      </c>
      <c r="H329" s="92">
        <v>11.1601246105919</v>
      </c>
      <c r="I329" s="145">
        <v>28.764682850430695</v>
      </c>
      <c r="J329" s="89">
        <v>-5296.7310549777121</v>
      </c>
      <c r="K329" s="88">
        <v>-5401.0401188707283</v>
      </c>
      <c r="L329" s="278">
        <v>2699.5542347696878</v>
      </c>
      <c r="M329" s="89">
        <v>2839.8216939078752</v>
      </c>
      <c r="N329" s="88">
        <v>3095.5423476968795</v>
      </c>
      <c r="O329" s="89">
        <v>5539.375928677563</v>
      </c>
      <c r="P329" s="88">
        <v>5795.0965824665673</v>
      </c>
      <c r="Q329" s="286">
        <v>202.08023774145616</v>
      </c>
      <c r="R329" s="88">
        <v>352.00594353640417</v>
      </c>
      <c r="S329" s="89">
        <v>243.9821693907875</v>
      </c>
      <c r="T329" s="88">
        <v>380.98068350668649</v>
      </c>
      <c r="U329" s="89">
        <v>82.825822168087697</v>
      </c>
      <c r="V329" s="88">
        <v>92.394695787831509</v>
      </c>
      <c r="W329" s="89">
        <v>-41.901931649331353</v>
      </c>
      <c r="X329" s="88">
        <v>-28.974739970282318</v>
      </c>
      <c r="Y329" s="196">
        <v>1190.9361069836552</v>
      </c>
      <c r="Z329" s="197">
        <v>1353.6404160475483</v>
      </c>
      <c r="AA329" s="196">
        <v>16.968184653774173</v>
      </c>
      <c r="AB329" s="197">
        <v>26.004390779363337</v>
      </c>
      <c r="AC329" s="196">
        <v>-975.33432392273403</v>
      </c>
      <c r="AD329" s="90">
        <v>-2158.3952451708765</v>
      </c>
      <c r="AE329" s="197">
        <v>-977.26597325408613</v>
      </c>
      <c r="AF329" s="205">
        <v>0.4805232558139535</v>
      </c>
      <c r="AG329" s="206">
        <v>0.69968717413972892</v>
      </c>
      <c r="AH329" s="196">
        <v>21.693907875185737</v>
      </c>
      <c r="AI329" s="197">
        <v>267.60772659732538</v>
      </c>
      <c r="AJ329" s="196">
        <v>1.0217424649129534</v>
      </c>
      <c r="AK329" s="197">
        <v>10.166014567836321</v>
      </c>
      <c r="AL329" s="215">
        <v>4514.8588410104012</v>
      </c>
      <c r="AM329" s="268">
        <v>5005.9435364041601</v>
      </c>
      <c r="AN329" s="215">
        <v>1.3372956909361069</v>
      </c>
      <c r="AO329" s="216">
        <v>1.7830609212481427</v>
      </c>
      <c r="AP329" s="274">
        <v>29.759916087176101</v>
      </c>
      <c r="AQ329" s="224">
        <v>30.812307305102877</v>
      </c>
      <c r="AR329" s="223">
        <v>86.37147372958475</v>
      </c>
      <c r="AS329" s="224">
        <v>80.576973218609155</v>
      </c>
      <c r="AT329" s="215">
        <v>605.49777117384849</v>
      </c>
      <c r="AU329" s="216">
        <v>1105.6463595839525</v>
      </c>
      <c r="AV329" s="394"/>
      <c r="AW329" s="4">
        <v>859</v>
      </c>
      <c r="AX329" s="5" t="s">
        <v>204</v>
      </c>
      <c r="AY329" s="34" t="s">
        <v>365</v>
      </c>
      <c r="AZ329" s="32" t="s">
        <v>334</v>
      </c>
    </row>
    <row r="330" spans="1:52" ht="14.25" customHeight="1" x14ac:dyDescent="0.3">
      <c r="A330" s="97" t="s">
        <v>895</v>
      </c>
      <c r="B330" s="393">
        <v>2768</v>
      </c>
      <c r="C330" s="515">
        <v>20.5</v>
      </c>
      <c r="D330" s="89">
        <v>1441.4739884393064</v>
      </c>
      <c r="E330" s="88">
        <v>10001.445086705202</v>
      </c>
      <c r="F330" s="89">
        <v>8607.2976878612717</v>
      </c>
      <c r="G330" s="88">
        <v>16840.679190751445</v>
      </c>
      <c r="H330" s="92">
        <v>16.747114375655823</v>
      </c>
      <c r="I330" s="145">
        <v>59.38860881690443</v>
      </c>
      <c r="J330" s="89">
        <v>-7165.8236994219651</v>
      </c>
      <c r="K330" s="88">
        <v>-6831.2861271676302</v>
      </c>
      <c r="L330" s="278">
        <v>3756.5028901734104</v>
      </c>
      <c r="M330" s="89">
        <v>4313.5838150289019</v>
      </c>
      <c r="N330" s="88">
        <v>4313.5838150289019</v>
      </c>
      <c r="O330" s="89">
        <v>8070.0867052023123</v>
      </c>
      <c r="P330" s="88">
        <v>8070.0867052023123</v>
      </c>
      <c r="Q330" s="286">
        <v>903.17919075144505</v>
      </c>
      <c r="R330" s="88">
        <v>1228.3236994219653</v>
      </c>
      <c r="S330" s="89">
        <v>459.89884393063585</v>
      </c>
      <c r="T330" s="88">
        <v>773.84393063583821</v>
      </c>
      <c r="U330" s="89">
        <v>196.38648860958364</v>
      </c>
      <c r="V330" s="88">
        <v>158.73015873015873</v>
      </c>
      <c r="W330" s="89">
        <v>443.28034682080926</v>
      </c>
      <c r="X330" s="88">
        <v>451.58959537572252</v>
      </c>
      <c r="Y330" s="196">
        <v>1442.1965317919075</v>
      </c>
      <c r="Z330" s="197">
        <v>745.30346820809245</v>
      </c>
      <c r="AA330" s="196">
        <v>62.625250501001993</v>
      </c>
      <c r="AB330" s="197">
        <v>164.80853126514785</v>
      </c>
      <c r="AC330" s="196">
        <v>-530.70809248554917</v>
      </c>
      <c r="AD330" s="90">
        <v>-641.25722543352606</v>
      </c>
      <c r="AE330" s="197">
        <v>609.46531791907512</v>
      </c>
      <c r="AF330" s="205">
        <v>2.0943548387096773</v>
      </c>
      <c r="AG330" s="206">
        <v>0.79909706546275394</v>
      </c>
      <c r="AH330" s="196">
        <v>513.36705202312135</v>
      </c>
      <c r="AI330" s="197">
        <v>1752.8901734104047</v>
      </c>
      <c r="AJ330" s="196">
        <v>17.707316240483426</v>
      </c>
      <c r="AK330" s="197">
        <v>33.143316989182914</v>
      </c>
      <c r="AL330" s="215">
        <v>3391.6184971098264</v>
      </c>
      <c r="AM330" s="268">
        <v>4850.0722543352604</v>
      </c>
      <c r="AN330" s="215">
        <v>965.67919075144505</v>
      </c>
      <c r="AO330" s="216">
        <v>791.9075144508671</v>
      </c>
      <c r="AP330" s="274">
        <v>55.485410167003117</v>
      </c>
      <c r="AQ330" s="224">
        <v>40.677419354838712</v>
      </c>
      <c r="AR330" s="223">
        <v>44.773625037982377</v>
      </c>
      <c r="AS330" s="224">
        <v>38.83456316115744</v>
      </c>
      <c r="AT330" s="215">
        <v>1829.4797687861271</v>
      </c>
      <c r="AU330" s="216">
        <v>1687.8612716763005</v>
      </c>
      <c r="AV330" s="394"/>
      <c r="AW330" s="4">
        <v>889</v>
      </c>
      <c r="AX330" s="5" t="s">
        <v>206</v>
      </c>
      <c r="AY330" s="34" t="s">
        <v>365</v>
      </c>
      <c r="AZ330" s="32" t="s">
        <v>336</v>
      </c>
    </row>
    <row r="331" spans="1:52" ht="14.25" customHeight="1" x14ac:dyDescent="0.3">
      <c r="A331" s="97" t="s">
        <v>539</v>
      </c>
      <c r="B331" s="393">
        <v>15251</v>
      </c>
      <c r="C331" s="515">
        <v>21.5</v>
      </c>
      <c r="D331" s="89">
        <v>2454.5931414333486</v>
      </c>
      <c r="E331" s="88">
        <v>5371.5821913317159</v>
      </c>
      <c r="F331" s="89">
        <v>7790.8333879745587</v>
      </c>
      <c r="G331" s="88">
        <v>10828.404694774114</v>
      </c>
      <c r="H331" s="92">
        <v>31.506169098958072</v>
      </c>
      <c r="I331" s="145">
        <v>49.606404107930047</v>
      </c>
      <c r="J331" s="89">
        <v>-5336.2402465412106</v>
      </c>
      <c r="K331" s="88">
        <v>-5453.3473214871156</v>
      </c>
      <c r="L331" s="278">
        <v>3578.5850108189625</v>
      </c>
      <c r="M331" s="89">
        <v>2314.4711822175595</v>
      </c>
      <c r="N331" s="88">
        <v>2644.7446069110224</v>
      </c>
      <c r="O331" s="89">
        <v>5893.056193036522</v>
      </c>
      <c r="P331" s="88">
        <v>6223.3296177299853</v>
      </c>
      <c r="Q331" s="286">
        <v>535.8337158219133</v>
      </c>
      <c r="R331" s="88">
        <v>727.88669595436363</v>
      </c>
      <c r="S331" s="89">
        <v>332.17493934823943</v>
      </c>
      <c r="T331" s="88">
        <v>454.78984984591176</v>
      </c>
      <c r="U331" s="89">
        <v>161.31069877615477</v>
      </c>
      <c r="V331" s="88">
        <v>160.04901960784315</v>
      </c>
      <c r="W331" s="89">
        <v>203.65877647367387</v>
      </c>
      <c r="X331" s="88">
        <v>273.09684610845193</v>
      </c>
      <c r="Y331" s="196">
        <v>905.25211461543506</v>
      </c>
      <c r="Z331" s="197">
        <v>994.62330338994161</v>
      </c>
      <c r="AA331" s="196">
        <v>59.191655801825291</v>
      </c>
      <c r="AB331" s="197">
        <v>73.182147801437154</v>
      </c>
      <c r="AC331" s="196">
        <v>-344.76427775227853</v>
      </c>
      <c r="AD331" s="90">
        <v>-1529.7357550324568</v>
      </c>
      <c r="AE331" s="197">
        <v>-240.57438856468428</v>
      </c>
      <c r="AF331" s="205">
        <v>1.7798392084106369</v>
      </c>
      <c r="AG331" s="206">
        <v>1.9240402043170208</v>
      </c>
      <c r="AH331" s="196">
        <v>126.61464821978886</v>
      </c>
      <c r="AI331" s="197">
        <v>627.82768343059467</v>
      </c>
      <c r="AJ331" s="196">
        <v>5.1228349432706075</v>
      </c>
      <c r="AK331" s="197">
        <v>18.732446078641569</v>
      </c>
      <c r="AL331" s="215">
        <v>4781.7848009966556</v>
      </c>
      <c r="AM331" s="268">
        <v>5520.556029112845</v>
      </c>
      <c r="AN331" s="215">
        <v>0</v>
      </c>
      <c r="AO331" s="216">
        <v>0.19670841256311061</v>
      </c>
      <c r="AP331" s="274">
        <v>19.933060617329861</v>
      </c>
      <c r="AQ331" s="224">
        <v>22.865095095517226</v>
      </c>
      <c r="AR331" s="223">
        <v>69.333909355117427</v>
      </c>
      <c r="AS331" s="224">
        <v>61.572527211154025</v>
      </c>
      <c r="AT331" s="215">
        <v>71.601862172972261</v>
      </c>
      <c r="AU331" s="216">
        <v>739.5580617664416</v>
      </c>
      <c r="AV331" s="394"/>
      <c r="AW331" s="4">
        <v>977</v>
      </c>
      <c r="AX331" s="5" t="s">
        <v>220</v>
      </c>
      <c r="AY331" s="34" t="s">
        <v>365</v>
      </c>
      <c r="AZ331" s="32" t="s">
        <v>342</v>
      </c>
    </row>
    <row r="332" spans="1:52" ht="14.25" customHeight="1" x14ac:dyDescent="0.3">
      <c r="A332" s="97"/>
      <c r="B332" s="393"/>
      <c r="C332" s="515"/>
      <c r="D332" s="89"/>
      <c r="E332" s="88"/>
      <c r="F332" s="89"/>
      <c r="G332" s="88"/>
      <c r="H332" s="92"/>
      <c r="I332" s="145"/>
      <c r="J332" s="89"/>
      <c r="K332" s="88"/>
      <c r="L332" s="278"/>
      <c r="M332" s="89"/>
      <c r="N332" s="88"/>
      <c r="O332" s="89"/>
      <c r="P332" s="88"/>
      <c r="Q332" s="286"/>
      <c r="R332" s="88"/>
      <c r="S332" s="89"/>
      <c r="T332" s="88"/>
      <c r="U332" s="89"/>
      <c r="V332" s="88"/>
      <c r="W332" s="89"/>
      <c r="X332" s="88"/>
      <c r="Y332" s="196"/>
      <c r="Z332" s="197"/>
      <c r="AA332" s="196"/>
      <c r="AB332" s="197"/>
      <c r="AC332" s="196"/>
      <c r="AD332" s="90"/>
      <c r="AE332" s="197"/>
      <c r="AF332" s="205"/>
      <c r="AG332" s="206"/>
      <c r="AH332" s="196"/>
      <c r="AI332" s="197"/>
      <c r="AJ332" s="196"/>
      <c r="AK332" s="197"/>
      <c r="AL332" s="215"/>
      <c r="AM332" s="268"/>
      <c r="AN332" s="215"/>
      <c r="AO332" s="216"/>
      <c r="AP332" s="274"/>
      <c r="AQ332" s="224"/>
      <c r="AR332" s="223"/>
      <c r="AS332" s="224"/>
      <c r="AT332" s="215"/>
      <c r="AU332" s="216"/>
      <c r="AV332" s="394"/>
      <c r="AW332" s="4"/>
      <c r="AX332" s="5"/>
      <c r="AY332" s="34"/>
      <c r="AZ332" s="32"/>
    </row>
    <row r="333" spans="1:52" ht="14.25" customHeight="1" x14ac:dyDescent="0.3">
      <c r="A333" s="538" t="s">
        <v>240</v>
      </c>
      <c r="B333" s="491">
        <v>73959</v>
      </c>
      <c r="C333" s="519">
        <v>21.120812578138906</v>
      </c>
      <c r="D333" s="89">
        <v>1245.4603226111765</v>
      </c>
      <c r="E333" s="88">
        <v>7142.524912451493</v>
      </c>
      <c r="F333" s="89">
        <v>7818.3182574128905</v>
      </c>
      <c r="G333" s="88">
        <v>13123.433253559404</v>
      </c>
      <c r="H333" s="92">
        <v>15.951021171515947</v>
      </c>
      <c r="I333" s="145">
        <v>54.425734291095367</v>
      </c>
      <c r="J333" s="89">
        <v>-6562.5684500872103</v>
      </c>
      <c r="K333" s="88">
        <v>-5971.1056125691257</v>
      </c>
      <c r="L333" s="89">
        <v>3612.3933530740005</v>
      </c>
      <c r="M333" s="89">
        <v>3221.4199759326111</v>
      </c>
      <c r="N333" s="88">
        <v>3401.4386349193474</v>
      </c>
      <c r="O333" s="89">
        <v>6833.8133290066116</v>
      </c>
      <c r="P333" s="88">
        <v>7013.8319879933479</v>
      </c>
      <c r="Q333" s="89">
        <v>383.02302627131246</v>
      </c>
      <c r="R333" s="88">
        <v>980.04299679552184</v>
      </c>
      <c r="S333" s="89">
        <v>388.59368028231859</v>
      </c>
      <c r="T333" s="88">
        <v>844.8194269798131</v>
      </c>
      <c r="U333" s="89">
        <v>98.566457898399435</v>
      </c>
      <c r="V333" s="88">
        <v>116.00620978841907</v>
      </c>
      <c r="W333" s="89">
        <v>-4.4754526156383942</v>
      </c>
      <c r="X333" s="88">
        <v>137.84664476263876</v>
      </c>
      <c r="Y333" s="196">
        <v>620.56004002217446</v>
      </c>
      <c r="Z333" s="197">
        <v>1713.9766627455751</v>
      </c>
      <c r="AA333" s="196">
        <v>61.722154436116433</v>
      </c>
      <c r="AB333" s="197">
        <v>57.17948313401282</v>
      </c>
      <c r="AC333" s="196">
        <v>-199.00214983977608</v>
      </c>
      <c r="AD333" s="90">
        <v>264.98465365945998</v>
      </c>
      <c r="AE333" s="197">
        <v>-321.06978190619128</v>
      </c>
      <c r="AF333" s="205">
        <v>1.1582714639253759</v>
      </c>
      <c r="AG333" s="206">
        <v>1.7313490705895769</v>
      </c>
      <c r="AH333" s="196">
        <v>662.44811314376886</v>
      </c>
      <c r="AI333" s="197">
        <v>1226.3551427142065</v>
      </c>
      <c r="AJ333" s="196">
        <v>27.288959626926371</v>
      </c>
      <c r="AK333" s="197">
        <v>28.750390801403412</v>
      </c>
      <c r="AL333" s="215">
        <v>3117.9302045728036</v>
      </c>
      <c r="AM333" s="216">
        <v>6833.0020687137467</v>
      </c>
      <c r="AN333" s="215">
        <v>1320.0151435254668</v>
      </c>
      <c r="AO333" s="216">
        <v>296.20465392988007</v>
      </c>
      <c r="AP333" s="223">
        <v>58.878215060427642</v>
      </c>
      <c r="AQ333" s="224">
        <v>36.62092172740229</v>
      </c>
      <c r="AR333" s="223">
        <v>47.863639786790735</v>
      </c>
      <c r="AS333" s="224">
        <v>69.674010090755615</v>
      </c>
      <c r="AT333" s="215">
        <v>1502.2782893224623</v>
      </c>
      <c r="AU333" s="216">
        <v>1610.0542192295732</v>
      </c>
      <c r="AV333" s="374"/>
      <c r="AW333" s="4">
        <v>18</v>
      </c>
      <c r="AX333" s="244" t="s">
        <v>564</v>
      </c>
      <c r="AY333" s="34"/>
      <c r="AZ333" s="32"/>
    </row>
    <row r="334" spans="1:52" ht="14.25" customHeight="1" x14ac:dyDescent="0.3">
      <c r="A334" s="97"/>
      <c r="B334" s="393"/>
      <c r="C334" s="515"/>
      <c r="D334" s="89"/>
      <c r="E334" s="88"/>
      <c r="F334" s="89"/>
      <c r="G334" s="88"/>
      <c r="H334" s="92"/>
      <c r="I334" s="145"/>
      <c r="J334" s="89"/>
      <c r="K334" s="88"/>
      <c r="L334" s="278"/>
      <c r="M334" s="89"/>
      <c r="N334" s="88"/>
      <c r="O334" s="89"/>
      <c r="P334" s="88"/>
      <c r="Q334" s="286"/>
      <c r="R334" s="88"/>
      <c r="S334" s="89"/>
      <c r="T334" s="88"/>
      <c r="U334" s="89"/>
      <c r="V334" s="88"/>
      <c r="W334" s="89"/>
      <c r="X334" s="88"/>
      <c r="Y334" s="196"/>
      <c r="Z334" s="197"/>
      <c r="AA334" s="196"/>
      <c r="AB334" s="197"/>
      <c r="AC334" s="196"/>
      <c r="AD334" s="90"/>
      <c r="AE334" s="197"/>
      <c r="AF334" s="205"/>
      <c r="AG334" s="206"/>
      <c r="AH334" s="196"/>
      <c r="AI334" s="197"/>
      <c r="AJ334" s="196"/>
      <c r="AK334" s="197"/>
      <c r="AL334" s="215"/>
      <c r="AM334" s="268"/>
      <c r="AN334" s="215"/>
      <c r="AO334" s="216"/>
      <c r="AP334" s="274"/>
      <c r="AQ334" s="224"/>
      <c r="AR334" s="223"/>
      <c r="AS334" s="224"/>
      <c r="AT334" s="215"/>
      <c r="AU334" s="216"/>
      <c r="AV334" s="394"/>
      <c r="AW334" s="4"/>
      <c r="AX334" s="5"/>
      <c r="AY334" s="34"/>
      <c r="AZ334" s="32"/>
    </row>
    <row r="335" spans="1:52" ht="14.25" customHeight="1" x14ac:dyDescent="0.3">
      <c r="A335" s="97" t="s">
        <v>676</v>
      </c>
      <c r="B335" s="393">
        <v>2326</v>
      </c>
      <c r="C335" s="515">
        <v>21.75</v>
      </c>
      <c r="D335" s="89">
        <v>911.86586414445401</v>
      </c>
      <c r="E335" s="88">
        <v>7271.7110920034393</v>
      </c>
      <c r="F335" s="89">
        <v>8291.4875322441967</v>
      </c>
      <c r="G335" s="88">
        <v>14179.707652622528</v>
      </c>
      <c r="H335" s="92">
        <v>10.997614850150368</v>
      </c>
      <c r="I335" s="145">
        <v>51.282517736947426</v>
      </c>
      <c r="J335" s="89">
        <v>-7379.6216680997422</v>
      </c>
      <c r="K335" s="88">
        <v>-6907.996560619089</v>
      </c>
      <c r="L335" s="278">
        <v>3395.9587274290629</v>
      </c>
      <c r="M335" s="89">
        <v>4801.8056749785037</v>
      </c>
      <c r="N335" s="88">
        <v>4801.8056749785037</v>
      </c>
      <c r="O335" s="89">
        <v>8197.7644024075671</v>
      </c>
      <c r="P335" s="88">
        <v>8197.7644024075671</v>
      </c>
      <c r="Q335" s="286">
        <v>776.01031814273426</v>
      </c>
      <c r="R335" s="88">
        <v>1204.2132416165091</v>
      </c>
      <c r="S335" s="89">
        <v>203.78331900257953</v>
      </c>
      <c r="T335" s="88">
        <v>546.86156491831468</v>
      </c>
      <c r="U335" s="89">
        <v>380.80168776371312</v>
      </c>
      <c r="V335" s="88">
        <v>220.20440251572327</v>
      </c>
      <c r="W335" s="89">
        <v>572.22699914015482</v>
      </c>
      <c r="X335" s="88">
        <v>657.3516766981943</v>
      </c>
      <c r="Y335" s="196">
        <v>111.34995700773861</v>
      </c>
      <c r="Z335" s="197">
        <v>653.48237317282894</v>
      </c>
      <c r="AA335" s="196">
        <v>696.91119691119695</v>
      </c>
      <c r="AB335" s="197">
        <v>184.27631578947367</v>
      </c>
      <c r="AC335" s="196">
        <v>664.6603611349957</v>
      </c>
      <c r="AD335" s="90">
        <v>791.91745485812555</v>
      </c>
      <c r="AE335" s="197">
        <v>570.93723129836633</v>
      </c>
      <c r="AF335" s="205">
        <v>3.3443223443223444</v>
      </c>
      <c r="AG335" s="206">
        <v>3.0744336569579289</v>
      </c>
      <c r="AH335" s="196">
        <v>423.04385210662082</v>
      </c>
      <c r="AI335" s="197">
        <v>1037.403267411866</v>
      </c>
      <c r="AJ335" s="196">
        <v>17.789004457652304</v>
      </c>
      <c r="AK335" s="197">
        <v>24.771340177190268</v>
      </c>
      <c r="AL335" s="215">
        <v>1800.9458297506449</v>
      </c>
      <c r="AM335" s="268">
        <v>3938.9509888220118</v>
      </c>
      <c r="AN335" s="215">
        <v>0</v>
      </c>
      <c r="AO335" s="216">
        <v>0</v>
      </c>
      <c r="AP335" s="274">
        <v>67.878120411160054</v>
      </c>
      <c r="AQ335" s="224">
        <v>42.570398927254445</v>
      </c>
      <c r="AR335" s="223">
        <v>24.706215489168908</v>
      </c>
      <c r="AS335" s="224">
        <v>36.783497118677097</v>
      </c>
      <c r="AT335" s="215">
        <v>60.619088564058472</v>
      </c>
      <c r="AU335" s="216">
        <v>-711.09200343938096</v>
      </c>
      <c r="AV335" s="394"/>
      <c r="AW335" s="4">
        <v>105</v>
      </c>
      <c r="AX335" s="5" t="s">
        <v>36</v>
      </c>
      <c r="AY335" s="34" t="s">
        <v>378</v>
      </c>
      <c r="AZ335" s="32" t="s">
        <v>346</v>
      </c>
    </row>
    <row r="336" spans="1:52" ht="14.25" customHeight="1" x14ac:dyDescent="0.3">
      <c r="A336" s="97" t="s">
        <v>702</v>
      </c>
      <c r="B336" s="393">
        <v>37239</v>
      </c>
      <c r="C336" s="515">
        <v>21</v>
      </c>
      <c r="D336" s="89">
        <v>1351.298369988453</v>
      </c>
      <c r="E336" s="88">
        <v>8061.6289374043345</v>
      </c>
      <c r="F336" s="89">
        <v>7609.1463250892884</v>
      </c>
      <c r="G336" s="88">
        <v>13476.2211659819</v>
      </c>
      <c r="H336" s="92">
        <v>17.806692239097512</v>
      </c>
      <c r="I336" s="145">
        <v>59.821138567793383</v>
      </c>
      <c r="J336" s="89">
        <v>-6237.4123902360425</v>
      </c>
      <c r="K336" s="88">
        <v>-5404.6027014688898</v>
      </c>
      <c r="L336" s="278">
        <v>3723.3545476516556</v>
      </c>
      <c r="M336" s="89">
        <v>2754.7195144874995</v>
      </c>
      <c r="N336" s="88">
        <v>3112.2479121351271</v>
      </c>
      <c r="O336" s="89">
        <v>6478.0740621391551</v>
      </c>
      <c r="P336" s="88">
        <v>6835.6024597867827</v>
      </c>
      <c r="Q336" s="286">
        <v>346.14248502913614</v>
      </c>
      <c r="R336" s="88">
        <v>1201.1600741158463</v>
      </c>
      <c r="S336" s="89">
        <v>420.36574558930153</v>
      </c>
      <c r="T336" s="88">
        <v>1087.3546550659255</v>
      </c>
      <c r="U336" s="89">
        <v>82.343171074485767</v>
      </c>
      <c r="V336" s="88">
        <v>110.46626494122296</v>
      </c>
      <c r="W336" s="89">
        <v>-74.223260560165414</v>
      </c>
      <c r="X336" s="88">
        <v>113.80541904992079</v>
      </c>
      <c r="Y336" s="196">
        <v>588.03942103708482</v>
      </c>
      <c r="Z336" s="197">
        <v>2203.8991380004832</v>
      </c>
      <c r="AA336" s="196">
        <v>58.863823180199105</v>
      </c>
      <c r="AB336" s="197">
        <v>54.501590086632312</v>
      </c>
      <c r="AC336" s="196">
        <v>-211.60611187196218</v>
      </c>
      <c r="AD336" s="90">
        <v>856.54824243400731</v>
      </c>
      <c r="AE336" s="197">
        <v>-236.57992964365317</v>
      </c>
      <c r="AF336" s="205">
        <v>0.95238095238095233</v>
      </c>
      <c r="AG336" s="206">
        <v>1.660599647266314</v>
      </c>
      <c r="AH336" s="196">
        <v>37.219044550068475</v>
      </c>
      <c r="AI336" s="197">
        <v>563.68323531781198</v>
      </c>
      <c r="AJ336" s="196">
        <v>1.5663780931857025</v>
      </c>
      <c r="AK336" s="197">
        <v>12.352882849620388</v>
      </c>
      <c r="AL336" s="215">
        <v>3185.5581514004134</v>
      </c>
      <c r="AM336" s="268">
        <v>9023.5237251268827</v>
      </c>
      <c r="AN336" s="215">
        <v>1961.1428878326485</v>
      </c>
      <c r="AO336" s="216">
        <v>5.692956309245683</v>
      </c>
      <c r="AP336" s="274">
        <v>59.885018111386366</v>
      </c>
      <c r="AQ336" s="224">
        <v>32.261862663684035</v>
      </c>
      <c r="AR336" s="223">
        <v>50.856433368317795</v>
      </c>
      <c r="AS336" s="224">
        <v>90.602696702225586</v>
      </c>
      <c r="AT336" s="215">
        <v>1868.0415693224845</v>
      </c>
      <c r="AU336" s="216">
        <v>2232.3639195467117</v>
      </c>
      <c r="AV336" s="394"/>
      <c r="AW336" s="4">
        <v>205</v>
      </c>
      <c r="AX336" s="35" t="s">
        <v>422</v>
      </c>
      <c r="AY336" s="34" t="s">
        <v>378</v>
      </c>
      <c r="AZ336" s="32" t="s">
        <v>347</v>
      </c>
    </row>
    <row r="337" spans="1:52" ht="14.25" customHeight="1" x14ac:dyDescent="0.3">
      <c r="A337" s="97" t="s">
        <v>739</v>
      </c>
      <c r="B337" s="393">
        <v>8499</v>
      </c>
      <c r="C337" s="515">
        <v>21.5</v>
      </c>
      <c r="D337" s="89">
        <v>823.97929168137432</v>
      </c>
      <c r="E337" s="88">
        <v>5993.8816331333101</v>
      </c>
      <c r="F337" s="89">
        <v>7843.6286621955524</v>
      </c>
      <c r="G337" s="88">
        <v>12553.712201435463</v>
      </c>
      <c r="H337" s="92">
        <v>10.50507777927786</v>
      </c>
      <c r="I337" s="145">
        <v>47.745890115657865</v>
      </c>
      <c r="J337" s="89">
        <v>-7019.6493705141784</v>
      </c>
      <c r="K337" s="88">
        <v>-6559.595246499588</v>
      </c>
      <c r="L337" s="278">
        <v>3423.579244617014</v>
      </c>
      <c r="M337" s="89">
        <v>3792.5638310389459</v>
      </c>
      <c r="N337" s="88">
        <v>3792.5638310389459</v>
      </c>
      <c r="O337" s="89">
        <v>7216.1430756559603</v>
      </c>
      <c r="P337" s="88">
        <v>7216.1430756559603</v>
      </c>
      <c r="Q337" s="286">
        <v>336.86316037180848</v>
      </c>
      <c r="R337" s="88">
        <v>787.26909048123309</v>
      </c>
      <c r="S337" s="89">
        <v>271.91434286386635</v>
      </c>
      <c r="T337" s="88">
        <v>599.48229203435699</v>
      </c>
      <c r="U337" s="89">
        <v>123.88576373864129</v>
      </c>
      <c r="V337" s="88">
        <v>131.32482826300296</v>
      </c>
      <c r="W337" s="89">
        <v>64.94881750794211</v>
      </c>
      <c r="X337" s="88">
        <v>187.78679844687611</v>
      </c>
      <c r="Y337" s="196">
        <v>1594.8935168843393</v>
      </c>
      <c r="Z337" s="197">
        <v>2444.2875632427344</v>
      </c>
      <c r="AA337" s="196">
        <v>21.12135743268167</v>
      </c>
      <c r="AB337" s="197">
        <v>32.208529893135655</v>
      </c>
      <c r="AC337" s="196">
        <v>-1121.1907283209789</v>
      </c>
      <c r="AD337" s="90">
        <v>-1466.5254735851277</v>
      </c>
      <c r="AE337" s="197">
        <v>-1505.4712319096363</v>
      </c>
      <c r="AF337" s="205">
        <v>0.89640965273690409</v>
      </c>
      <c r="AG337" s="206">
        <v>1.5009767744736271</v>
      </c>
      <c r="AH337" s="196">
        <v>2604.6593716907873</v>
      </c>
      <c r="AI337" s="197">
        <v>3767.8550417696201</v>
      </c>
      <c r="AJ337" s="196">
        <v>96.029343601811249</v>
      </c>
      <c r="AK337" s="197">
        <v>88.1258434929467</v>
      </c>
      <c r="AL337" s="215">
        <v>4297.44675844217</v>
      </c>
      <c r="AM337" s="268">
        <v>5930.3447464407582</v>
      </c>
      <c r="AN337" s="215">
        <v>46.593716907871517</v>
      </c>
      <c r="AO337" s="216">
        <v>23.649841157783268</v>
      </c>
      <c r="AP337" s="274">
        <v>45.131609454891574</v>
      </c>
      <c r="AQ337" s="224">
        <v>41.32332083220939</v>
      </c>
      <c r="AR337" s="223">
        <v>64.216410811760056</v>
      </c>
      <c r="AS337" s="224">
        <v>57.84612369958672</v>
      </c>
      <c r="AT337" s="215">
        <v>343.80515354747615</v>
      </c>
      <c r="AU337" s="216">
        <v>1016.2372043769856</v>
      </c>
      <c r="AV337" s="394"/>
      <c r="AW337" s="4">
        <v>290</v>
      </c>
      <c r="AX337" s="5" t="s">
        <v>81</v>
      </c>
      <c r="AY337" s="34" t="s">
        <v>378</v>
      </c>
      <c r="AZ337" s="32" t="s">
        <v>346</v>
      </c>
    </row>
    <row r="338" spans="1:52" ht="14.25" customHeight="1" x14ac:dyDescent="0.3">
      <c r="A338" s="97" t="s">
        <v>808</v>
      </c>
      <c r="B338" s="393">
        <v>3435</v>
      </c>
      <c r="C338" s="515">
        <v>22</v>
      </c>
      <c r="D338" s="89">
        <v>1308.8791848617177</v>
      </c>
      <c r="E338" s="88">
        <v>7363.9010189228529</v>
      </c>
      <c r="F338" s="89">
        <v>8078.6026200873366</v>
      </c>
      <c r="G338" s="88">
        <v>13841.048034934498</v>
      </c>
      <c r="H338" s="92">
        <v>16.201801801801803</v>
      </c>
      <c r="I338" s="145">
        <v>53.203348477200066</v>
      </c>
      <c r="J338" s="89">
        <v>-6769.7234352256182</v>
      </c>
      <c r="K338" s="88">
        <v>-6477.4381368267832</v>
      </c>
      <c r="L338" s="278">
        <v>3294.6142649199419</v>
      </c>
      <c r="M338" s="89">
        <v>3698.3988355167394</v>
      </c>
      <c r="N338" s="88">
        <v>3698.3988355167394</v>
      </c>
      <c r="O338" s="89">
        <v>6993.0131004366813</v>
      </c>
      <c r="P338" s="88">
        <v>6993.0131004366813</v>
      </c>
      <c r="Q338" s="286">
        <v>371.47016011644831</v>
      </c>
      <c r="R338" s="88">
        <v>656.18631732168853</v>
      </c>
      <c r="S338" s="89">
        <v>523.43522561863176</v>
      </c>
      <c r="T338" s="88">
        <v>717.90393013100436</v>
      </c>
      <c r="U338" s="89">
        <v>70.967741935483858</v>
      </c>
      <c r="V338" s="88">
        <v>91.403081914030821</v>
      </c>
      <c r="W338" s="89">
        <v>-151.96506550218339</v>
      </c>
      <c r="X338" s="88">
        <v>-61.717612809315867</v>
      </c>
      <c r="Y338" s="196">
        <v>572.05240174672485</v>
      </c>
      <c r="Z338" s="197">
        <v>1041.3391557496361</v>
      </c>
      <c r="AA338" s="196">
        <v>64.936386768447846</v>
      </c>
      <c r="AB338" s="197">
        <v>63.013698630136993</v>
      </c>
      <c r="AC338" s="196">
        <v>-149.63609898107714</v>
      </c>
      <c r="AD338" s="90">
        <v>-45.705967976710333</v>
      </c>
      <c r="AE338" s="197">
        <v>-313.82823871906839</v>
      </c>
      <c r="AF338" s="205">
        <v>1.0920608108108107</v>
      </c>
      <c r="AG338" s="206">
        <v>1.3818073010173548</v>
      </c>
      <c r="AH338" s="196">
        <v>1219.7962154294032</v>
      </c>
      <c r="AI338" s="197">
        <v>1616.593886462882</v>
      </c>
      <c r="AJ338" s="196">
        <v>49.137321681017866</v>
      </c>
      <c r="AK338" s="197">
        <v>38.217841384772036</v>
      </c>
      <c r="AL338" s="215">
        <v>3963.9010189228529</v>
      </c>
      <c r="AM338" s="268">
        <v>5578.4570596797676</v>
      </c>
      <c r="AN338" s="215">
        <v>113.24599708879185</v>
      </c>
      <c r="AO338" s="216">
        <v>5.2401746724890828</v>
      </c>
      <c r="AP338" s="274">
        <v>39.431508920471728</v>
      </c>
      <c r="AQ338" s="224">
        <v>26.471262391840011</v>
      </c>
      <c r="AR338" s="223">
        <v>55.086439667566715</v>
      </c>
      <c r="AS338" s="224">
        <v>50.060832184280962</v>
      </c>
      <c r="AT338" s="215">
        <v>638.42794759825324</v>
      </c>
      <c r="AU338" s="216">
        <v>322.27074235807862</v>
      </c>
      <c r="AV338" s="394"/>
      <c r="AW338" s="4">
        <v>578</v>
      </c>
      <c r="AX338" s="5" t="s">
        <v>132</v>
      </c>
      <c r="AY338" s="34" t="s">
        <v>378</v>
      </c>
      <c r="AZ338" s="32" t="s">
        <v>347</v>
      </c>
    </row>
    <row r="339" spans="1:52" ht="14.25" customHeight="1" x14ac:dyDescent="0.3">
      <c r="A339" s="97" t="s">
        <v>827</v>
      </c>
      <c r="B339" s="393">
        <v>2669</v>
      </c>
      <c r="C339" s="515">
        <v>21.5</v>
      </c>
      <c r="D339" s="89">
        <v>1441.7384788310228</v>
      </c>
      <c r="E339" s="88">
        <v>7338.7036343199698</v>
      </c>
      <c r="F339" s="89">
        <v>9742.9748969651555</v>
      </c>
      <c r="G339" s="88">
        <v>15398.276508055451</v>
      </c>
      <c r="H339" s="92">
        <v>14.797723427165051</v>
      </c>
      <c r="I339" s="145">
        <v>47.659253491654098</v>
      </c>
      <c r="J339" s="89">
        <v>-8301.2364181341327</v>
      </c>
      <c r="K339" s="88">
        <v>-8059.5728737354812</v>
      </c>
      <c r="L339" s="278">
        <v>3320.3446983889098</v>
      </c>
      <c r="M339" s="89">
        <v>5327.8381416260772</v>
      </c>
      <c r="N339" s="88">
        <v>5327.8381416260772</v>
      </c>
      <c r="O339" s="89">
        <v>8648.1828400149861</v>
      </c>
      <c r="P339" s="88">
        <v>8648.1828400149861</v>
      </c>
      <c r="Q339" s="286">
        <v>849.00711877107528</v>
      </c>
      <c r="R339" s="88">
        <v>1086.9239415511427</v>
      </c>
      <c r="S339" s="89">
        <v>456.35069314349943</v>
      </c>
      <c r="T339" s="88">
        <v>659.04833270887968</v>
      </c>
      <c r="U339" s="89">
        <v>186.04269293924466</v>
      </c>
      <c r="V339" s="88">
        <v>164.9232518476407</v>
      </c>
      <c r="W339" s="89">
        <v>350.31847133757964</v>
      </c>
      <c r="X339" s="88">
        <v>427.87560884226303</v>
      </c>
      <c r="Y339" s="196">
        <v>221.43124765829899</v>
      </c>
      <c r="Z339" s="197">
        <v>679.65530161109029</v>
      </c>
      <c r="AA339" s="196">
        <v>383.41793570219966</v>
      </c>
      <c r="AB339" s="197">
        <v>159.92282249173095</v>
      </c>
      <c r="AC339" s="196">
        <v>674.40989134507311</v>
      </c>
      <c r="AD339" s="90">
        <v>-1754.9644061446234</v>
      </c>
      <c r="AE339" s="197">
        <v>474.33495691270139</v>
      </c>
      <c r="AF339" s="205">
        <v>3.6730158730158728</v>
      </c>
      <c r="AG339" s="206">
        <v>4.5897832817337463</v>
      </c>
      <c r="AH339" s="196">
        <v>974.52229299363057</v>
      </c>
      <c r="AI339" s="197">
        <v>1234.544773323342</v>
      </c>
      <c r="AJ339" s="196">
        <v>34.819915642765451</v>
      </c>
      <c r="AK339" s="197">
        <v>27.563426764146403</v>
      </c>
      <c r="AL339" s="215">
        <v>2398.65118021731</v>
      </c>
      <c r="AM339" s="268">
        <v>3695.7662045710003</v>
      </c>
      <c r="AN339" s="215">
        <v>229.29936305732485</v>
      </c>
      <c r="AO339" s="216">
        <v>5.9947545897339829</v>
      </c>
      <c r="AP339" s="274">
        <v>62.04838767660064</v>
      </c>
      <c r="AQ339" s="224">
        <v>49.641818781284655</v>
      </c>
      <c r="AR339" s="223">
        <v>38.715187523208321</v>
      </c>
      <c r="AS339" s="224">
        <v>38.102603763856663</v>
      </c>
      <c r="AT339" s="215">
        <v>991.00786811539899</v>
      </c>
      <c r="AU339" s="216">
        <v>1365.3053578119145</v>
      </c>
      <c r="AV339" s="394"/>
      <c r="AW339" s="4">
        <v>620</v>
      </c>
      <c r="AX339" s="5" t="s">
        <v>147</v>
      </c>
      <c r="AY339" s="34" t="s">
        <v>378</v>
      </c>
      <c r="AZ339" s="32" t="s">
        <v>346</v>
      </c>
    </row>
    <row r="340" spans="1:52" ht="14.25" customHeight="1" x14ac:dyDescent="0.3">
      <c r="A340" s="97" t="s">
        <v>844</v>
      </c>
      <c r="B340" s="393">
        <v>1317</v>
      </c>
      <c r="C340" s="515">
        <v>21.5</v>
      </c>
      <c r="D340" s="89">
        <v>2878.5117691723613</v>
      </c>
      <c r="E340" s="88">
        <v>9491.2680334092638</v>
      </c>
      <c r="F340" s="89">
        <v>10844.343204252089</v>
      </c>
      <c r="G340" s="88">
        <v>17197.418375094912</v>
      </c>
      <c r="H340" s="92">
        <v>26.543901414367735</v>
      </c>
      <c r="I340" s="145">
        <v>55.19007461698088</v>
      </c>
      <c r="J340" s="89">
        <v>-7965.8314350797264</v>
      </c>
      <c r="K340" s="88">
        <v>-7704.6317388003035</v>
      </c>
      <c r="L340" s="278">
        <v>3858.0106302201975</v>
      </c>
      <c r="M340" s="89">
        <v>4617.3120728929389</v>
      </c>
      <c r="N340" s="88">
        <v>4617.3120728929389</v>
      </c>
      <c r="O340" s="89">
        <v>8475.3227031131355</v>
      </c>
      <c r="P340" s="88">
        <v>8475.3227031131355</v>
      </c>
      <c r="Q340" s="286">
        <v>352.31586940015188</v>
      </c>
      <c r="R340" s="88">
        <v>744.87471526195895</v>
      </c>
      <c r="S340" s="89">
        <v>450.26575550493544</v>
      </c>
      <c r="T340" s="88">
        <v>807.13743356112377</v>
      </c>
      <c r="U340" s="89">
        <v>78.246205733558185</v>
      </c>
      <c r="V340" s="88">
        <v>92.285983066792099</v>
      </c>
      <c r="W340" s="89">
        <v>-97.949886104783602</v>
      </c>
      <c r="X340" s="88">
        <v>-62.262718299164767</v>
      </c>
      <c r="Y340" s="196">
        <v>228.54973424449506</v>
      </c>
      <c r="Z340" s="197">
        <v>750.94912680334096</v>
      </c>
      <c r="AA340" s="196">
        <v>154.15282392026577</v>
      </c>
      <c r="AB340" s="197">
        <v>99.191102123356913</v>
      </c>
      <c r="AC340" s="196">
        <v>123.7661351556568</v>
      </c>
      <c r="AD340" s="90">
        <v>-643.12832194381167</v>
      </c>
      <c r="AE340" s="197">
        <v>13.66742596810934</v>
      </c>
      <c r="AF340" s="205">
        <v>0.91208791208791207</v>
      </c>
      <c r="AG340" s="206">
        <v>1.742320819112628</v>
      </c>
      <c r="AH340" s="196">
        <v>899.01290812452544</v>
      </c>
      <c r="AI340" s="197">
        <v>1420.6529992406986</v>
      </c>
      <c r="AJ340" s="196">
        <v>28.084221471276319</v>
      </c>
      <c r="AK340" s="197">
        <v>28.086160806086777</v>
      </c>
      <c r="AL340" s="215">
        <v>3824.6013667425968</v>
      </c>
      <c r="AM340" s="268">
        <v>5104.7835990888379</v>
      </c>
      <c r="AN340" s="215">
        <v>784.35839028094153</v>
      </c>
      <c r="AO340" s="216">
        <v>59.984813971146544</v>
      </c>
      <c r="AP340" s="274">
        <v>50.555108608205956</v>
      </c>
      <c r="AQ340" s="224">
        <v>35.325492341356671</v>
      </c>
      <c r="AR340" s="223">
        <v>41.048619006219489</v>
      </c>
      <c r="AS340" s="224">
        <v>38.777322115587872</v>
      </c>
      <c r="AT340" s="215">
        <v>1413.8192862566439</v>
      </c>
      <c r="AU340" s="216">
        <v>1315.8694001518602</v>
      </c>
      <c r="AV340" s="394"/>
      <c r="AW340" s="4">
        <v>697</v>
      </c>
      <c r="AX340" s="5" t="s">
        <v>163</v>
      </c>
      <c r="AY340" s="34" t="s">
        <v>378</v>
      </c>
      <c r="AZ340" s="32" t="s">
        <v>347</v>
      </c>
    </row>
    <row r="341" spans="1:52" ht="14.25" customHeight="1" x14ac:dyDescent="0.3">
      <c r="A341" s="97" t="s">
        <v>867</v>
      </c>
      <c r="B341" s="393">
        <v>10423</v>
      </c>
      <c r="C341" s="515">
        <v>21.25</v>
      </c>
      <c r="D341" s="89">
        <v>1081.1666506763888</v>
      </c>
      <c r="E341" s="88">
        <v>4882.4714573539286</v>
      </c>
      <c r="F341" s="89">
        <v>7326.2976110524805</v>
      </c>
      <c r="G341" s="88">
        <v>10891.681857430682</v>
      </c>
      <c r="H341" s="92">
        <v>14.757340038238915</v>
      </c>
      <c r="I341" s="145">
        <v>44.827525457172051</v>
      </c>
      <c r="J341" s="89">
        <v>-6245.130960376091</v>
      </c>
      <c r="K341" s="88">
        <v>-5975.6308164635902</v>
      </c>
      <c r="L341" s="278">
        <v>3833.4452652787104</v>
      </c>
      <c r="M341" s="89">
        <v>2592.0560299338003</v>
      </c>
      <c r="N341" s="88">
        <v>2592.0560299338003</v>
      </c>
      <c r="O341" s="89">
        <v>6425.5012952125107</v>
      </c>
      <c r="P341" s="88">
        <v>6425.5012952125107</v>
      </c>
      <c r="Q341" s="286">
        <v>309.31593591096612</v>
      </c>
      <c r="R341" s="88">
        <v>563.56135469634467</v>
      </c>
      <c r="S341" s="89">
        <v>285.2345773769548</v>
      </c>
      <c r="T341" s="88">
        <v>452.65278710543987</v>
      </c>
      <c r="U341" s="89">
        <v>108.44265052135889</v>
      </c>
      <c r="V341" s="88">
        <v>124.501907587961</v>
      </c>
      <c r="W341" s="89">
        <v>42.694042022450347</v>
      </c>
      <c r="X341" s="88">
        <v>129.52125107934376</v>
      </c>
      <c r="Y341" s="196">
        <v>325.6260193802168</v>
      </c>
      <c r="Z341" s="197">
        <v>799.19408999328414</v>
      </c>
      <c r="AA341" s="196">
        <v>94.991160872127281</v>
      </c>
      <c r="AB341" s="197">
        <v>70.516206482593034</v>
      </c>
      <c r="AC341" s="196">
        <v>8.1550417346253479</v>
      </c>
      <c r="AD341" s="90">
        <v>688.28552240237934</v>
      </c>
      <c r="AE341" s="197">
        <v>-232.65854360548786</v>
      </c>
      <c r="AF341" s="205">
        <v>1.0671688637790333</v>
      </c>
      <c r="AG341" s="206">
        <v>1.4098212265218375</v>
      </c>
      <c r="AH341" s="196">
        <v>263.83958553199653</v>
      </c>
      <c r="AI341" s="197">
        <v>582.46186318718219</v>
      </c>
      <c r="AJ341" s="196">
        <v>11.955240057647185</v>
      </c>
      <c r="AK341" s="197">
        <v>17.403476116425555</v>
      </c>
      <c r="AL341" s="215">
        <v>2925.4533243787778</v>
      </c>
      <c r="AM341" s="268">
        <v>4639.1633886596946</v>
      </c>
      <c r="AN341" s="215">
        <v>2041.9265086827209</v>
      </c>
      <c r="AO341" s="216">
        <v>2046.5317087210976</v>
      </c>
      <c r="AP341" s="274">
        <v>57.529421466184459</v>
      </c>
      <c r="AQ341" s="224">
        <v>41.391450442202235</v>
      </c>
      <c r="AR341" s="223">
        <v>46.039211676593133</v>
      </c>
      <c r="AS341" s="224">
        <v>51.414778174660412</v>
      </c>
      <c r="AT341" s="215">
        <v>1327.8326777319389</v>
      </c>
      <c r="AU341" s="216">
        <v>913.26873261057278</v>
      </c>
      <c r="AV341" s="394"/>
      <c r="AW341" s="4">
        <v>765</v>
      </c>
      <c r="AX341" s="5" t="s">
        <v>185</v>
      </c>
      <c r="AY341" s="34" t="s">
        <v>378</v>
      </c>
      <c r="AZ341" s="32" t="s">
        <v>347</v>
      </c>
    </row>
    <row r="342" spans="1:52" ht="14.25" customHeight="1" x14ac:dyDescent="0.3">
      <c r="A342" s="97" t="s">
        <v>871</v>
      </c>
      <c r="B342" s="393">
        <v>8051</v>
      </c>
      <c r="C342" s="515">
        <v>20.5</v>
      </c>
      <c r="D342" s="89">
        <v>1150.6645137250032</v>
      </c>
      <c r="E342" s="88">
        <v>6448.764128679667</v>
      </c>
      <c r="F342" s="89">
        <v>8015.2776052664267</v>
      </c>
      <c r="G342" s="88">
        <v>12950.440939013788</v>
      </c>
      <c r="H342" s="92">
        <v>14.355890967132076</v>
      </c>
      <c r="I342" s="145">
        <v>49.795710887746488</v>
      </c>
      <c r="J342" s="89">
        <v>-6864.6130915414233</v>
      </c>
      <c r="K342" s="88">
        <v>-6501.6768103341201</v>
      </c>
      <c r="L342" s="278">
        <v>3267.0475717302197</v>
      </c>
      <c r="M342" s="89">
        <v>4005.2167432617066</v>
      </c>
      <c r="N342" s="88">
        <v>4005.2167432617066</v>
      </c>
      <c r="O342" s="89">
        <v>7272.2643149919259</v>
      </c>
      <c r="P342" s="88">
        <v>7272.2643149919259</v>
      </c>
      <c r="Q342" s="286">
        <v>439.69693205812945</v>
      </c>
      <c r="R342" s="88">
        <v>776.42528878400196</v>
      </c>
      <c r="S342" s="89">
        <v>461.93019500683147</v>
      </c>
      <c r="T342" s="88">
        <v>697.6773071668116</v>
      </c>
      <c r="U342" s="89">
        <v>95.186878193062654</v>
      </c>
      <c r="V342" s="88">
        <v>111.28716396653017</v>
      </c>
      <c r="W342" s="89">
        <v>-22.233262948702023</v>
      </c>
      <c r="X342" s="88">
        <v>78.747981617190405</v>
      </c>
      <c r="Y342" s="196">
        <v>488.51074400695563</v>
      </c>
      <c r="Z342" s="197">
        <v>955.03664141100489</v>
      </c>
      <c r="AA342" s="196">
        <v>90.007627765064854</v>
      </c>
      <c r="AB342" s="197">
        <v>81.297958121992437</v>
      </c>
      <c r="AC342" s="196">
        <v>-48.316979257235126</v>
      </c>
      <c r="AD342" s="90">
        <v>-392.87045087566764</v>
      </c>
      <c r="AE342" s="197">
        <v>-155.26021612222084</v>
      </c>
      <c r="AF342" s="205">
        <v>2.1420356526739504</v>
      </c>
      <c r="AG342" s="206">
        <v>2.4793482379689276</v>
      </c>
      <c r="AH342" s="196">
        <v>1709.3528754192025</v>
      </c>
      <c r="AI342" s="197">
        <v>2295.7396596696062</v>
      </c>
      <c r="AJ342" s="196">
        <v>71.475141580579987</v>
      </c>
      <c r="AK342" s="197">
        <v>58.792778896180295</v>
      </c>
      <c r="AL342" s="215">
        <v>1951.5588125698671</v>
      </c>
      <c r="AM342" s="268">
        <v>3188.1753819401315</v>
      </c>
      <c r="AN342" s="215">
        <v>109.6758166687368</v>
      </c>
      <c r="AO342" s="216">
        <v>6.210408644888834</v>
      </c>
      <c r="AP342" s="274">
        <v>74.507248737579417</v>
      </c>
      <c r="AQ342" s="224">
        <v>58.177288944246236</v>
      </c>
      <c r="AR342" s="223">
        <v>29.957382802707446</v>
      </c>
      <c r="AS342" s="224">
        <v>34.456803318780459</v>
      </c>
      <c r="AT342" s="215">
        <v>2228.2946217861136</v>
      </c>
      <c r="AU342" s="216">
        <v>1609.8621289280834</v>
      </c>
      <c r="AV342" s="394"/>
      <c r="AW342" s="4">
        <v>777</v>
      </c>
      <c r="AX342" s="5" t="s">
        <v>189</v>
      </c>
      <c r="AY342" s="34" t="s">
        <v>378</v>
      </c>
      <c r="AZ342" s="32" t="s">
        <v>346</v>
      </c>
    </row>
    <row r="343" spans="1:52" ht="14.25" customHeight="1" x14ac:dyDescent="0.3">
      <c r="A343" s="97"/>
      <c r="B343" s="393"/>
      <c r="C343" s="515"/>
      <c r="D343" s="89"/>
      <c r="E343" s="88"/>
      <c r="F343" s="89"/>
      <c r="G343" s="88"/>
      <c r="H343" s="92"/>
      <c r="I343" s="145"/>
      <c r="J343" s="89"/>
      <c r="K343" s="88"/>
      <c r="L343" s="278"/>
      <c r="M343" s="89"/>
      <c r="N343" s="88"/>
      <c r="O343" s="89"/>
      <c r="P343" s="88"/>
      <c r="Q343" s="286"/>
      <c r="R343" s="88"/>
      <c r="S343" s="89"/>
      <c r="T343" s="88"/>
      <c r="U343" s="89"/>
      <c r="V343" s="88"/>
      <c r="W343" s="89"/>
      <c r="X343" s="88"/>
      <c r="Y343" s="196"/>
      <c r="Z343" s="197"/>
      <c r="AA343" s="196"/>
      <c r="AB343" s="197"/>
      <c r="AC343" s="196"/>
      <c r="AD343" s="90"/>
      <c r="AE343" s="197"/>
      <c r="AF343" s="205"/>
      <c r="AG343" s="206"/>
      <c r="AH343" s="196"/>
      <c r="AI343" s="197"/>
      <c r="AJ343" s="196"/>
      <c r="AK343" s="197"/>
      <c r="AL343" s="215"/>
      <c r="AM343" s="268"/>
      <c r="AN343" s="215"/>
      <c r="AO343" s="216"/>
      <c r="AP343" s="274"/>
      <c r="AQ343" s="224"/>
      <c r="AR343" s="223"/>
      <c r="AS343" s="224"/>
      <c r="AT343" s="215"/>
      <c r="AU343" s="216"/>
      <c r="AV343" s="394"/>
      <c r="AW343" s="4"/>
      <c r="AX343" s="5"/>
      <c r="AY343" s="34"/>
      <c r="AZ343" s="32"/>
    </row>
    <row r="344" spans="1:52" ht="14.25" customHeight="1" x14ac:dyDescent="0.3">
      <c r="A344" s="538" t="s">
        <v>241</v>
      </c>
      <c r="B344" s="491">
        <v>179223</v>
      </c>
      <c r="C344" s="519">
        <v>20.816875057104149</v>
      </c>
      <c r="D344" s="89">
        <v>1061.3314139368274</v>
      </c>
      <c r="E344" s="88">
        <v>4310.646513003353</v>
      </c>
      <c r="F344" s="89">
        <v>7132.7508188123174</v>
      </c>
      <c r="G344" s="88">
        <v>9987.8810197351904</v>
      </c>
      <c r="H344" s="92">
        <v>14.886155714753036</v>
      </c>
      <c r="I344" s="145">
        <v>43.158769157200496</v>
      </c>
      <c r="J344" s="89">
        <v>-6068.3227041172167</v>
      </c>
      <c r="K344" s="88">
        <v>-5673.2506430536259</v>
      </c>
      <c r="L344" s="89">
        <v>3899.8342846621249</v>
      </c>
      <c r="M344" s="89">
        <v>2493.8093883039564</v>
      </c>
      <c r="N344" s="88">
        <v>2777.2663106855707</v>
      </c>
      <c r="O344" s="89">
        <v>6393.6436729660818</v>
      </c>
      <c r="P344" s="88">
        <v>6677.1005953476961</v>
      </c>
      <c r="Q344" s="89">
        <v>416.70432924345647</v>
      </c>
      <c r="R344" s="88">
        <v>964.64739458663234</v>
      </c>
      <c r="S344" s="89">
        <v>296.37379131026711</v>
      </c>
      <c r="T344" s="88">
        <v>711.66089173822559</v>
      </c>
      <c r="U344" s="89">
        <v>140.60093755294915</v>
      </c>
      <c r="V344" s="88">
        <v>135.54874319853229</v>
      </c>
      <c r="W344" s="89">
        <v>122.14950090111202</v>
      </c>
      <c r="X344" s="88">
        <v>244.77327128772535</v>
      </c>
      <c r="Y344" s="196">
        <v>355.30595961455839</v>
      </c>
      <c r="Z344" s="197">
        <v>895.35383293438895</v>
      </c>
      <c r="AA344" s="196">
        <v>117.28042211718149</v>
      </c>
      <c r="AB344" s="197">
        <v>107.73923772964081</v>
      </c>
      <c r="AC344" s="196">
        <v>124.55432617465392</v>
      </c>
      <c r="AD344" s="90">
        <v>121.9597931069115</v>
      </c>
      <c r="AE344" s="197">
        <v>147.6986770671175</v>
      </c>
      <c r="AF344" s="205">
        <v>1.2661647058823529</v>
      </c>
      <c r="AG344" s="206">
        <v>1.8618393213371753</v>
      </c>
      <c r="AH344" s="196">
        <v>574.55237330030184</v>
      </c>
      <c r="AI344" s="197">
        <v>1250.5816775748649</v>
      </c>
      <c r="AJ344" s="196">
        <v>26.192614805233902</v>
      </c>
      <c r="AK344" s="197">
        <v>39.5205780222838</v>
      </c>
      <c r="AL344" s="215">
        <v>2674.2661377166992</v>
      </c>
      <c r="AM344" s="216">
        <v>4635.6382830328694</v>
      </c>
      <c r="AN344" s="215">
        <v>1332.4963871824486</v>
      </c>
      <c r="AO344" s="216">
        <v>39.063066682289659</v>
      </c>
      <c r="AP344" s="223">
        <v>54.174032392383168</v>
      </c>
      <c r="AQ344" s="224">
        <v>44.64632932959622</v>
      </c>
      <c r="AR344" s="223">
        <v>49.215666756230618</v>
      </c>
      <c r="AS344" s="224">
        <v>62.391222731282376</v>
      </c>
      <c r="AT344" s="215">
        <v>1019.8412034169721</v>
      </c>
      <c r="AU344" s="216">
        <v>2085.0002510838453</v>
      </c>
      <c r="AV344" s="374"/>
      <c r="AW344" s="4">
        <v>19</v>
      </c>
      <c r="AX344" s="244" t="s">
        <v>565</v>
      </c>
      <c r="AY344" s="34"/>
      <c r="AZ344" s="32"/>
    </row>
    <row r="345" spans="1:52" ht="14.25" customHeight="1" x14ac:dyDescent="0.3">
      <c r="A345" s="97"/>
      <c r="B345" s="393"/>
      <c r="C345" s="515"/>
      <c r="D345" s="89"/>
      <c r="E345" s="88"/>
      <c r="F345" s="89"/>
      <c r="G345" s="88"/>
      <c r="H345" s="92"/>
      <c r="I345" s="145"/>
      <c r="J345" s="89"/>
      <c r="K345" s="88"/>
      <c r="L345" s="278"/>
      <c r="M345" s="89"/>
      <c r="N345" s="88"/>
      <c r="O345" s="89"/>
      <c r="P345" s="88"/>
      <c r="Q345" s="286"/>
      <c r="R345" s="88"/>
      <c r="S345" s="89"/>
      <c r="T345" s="88"/>
      <c r="U345" s="89"/>
      <c r="V345" s="88"/>
      <c r="W345" s="89"/>
      <c r="X345" s="88"/>
      <c r="Y345" s="196"/>
      <c r="Z345" s="197"/>
      <c r="AA345" s="196"/>
      <c r="AB345" s="197"/>
      <c r="AC345" s="196"/>
      <c r="AD345" s="90"/>
      <c r="AE345" s="197"/>
      <c r="AF345" s="205"/>
      <c r="AG345" s="206"/>
      <c r="AH345" s="196"/>
      <c r="AI345" s="197"/>
      <c r="AJ345" s="196"/>
      <c r="AK345" s="197"/>
      <c r="AL345" s="215"/>
      <c r="AM345" s="268"/>
      <c r="AN345" s="215"/>
      <c r="AO345" s="216"/>
      <c r="AP345" s="274"/>
      <c r="AQ345" s="224"/>
      <c r="AR345" s="223"/>
      <c r="AS345" s="224"/>
      <c r="AT345" s="215"/>
      <c r="AU345" s="216"/>
      <c r="AV345" s="394"/>
      <c r="AW345" s="4"/>
      <c r="AX345" s="5"/>
      <c r="AY345" s="34"/>
      <c r="AZ345" s="32"/>
    </row>
    <row r="346" spans="1:52" ht="14.25" customHeight="1" x14ac:dyDescent="0.3">
      <c r="A346" s="97" t="s">
        <v>648</v>
      </c>
      <c r="B346" s="393">
        <v>1893</v>
      </c>
      <c r="C346" s="515">
        <v>21.25</v>
      </c>
      <c r="D346" s="89">
        <v>1442.1553090332804</v>
      </c>
      <c r="E346" s="88">
        <v>2231.9070258848387</v>
      </c>
      <c r="F346" s="89">
        <v>8926.0433174854734</v>
      </c>
      <c r="G346" s="88">
        <v>9242.4722662440563</v>
      </c>
      <c r="H346" s="92">
        <v>16.156714209623011</v>
      </c>
      <c r="I346" s="145">
        <v>24.148376771833561</v>
      </c>
      <c r="J346" s="89">
        <v>-7483.8880084521925</v>
      </c>
      <c r="K346" s="88">
        <v>-7009.5087163232965</v>
      </c>
      <c r="L346" s="278">
        <v>3276.8092974115161</v>
      </c>
      <c r="M346" s="89">
        <v>4661.3840464870573</v>
      </c>
      <c r="N346" s="88">
        <v>4661.3840464870573</v>
      </c>
      <c r="O346" s="89">
        <v>7938.1933438985734</v>
      </c>
      <c r="P346" s="88">
        <v>7938.1933438985734</v>
      </c>
      <c r="Q346" s="286">
        <v>606.97305863708402</v>
      </c>
      <c r="R346" s="88">
        <v>1068.1458003169573</v>
      </c>
      <c r="S346" s="89">
        <v>183.8351822503962</v>
      </c>
      <c r="T346" s="88">
        <v>621.76439513998946</v>
      </c>
      <c r="U346" s="89">
        <v>330.17241379310349</v>
      </c>
      <c r="V346" s="88">
        <v>171.79269328802039</v>
      </c>
      <c r="W346" s="89">
        <v>423.13787638668782</v>
      </c>
      <c r="X346" s="88">
        <v>434.75964078182778</v>
      </c>
      <c r="Y346" s="196">
        <v>200.21130480718438</v>
      </c>
      <c r="Z346" s="197">
        <v>430.00528262017963</v>
      </c>
      <c r="AA346" s="196">
        <v>303.16622691292878</v>
      </c>
      <c r="AB346" s="197">
        <v>248.40294840294843</v>
      </c>
      <c r="AC346" s="196">
        <v>410.45958795562598</v>
      </c>
      <c r="AD346" s="90">
        <v>-293.1854199683043</v>
      </c>
      <c r="AE346" s="197">
        <v>650.29054410987851</v>
      </c>
      <c r="AF346" s="205">
        <v>1.8098802395209581</v>
      </c>
      <c r="AG346" s="206">
        <v>1.8922413793103448</v>
      </c>
      <c r="AH346" s="196">
        <v>238.2461701003698</v>
      </c>
      <c r="AI346" s="197">
        <v>1033.2805071315372</v>
      </c>
      <c r="AJ346" s="196">
        <v>8.1219163212946519</v>
      </c>
      <c r="AK346" s="197">
        <v>32.722522687689064</v>
      </c>
      <c r="AL346" s="215">
        <v>2382.9899630216587</v>
      </c>
      <c r="AM346" s="268">
        <v>5492.3402007395671</v>
      </c>
      <c r="AN346" s="215">
        <v>880.08452192287371</v>
      </c>
      <c r="AO346" s="216">
        <v>61.2783940834654</v>
      </c>
      <c r="AP346" s="274">
        <v>53.294417606011812</v>
      </c>
      <c r="AQ346" s="224">
        <v>38.006908981676176</v>
      </c>
      <c r="AR346" s="223">
        <v>36.63907191530101</v>
      </c>
      <c r="AS346" s="224">
        <v>81.736962393517558</v>
      </c>
      <c r="AT346" s="215">
        <v>668.25145272054942</v>
      </c>
      <c r="AU346" s="216">
        <v>739.56682514527211</v>
      </c>
      <c r="AV346" s="394"/>
      <c r="AW346" s="4">
        <v>47</v>
      </c>
      <c r="AX346" s="35" t="s">
        <v>400</v>
      </c>
      <c r="AY346" s="34" t="s">
        <v>371</v>
      </c>
      <c r="AZ346" s="32" t="s">
        <v>356</v>
      </c>
    </row>
    <row r="347" spans="1:52" ht="14.25" customHeight="1" x14ac:dyDescent="0.3">
      <c r="A347" s="97" t="s">
        <v>687</v>
      </c>
      <c r="B347" s="393">
        <v>6869</v>
      </c>
      <c r="C347" s="515">
        <v>19</v>
      </c>
      <c r="D347" s="89">
        <v>1373.2712185179794</v>
      </c>
      <c r="E347" s="88">
        <v>5584.3645363226087</v>
      </c>
      <c r="F347" s="89">
        <v>8056.0489154170909</v>
      </c>
      <c r="G347" s="88">
        <v>11076.284757606638</v>
      </c>
      <c r="H347" s="92">
        <v>17.046460776695522</v>
      </c>
      <c r="I347" s="145">
        <v>50.417307414271257</v>
      </c>
      <c r="J347" s="89">
        <v>-6682.777696899112</v>
      </c>
      <c r="K347" s="88">
        <v>-5492.2113844810019</v>
      </c>
      <c r="L347" s="278">
        <v>3883.6803028097247</v>
      </c>
      <c r="M347" s="89">
        <v>3414.7619740864757</v>
      </c>
      <c r="N347" s="88">
        <v>3414.7619740864757</v>
      </c>
      <c r="O347" s="89">
        <v>7298.4422768962004</v>
      </c>
      <c r="P347" s="88">
        <v>7298.4422768962004</v>
      </c>
      <c r="Q347" s="286">
        <v>716.11588295239483</v>
      </c>
      <c r="R347" s="88">
        <v>1716.8437909448246</v>
      </c>
      <c r="S347" s="89">
        <v>298.44227689620033</v>
      </c>
      <c r="T347" s="88">
        <v>828.21371378657739</v>
      </c>
      <c r="U347" s="89">
        <v>239.95121951219514</v>
      </c>
      <c r="V347" s="88">
        <v>207.29477939883986</v>
      </c>
      <c r="W347" s="89">
        <v>417.6736060561945</v>
      </c>
      <c r="X347" s="88">
        <v>888.77565875673315</v>
      </c>
      <c r="Y347" s="196">
        <v>478.52671422332219</v>
      </c>
      <c r="Z347" s="197">
        <v>1405.7359149803465</v>
      </c>
      <c r="AA347" s="196">
        <v>149.65013690295103</v>
      </c>
      <c r="AB347" s="197">
        <v>122.13131731565866</v>
      </c>
      <c r="AC347" s="196">
        <v>298.87902169165818</v>
      </c>
      <c r="AD347" s="90">
        <v>297.42320570679868</v>
      </c>
      <c r="AE347" s="197">
        <v>312.56369194933762</v>
      </c>
      <c r="AF347" s="205">
        <v>2.324640287769784</v>
      </c>
      <c r="AG347" s="206">
        <v>3.41029810298103</v>
      </c>
      <c r="AH347" s="196">
        <v>1262.4836220701704</v>
      </c>
      <c r="AI347" s="197">
        <v>2073.6642888338915</v>
      </c>
      <c r="AJ347" s="196">
        <v>49.873633126398389</v>
      </c>
      <c r="AK347" s="197">
        <v>56.321131826109564</v>
      </c>
      <c r="AL347" s="215">
        <v>2013.8302518561654</v>
      </c>
      <c r="AM347" s="268">
        <v>6332.6539525403987</v>
      </c>
      <c r="AN347" s="215">
        <v>755.56849614208761</v>
      </c>
      <c r="AO347" s="216">
        <v>35.085165235114282</v>
      </c>
      <c r="AP347" s="274">
        <v>69.549315068493144</v>
      </c>
      <c r="AQ347" s="224">
        <v>49.861298304915529</v>
      </c>
      <c r="AR347" s="223">
        <v>37.242722358392371</v>
      </c>
      <c r="AS347" s="224">
        <v>78.213849839533523</v>
      </c>
      <c r="AT347" s="215">
        <v>1355.8014266996652</v>
      </c>
      <c r="AU347" s="216">
        <v>3402.2419566166836</v>
      </c>
      <c r="AV347" s="394"/>
      <c r="AW347" s="4">
        <v>148</v>
      </c>
      <c r="AX347" s="35" t="s">
        <v>414</v>
      </c>
      <c r="AY347" s="34" t="s">
        <v>371</v>
      </c>
      <c r="AZ347" s="32" t="s">
        <v>358</v>
      </c>
    </row>
    <row r="348" spans="1:52" ht="14.25" customHeight="1" x14ac:dyDescent="0.3">
      <c r="A348" s="97" t="s">
        <v>719</v>
      </c>
      <c r="B348" s="393">
        <v>21256</v>
      </c>
      <c r="C348" s="515">
        <v>21.25</v>
      </c>
      <c r="D348" s="89">
        <v>1104.2999623635678</v>
      </c>
      <c r="E348" s="88">
        <v>4949.4260444109896</v>
      </c>
      <c r="F348" s="89">
        <v>7134.1268347760633</v>
      </c>
      <c r="G348" s="88">
        <v>10373.541588257433</v>
      </c>
      <c r="H348" s="92">
        <v>15.511442108810721</v>
      </c>
      <c r="I348" s="145">
        <v>47.712018140589571</v>
      </c>
      <c r="J348" s="89">
        <v>-6014.9604817463305</v>
      </c>
      <c r="K348" s="88">
        <v>-5415.9766654121186</v>
      </c>
      <c r="L348" s="278">
        <v>4136.6202484004516</v>
      </c>
      <c r="M348" s="89">
        <v>2184.0891983439969</v>
      </c>
      <c r="N348" s="88">
        <v>2358.2988332706059</v>
      </c>
      <c r="O348" s="89">
        <v>6320.7094467444485</v>
      </c>
      <c r="P348" s="88">
        <v>6494.9190816710579</v>
      </c>
      <c r="Q348" s="286">
        <v>318.73353406097101</v>
      </c>
      <c r="R348" s="88">
        <v>973.04290553255555</v>
      </c>
      <c r="S348" s="89">
        <v>195.19194580353783</v>
      </c>
      <c r="T348" s="88">
        <v>648.42867896123448</v>
      </c>
      <c r="U348" s="89">
        <v>163.292359604724</v>
      </c>
      <c r="V348" s="88">
        <v>150.06167017340201</v>
      </c>
      <c r="W348" s="89">
        <v>123.54158825743319</v>
      </c>
      <c r="X348" s="88">
        <v>321.791494166353</v>
      </c>
      <c r="Y348" s="196">
        <v>261.14979299962363</v>
      </c>
      <c r="Z348" s="197">
        <v>691.61648475724496</v>
      </c>
      <c r="AA348" s="196">
        <v>122.0500810664745</v>
      </c>
      <c r="AB348" s="197">
        <v>140.69110944833687</v>
      </c>
      <c r="AC348" s="196">
        <v>110.69815581482875</v>
      </c>
      <c r="AD348" s="90">
        <v>-210.43470079036507</v>
      </c>
      <c r="AE348" s="197">
        <v>473.23108769288672</v>
      </c>
      <c r="AF348" s="205">
        <v>0.59992617201919529</v>
      </c>
      <c r="AG348" s="206">
        <v>1.1762258852893765</v>
      </c>
      <c r="AH348" s="196">
        <v>96.161083929243503</v>
      </c>
      <c r="AI348" s="197">
        <v>782.50846819721494</v>
      </c>
      <c r="AJ348" s="196">
        <v>4.3737945185402314</v>
      </c>
      <c r="AK348" s="197">
        <v>23.819695929377147</v>
      </c>
      <c r="AL348" s="215">
        <v>4026.2043658261196</v>
      </c>
      <c r="AM348" s="268">
        <v>5670.8694015807305</v>
      </c>
      <c r="AN348" s="215">
        <v>1094.0910801656003</v>
      </c>
      <c r="AO348" s="216">
        <v>0</v>
      </c>
      <c r="AP348" s="274">
        <v>40.788343887517442</v>
      </c>
      <c r="AQ348" s="224">
        <v>30.840630334450275</v>
      </c>
      <c r="AR348" s="223">
        <v>64.41397488373272</v>
      </c>
      <c r="AS348" s="224">
        <v>66.321672787525813</v>
      </c>
      <c r="AT348" s="215">
        <v>274.69890854347005</v>
      </c>
      <c r="AU348" s="216">
        <v>219.56153556642829</v>
      </c>
      <c r="AV348" s="394"/>
      <c r="AW348" s="4">
        <v>240</v>
      </c>
      <c r="AX348" s="5" t="s">
        <v>64</v>
      </c>
      <c r="AY348" s="34" t="s">
        <v>371</v>
      </c>
      <c r="AZ348" s="32" t="s">
        <v>351</v>
      </c>
    </row>
    <row r="349" spans="1:52" ht="14.25" customHeight="1" x14ac:dyDescent="0.3">
      <c r="A349" s="97" t="s">
        <v>720</v>
      </c>
      <c r="B349" s="393">
        <v>8296</v>
      </c>
      <c r="C349" s="515">
        <v>21.25</v>
      </c>
      <c r="D349" s="89">
        <v>628.37512054001934</v>
      </c>
      <c r="E349" s="88">
        <v>3195.636451301832</v>
      </c>
      <c r="F349" s="89">
        <v>6067.1407907425264</v>
      </c>
      <c r="G349" s="88">
        <v>8243.9729990356791</v>
      </c>
      <c r="H349" s="92">
        <v>10.357022231935311</v>
      </c>
      <c r="I349" s="145">
        <v>38.763305649783604</v>
      </c>
      <c r="J349" s="89">
        <v>-5438.765670202507</v>
      </c>
      <c r="K349" s="88">
        <v>-5048.3365477338475</v>
      </c>
      <c r="L349" s="278">
        <v>4197.3240115718418</v>
      </c>
      <c r="M349" s="89">
        <v>1531.2198649951783</v>
      </c>
      <c r="N349" s="88">
        <v>1531.2198649951783</v>
      </c>
      <c r="O349" s="89">
        <v>5728.5438765670206</v>
      </c>
      <c r="P349" s="88">
        <v>5728.5438765670206</v>
      </c>
      <c r="Q349" s="286">
        <v>307.49758919961425</v>
      </c>
      <c r="R349" s="88">
        <v>641.51398264223724</v>
      </c>
      <c r="S349" s="89">
        <v>238.4281581485053</v>
      </c>
      <c r="T349" s="88">
        <v>487.94599807135967</v>
      </c>
      <c r="U349" s="89">
        <v>128.96865520728008</v>
      </c>
      <c r="V349" s="88">
        <v>131.47233201581028</v>
      </c>
      <c r="W349" s="89">
        <v>25.795564127290259</v>
      </c>
      <c r="X349" s="88">
        <v>102.33847637415622</v>
      </c>
      <c r="Y349" s="196">
        <v>231.31629701060751</v>
      </c>
      <c r="Z349" s="197">
        <v>450.33751205400193</v>
      </c>
      <c r="AA349" s="196">
        <v>132.93381969775925</v>
      </c>
      <c r="AB349" s="197">
        <v>142.45182012847965</v>
      </c>
      <c r="AC349" s="196">
        <v>46.046287367405981</v>
      </c>
      <c r="AD349" s="90">
        <v>-38.331726133076181</v>
      </c>
      <c r="AE349" s="197">
        <v>170.80520732883318</v>
      </c>
      <c r="AF349" s="205">
        <v>0.98186257411928846</v>
      </c>
      <c r="AG349" s="206">
        <v>1.3739759036144579</v>
      </c>
      <c r="AH349" s="196">
        <v>716.00771456123437</v>
      </c>
      <c r="AI349" s="197">
        <v>1112.5843780135006</v>
      </c>
      <c r="AJ349" s="196">
        <v>39.322052342347241</v>
      </c>
      <c r="AK349" s="197">
        <v>44.110060752068712</v>
      </c>
      <c r="AL349" s="215">
        <v>2324.2526518804243</v>
      </c>
      <c r="AM349" s="268">
        <v>3524.2285438765671</v>
      </c>
      <c r="AN349" s="215">
        <v>719.38283510125359</v>
      </c>
      <c r="AO349" s="216">
        <v>2.1697203471552555</v>
      </c>
      <c r="AP349" s="274">
        <v>50.875968992248062</v>
      </c>
      <c r="AQ349" s="224">
        <v>40.651527610854579</v>
      </c>
      <c r="AR349" s="223">
        <v>47.617422303126837</v>
      </c>
      <c r="AS349" s="224">
        <v>60.854871850329836</v>
      </c>
      <c r="AT349" s="215">
        <v>414.65766634522663</v>
      </c>
      <c r="AU349" s="216">
        <v>678.15814850530376</v>
      </c>
      <c r="AV349" s="394"/>
      <c r="AW349" s="4">
        <v>241</v>
      </c>
      <c r="AX349" s="5" t="s">
        <v>65</v>
      </c>
      <c r="AY349" s="34" t="s">
        <v>371</v>
      </c>
      <c r="AZ349" s="32" t="s">
        <v>351</v>
      </c>
    </row>
    <row r="350" spans="1:52" ht="14.25" customHeight="1" x14ac:dyDescent="0.3">
      <c r="A350" s="97" t="s">
        <v>726</v>
      </c>
      <c r="B350" s="393">
        <v>6421</v>
      </c>
      <c r="C350" s="515">
        <v>20.25</v>
      </c>
      <c r="D350" s="89">
        <v>1169.2882728546956</v>
      </c>
      <c r="E350" s="88">
        <v>7704.5631521569849</v>
      </c>
      <c r="F350" s="89">
        <v>8020.8690235165859</v>
      </c>
      <c r="G350" s="88">
        <v>13035.041270830088</v>
      </c>
      <c r="H350" s="92">
        <v>14.578074637878141</v>
      </c>
      <c r="I350" s="145">
        <v>59.106549738345002</v>
      </c>
      <c r="J350" s="89">
        <v>-6851.5807506618903</v>
      </c>
      <c r="K350" s="88">
        <v>-5330.4781186731043</v>
      </c>
      <c r="L350" s="278">
        <v>4538.8568758760321</v>
      </c>
      <c r="M350" s="89">
        <v>3177.3866998909825</v>
      </c>
      <c r="N350" s="88">
        <v>3177.3866998909825</v>
      </c>
      <c r="O350" s="89">
        <v>7716.2435757670146</v>
      </c>
      <c r="P350" s="88">
        <v>7716.2435757670146</v>
      </c>
      <c r="Q350" s="286">
        <v>1011.8361625914966</v>
      </c>
      <c r="R350" s="88">
        <v>2185.0179099828688</v>
      </c>
      <c r="S350" s="89">
        <v>431.55271764522661</v>
      </c>
      <c r="T350" s="88">
        <v>1311.1664849711883</v>
      </c>
      <c r="U350" s="89">
        <v>234.46409238542043</v>
      </c>
      <c r="V350" s="88">
        <v>166.64687017460506</v>
      </c>
      <c r="W350" s="89">
        <v>580.43918392773708</v>
      </c>
      <c r="X350" s="88">
        <v>865.2857810309921</v>
      </c>
      <c r="Y350" s="196">
        <v>213.36240460987386</v>
      </c>
      <c r="Z350" s="197">
        <v>1216.4771842392151</v>
      </c>
      <c r="AA350" s="196">
        <v>474.23357664233578</v>
      </c>
      <c r="AB350" s="197">
        <v>179.61848674945591</v>
      </c>
      <c r="AC350" s="196">
        <v>808.75253075844887</v>
      </c>
      <c r="AD350" s="90">
        <v>-167.26366609562373</v>
      </c>
      <c r="AE350" s="197">
        <v>898.14670612054192</v>
      </c>
      <c r="AF350" s="205">
        <v>1.5619177459668256</v>
      </c>
      <c r="AG350" s="206">
        <v>1.8942759233405255</v>
      </c>
      <c r="AH350" s="196">
        <v>106.52546332346986</v>
      </c>
      <c r="AI350" s="197">
        <v>945.02413954212739</v>
      </c>
      <c r="AJ350" s="196">
        <v>4.3440283964365261</v>
      </c>
      <c r="AK350" s="197">
        <v>21.967408230264919</v>
      </c>
      <c r="AL350" s="215">
        <v>3332.8142033951099</v>
      </c>
      <c r="AM350" s="268">
        <v>7917.7698177853918</v>
      </c>
      <c r="AN350" s="215">
        <v>86.279395732751908</v>
      </c>
      <c r="AO350" s="216">
        <v>65.877589160566885</v>
      </c>
      <c r="AP350" s="274">
        <v>53.663540942465197</v>
      </c>
      <c r="AQ350" s="224">
        <v>45.844927857618046</v>
      </c>
      <c r="AR350" s="223">
        <v>47.933536649489959</v>
      </c>
      <c r="AS350" s="224">
        <v>75.50117656564025</v>
      </c>
      <c r="AT350" s="215">
        <v>1988.6310543529046</v>
      </c>
      <c r="AU350" s="216">
        <v>6876.1875097336861</v>
      </c>
      <c r="AV350" s="394"/>
      <c r="AW350" s="4">
        <v>261</v>
      </c>
      <c r="AX350" s="5" t="s">
        <v>71</v>
      </c>
      <c r="AY350" s="34" t="s">
        <v>371</v>
      </c>
      <c r="AZ350" s="32" t="s">
        <v>356</v>
      </c>
    </row>
    <row r="351" spans="1:52" ht="14.25" customHeight="1" x14ac:dyDescent="0.3">
      <c r="A351" s="97" t="s">
        <v>731</v>
      </c>
      <c r="B351" s="393">
        <v>3854</v>
      </c>
      <c r="C351" s="515">
        <v>20</v>
      </c>
      <c r="D351" s="89">
        <v>1176.6995329527763</v>
      </c>
      <c r="E351" s="88">
        <v>3550.5967825635703</v>
      </c>
      <c r="F351" s="89">
        <v>7521.2765957446809</v>
      </c>
      <c r="G351" s="88">
        <v>9540.4774260508566</v>
      </c>
      <c r="H351" s="92">
        <v>15.644944285369304</v>
      </c>
      <c r="I351" s="145">
        <v>37.21613315564742</v>
      </c>
      <c r="J351" s="89">
        <v>-6344.5770627919046</v>
      </c>
      <c r="K351" s="88">
        <v>-5989.8806434872859</v>
      </c>
      <c r="L351" s="278">
        <v>3666.5801764400621</v>
      </c>
      <c r="M351" s="89">
        <v>3736.6372599896213</v>
      </c>
      <c r="N351" s="88">
        <v>3736.6372599896213</v>
      </c>
      <c r="O351" s="89">
        <v>7403.2174364296834</v>
      </c>
      <c r="P351" s="88">
        <v>7403.2174364296834</v>
      </c>
      <c r="Q351" s="286">
        <v>1040.9963674104827</v>
      </c>
      <c r="R351" s="88">
        <v>1367.1510119356512</v>
      </c>
      <c r="S351" s="89">
        <v>396.9901401141671</v>
      </c>
      <c r="T351" s="88">
        <v>814.73793461338869</v>
      </c>
      <c r="U351" s="89">
        <v>262.22222222222223</v>
      </c>
      <c r="V351" s="88">
        <v>167.80254777070064</v>
      </c>
      <c r="W351" s="89">
        <v>644.0062272963155</v>
      </c>
      <c r="X351" s="88">
        <v>453.5547483134406</v>
      </c>
      <c r="Y351" s="196">
        <v>666.83964711987551</v>
      </c>
      <c r="Z351" s="197">
        <v>1591.5931499740529</v>
      </c>
      <c r="AA351" s="196">
        <v>156.1089494163424</v>
      </c>
      <c r="AB351" s="197">
        <v>85.898271926964455</v>
      </c>
      <c r="AC351" s="196">
        <v>495.58899844317591</v>
      </c>
      <c r="AD351" s="90">
        <v>1210.4307213284899</v>
      </c>
      <c r="AE351" s="197">
        <v>-58.640373637778929</v>
      </c>
      <c r="AF351" s="205">
        <v>3.4645270270270272</v>
      </c>
      <c r="AG351" s="206">
        <v>3.9860088365243005</v>
      </c>
      <c r="AH351" s="196">
        <v>187.59730150492993</v>
      </c>
      <c r="AI351" s="197">
        <v>997.66476388168132</v>
      </c>
      <c r="AJ351" s="196">
        <v>7.8821684587813623</v>
      </c>
      <c r="AK351" s="197">
        <v>31.180293268162629</v>
      </c>
      <c r="AL351" s="215">
        <v>1824.0788790866632</v>
      </c>
      <c r="AM351" s="268">
        <v>2857.2911261027502</v>
      </c>
      <c r="AN351" s="215">
        <v>564.60819927348211</v>
      </c>
      <c r="AO351" s="216">
        <v>155.94187856772186</v>
      </c>
      <c r="AP351" s="274">
        <v>64.957150508837714</v>
      </c>
      <c r="AQ351" s="224">
        <v>50.99624722688727</v>
      </c>
      <c r="AR351" s="223">
        <v>31.656938942147761</v>
      </c>
      <c r="AS351" s="224">
        <v>54.111927910837089</v>
      </c>
      <c r="AT351" s="215">
        <v>3181.8889465490402</v>
      </c>
      <c r="AU351" s="216">
        <v>3183.9647119875453</v>
      </c>
      <c r="AV351" s="394"/>
      <c r="AW351" s="4">
        <v>273</v>
      </c>
      <c r="AX351" s="5" t="s">
        <v>74</v>
      </c>
      <c r="AY351" s="34" t="s">
        <v>371</v>
      </c>
      <c r="AZ351" s="32" t="s">
        <v>356</v>
      </c>
    </row>
    <row r="352" spans="1:52" ht="14.25" customHeight="1" x14ac:dyDescent="0.3">
      <c r="A352" s="97" t="s">
        <v>751</v>
      </c>
      <c r="B352" s="393">
        <v>7534</v>
      </c>
      <c r="C352" s="515">
        <v>21</v>
      </c>
      <c r="D352" s="89">
        <v>1236.9259357578976</v>
      </c>
      <c r="E352" s="88">
        <v>6712.3705866737455</v>
      </c>
      <c r="F352" s="89">
        <v>8632.2006902044068</v>
      </c>
      <c r="G352" s="88">
        <v>13407.220599946908</v>
      </c>
      <c r="H352" s="92">
        <v>14.329207349888522</v>
      </c>
      <c r="I352" s="145">
        <v>50.065340065340067</v>
      </c>
      <c r="J352" s="89">
        <v>-7395.2747544465092</v>
      </c>
      <c r="K352" s="88">
        <v>-6694.8500132731615</v>
      </c>
      <c r="L352" s="278">
        <v>3869.5248208123176</v>
      </c>
      <c r="M352" s="89">
        <v>3438.677993097956</v>
      </c>
      <c r="N352" s="88">
        <v>3858.2426333952749</v>
      </c>
      <c r="O352" s="89">
        <v>7308.2028139102731</v>
      </c>
      <c r="P352" s="88">
        <v>7727.7674542075929</v>
      </c>
      <c r="Q352" s="286">
        <v>69.949561985664985</v>
      </c>
      <c r="R352" s="88">
        <v>1054.9508893018317</v>
      </c>
      <c r="S352" s="89">
        <v>316.56490576055216</v>
      </c>
      <c r="T352" s="88">
        <v>918.76825059729231</v>
      </c>
      <c r="U352" s="89">
        <v>22.09643605870021</v>
      </c>
      <c r="V352" s="88">
        <v>114.82230569199653</v>
      </c>
      <c r="W352" s="89">
        <v>-246.61534377488718</v>
      </c>
      <c r="X352" s="88">
        <v>137.37722325457923</v>
      </c>
      <c r="Y352" s="196">
        <v>239.44783647464826</v>
      </c>
      <c r="Z352" s="197">
        <v>1578.4443854526148</v>
      </c>
      <c r="AA352" s="196">
        <v>29.212860310421288</v>
      </c>
      <c r="AB352" s="197">
        <v>66.834846955936754</v>
      </c>
      <c r="AC352" s="196">
        <v>-164.18900982213964</v>
      </c>
      <c r="AD352" s="90">
        <v>166.71091053889037</v>
      </c>
      <c r="AE352" s="197">
        <v>-544.19962835147328</v>
      </c>
      <c r="AF352" s="205">
        <v>0.15443425076452599</v>
      </c>
      <c r="AG352" s="206">
        <v>1.0612268789510653</v>
      </c>
      <c r="AH352" s="196">
        <v>250.06636580833555</v>
      </c>
      <c r="AI352" s="197">
        <v>1484.7358640828245</v>
      </c>
      <c r="AJ352" s="196">
        <v>9.4903324638761237</v>
      </c>
      <c r="AK352" s="197">
        <v>33.197736346117885</v>
      </c>
      <c r="AL352" s="215">
        <v>4573.7987788691262</v>
      </c>
      <c r="AM352" s="268">
        <v>9511.8131138837271</v>
      </c>
      <c r="AN352" s="215">
        <v>1542.3413857180781</v>
      </c>
      <c r="AO352" s="216">
        <v>98.221396336607384</v>
      </c>
      <c r="AP352" s="274">
        <v>46.048433692566633</v>
      </c>
      <c r="AQ352" s="224">
        <v>33.526183588681356</v>
      </c>
      <c r="AR352" s="223">
        <v>65.544665185852523</v>
      </c>
      <c r="AS352" s="224">
        <v>100.32998749908081</v>
      </c>
      <c r="AT352" s="215">
        <v>-382.00159277940003</v>
      </c>
      <c r="AU352" s="216">
        <v>961.37509954871246</v>
      </c>
      <c r="AV352" s="394"/>
      <c r="AW352" s="4">
        <v>320</v>
      </c>
      <c r="AX352" s="5" t="s">
        <v>93</v>
      </c>
      <c r="AY352" s="34" t="s">
        <v>371</v>
      </c>
      <c r="AZ352" s="32" t="s">
        <v>355</v>
      </c>
    </row>
    <row r="353" spans="1:52" ht="14.25" customHeight="1" x14ac:dyDescent="0.3">
      <c r="A353" s="97" t="s">
        <v>786</v>
      </c>
      <c r="B353" s="393">
        <v>2332</v>
      </c>
      <c r="C353" s="515">
        <v>21.5</v>
      </c>
      <c r="D353" s="89">
        <v>1152.2298456260721</v>
      </c>
      <c r="E353" s="88">
        <v>3973.4133790737565</v>
      </c>
      <c r="F353" s="89">
        <v>8102.4871355060031</v>
      </c>
      <c r="G353" s="88">
        <v>10700.686106346484</v>
      </c>
      <c r="H353" s="92">
        <v>14.22069330510717</v>
      </c>
      <c r="I353" s="145">
        <v>37.132323475194355</v>
      </c>
      <c r="J353" s="89">
        <v>-6950.2572898799317</v>
      </c>
      <c r="K353" s="88">
        <v>-6727.272727272727</v>
      </c>
      <c r="L353" s="278">
        <v>3746.9982847341339</v>
      </c>
      <c r="M353" s="89">
        <v>3882.9331046312177</v>
      </c>
      <c r="N353" s="88">
        <v>3882.5042881646655</v>
      </c>
      <c r="O353" s="89">
        <v>7629.9313893653516</v>
      </c>
      <c r="P353" s="88">
        <v>7629.5025728987994</v>
      </c>
      <c r="Q353" s="286">
        <v>654.37392795883363</v>
      </c>
      <c r="R353" s="88">
        <v>858.4905660377359</v>
      </c>
      <c r="S353" s="89">
        <v>301.88679245283021</v>
      </c>
      <c r="T353" s="88">
        <v>484.99142367066895</v>
      </c>
      <c r="U353" s="89">
        <v>216.76136363636363</v>
      </c>
      <c r="V353" s="88">
        <v>177.01149425287358</v>
      </c>
      <c r="W353" s="89">
        <v>352.48713550600343</v>
      </c>
      <c r="X353" s="88">
        <v>368.78216123499141</v>
      </c>
      <c r="Y353" s="196">
        <v>259.43396226415092</v>
      </c>
      <c r="Z353" s="197">
        <v>373.4991423670669</v>
      </c>
      <c r="AA353" s="196">
        <v>252.23140495867773</v>
      </c>
      <c r="AB353" s="197">
        <v>229.85074626865671</v>
      </c>
      <c r="AC353" s="196">
        <v>394.93996569468266</v>
      </c>
      <c r="AD353" s="90">
        <v>-591.33790737564323</v>
      </c>
      <c r="AE353" s="197">
        <v>491.42367066895366</v>
      </c>
      <c r="AF353" s="205">
        <v>1.3662940670679278</v>
      </c>
      <c r="AG353" s="206">
        <v>1.4866008462623412</v>
      </c>
      <c r="AH353" s="196">
        <v>310.46312178387649</v>
      </c>
      <c r="AI353" s="197">
        <v>699.39965694682678</v>
      </c>
      <c r="AJ353" s="196">
        <v>12.753245499734568</v>
      </c>
      <c r="AK353" s="197">
        <v>21.784864785743039</v>
      </c>
      <c r="AL353" s="215">
        <v>3325.0428816466551</v>
      </c>
      <c r="AM353" s="268">
        <v>4120.9262435677529</v>
      </c>
      <c r="AN353" s="215">
        <v>35.162950257289879</v>
      </c>
      <c r="AO353" s="216">
        <v>11.578044596912521</v>
      </c>
      <c r="AP353" s="274">
        <v>23.779385171790235</v>
      </c>
      <c r="AQ353" s="224">
        <v>21.19831223628692</v>
      </c>
      <c r="AR353" s="223">
        <v>53.5107421875</v>
      </c>
      <c r="AS353" s="224">
        <v>50.299356936950254</v>
      </c>
      <c r="AT353" s="215">
        <v>-15.008576329331046</v>
      </c>
      <c r="AU353" s="216">
        <v>342.19554030874787</v>
      </c>
      <c r="AV353" s="394"/>
      <c r="AW353" s="4">
        <v>498</v>
      </c>
      <c r="AX353" s="5" t="s">
        <v>117</v>
      </c>
      <c r="AY353" s="34" t="s">
        <v>371</v>
      </c>
      <c r="AZ353" s="32" t="s">
        <v>356</v>
      </c>
    </row>
    <row r="354" spans="1:52" ht="14.25" customHeight="1" x14ac:dyDescent="0.3">
      <c r="A354" s="97" t="s">
        <v>811</v>
      </c>
      <c r="B354" s="393">
        <v>958</v>
      </c>
      <c r="C354" s="515">
        <v>22</v>
      </c>
      <c r="D354" s="89">
        <v>1599.1649269311065</v>
      </c>
      <c r="E354" s="88">
        <v>5845.5114822546975</v>
      </c>
      <c r="F354" s="89">
        <v>10150.313152400835</v>
      </c>
      <c r="G354" s="88">
        <v>14056.367432150313</v>
      </c>
      <c r="H354" s="92">
        <v>15.754833401892226</v>
      </c>
      <c r="I354" s="145">
        <v>41.586217139462349</v>
      </c>
      <c r="J354" s="89">
        <v>-8551.1482254697294</v>
      </c>
      <c r="K354" s="88">
        <v>-8221.2943632567858</v>
      </c>
      <c r="L354" s="278">
        <v>5195.1983298538626</v>
      </c>
      <c r="M354" s="89">
        <v>4170.1461377870564</v>
      </c>
      <c r="N354" s="88">
        <v>4170.1461377870564</v>
      </c>
      <c r="O354" s="89">
        <v>9365.3444676409199</v>
      </c>
      <c r="P354" s="88">
        <v>9365.3444676409199</v>
      </c>
      <c r="Q354" s="286">
        <v>800.62630480167013</v>
      </c>
      <c r="R354" s="88">
        <v>1108.5594989561587</v>
      </c>
      <c r="S354" s="89">
        <v>517.74530271398748</v>
      </c>
      <c r="T354" s="88">
        <v>771.39874739039669</v>
      </c>
      <c r="U354" s="89">
        <v>154.63709677419357</v>
      </c>
      <c r="V354" s="88">
        <v>143.70771312584574</v>
      </c>
      <c r="W354" s="89">
        <v>282.88100208768265</v>
      </c>
      <c r="X354" s="88">
        <v>329.85386221294362</v>
      </c>
      <c r="Y354" s="196">
        <v>164.92693110647181</v>
      </c>
      <c r="Z354" s="197">
        <v>305.84551148225472</v>
      </c>
      <c r="AA354" s="196">
        <v>485.44303797468359</v>
      </c>
      <c r="AB354" s="197">
        <v>362.45733788395899</v>
      </c>
      <c r="AC354" s="196">
        <v>654.48851774530272</v>
      </c>
      <c r="AD354" s="90">
        <v>768.26722338204593</v>
      </c>
      <c r="AE354" s="197">
        <v>822.54697286012527</v>
      </c>
      <c r="AF354" s="205">
        <v>1.5866935483870968</v>
      </c>
      <c r="AG354" s="206">
        <v>1.6516516516516517</v>
      </c>
      <c r="AH354" s="196">
        <v>1058.4551148225469</v>
      </c>
      <c r="AI354" s="197">
        <v>1692.0668058455115</v>
      </c>
      <c r="AJ354" s="196">
        <v>35.407060174112694</v>
      </c>
      <c r="AK354" s="197">
        <v>40.773551099166149</v>
      </c>
      <c r="AL354" s="215">
        <v>2521.9206680584552</v>
      </c>
      <c r="AM354" s="268">
        <v>4259.9164926931107</v>
      </c>
      <c r="AN354" s="215">
        <v>2364.3006263048019</v>
      </c>
      <c r="AO354" s="216">
        <v>2114.82254697286</v>
      </c>
      <c r="AP354" s="274">
        <v>65.746489636068389</v>
      </c>
      <c r="AQ354" s="224">
        <v>53.678771559566265</v>
      </c>
      <c r="AR354" s="223">
        <v>33.787128712871286</v>
      </c>
      <c r="AS354" s="224">
        <v>42.054596713195352</v>
      </c>
      <c r="AT354" s="215">
        <v>2614.82254697286</v>
      </c>
      <c r="AU354" s="216">
        <v>2628.3924843423802</v>
      </c>
      <c r="AV354" s="394"/>
      <c r="AW354" s="4">
        <v>583</v>
      </c>
      <c r="AX354" s="5" t="s">
        <v>135</v>
      </c>
      <c r="AY354" s="34" t="s">
        <v>371</v>
      </c>
      <c r="AZ354" s="32" t="s">
        <v>355</v>
      </c>
    </row>
    <row r="355" spans="1:52" ht="14.25" customHeight="1" x14ac:dyDescent="0.3">
      <c r="A355" s="97" t="s">
        <v>823</v>
      </c>
      <c r="B355" s="393">
        <v>3310</v>
      </c>
      <c r="C355" s="515">
        <v>21.75</v>
      </c>
      <c r="D355" s="89">
        <v>2393.9577039274923</v>
      </c>
      <c r="E355" s="88">
        <v>5661.9335347432025</v>
      </c>
      <c r="F355" s="89">
        <v>9647.1299093655598</v>
      </c>
      <c r="G355" s="88">
        <v>12554.380664652568</v>
      </c>
      <c r="H355" s="92">
        <v>24.815232368783665</v>
      </c>
      <c r="I355" s="145">
        <v>45.099266032968352</v>
      </c>
      <c r="J355" s="89">
        <v>-7253.1722054380662</v>
      </c>
      <c r="K355" s="88">
        <v>-6890.6344410876136</v>
      </c>
      <c r="L355" s="278">
        <v>3218.4290030211482</v>
      </c>
      <c r="M355" s="89">
        <v>5178.2477341389731</v>
      </c>
      <c r="N355" s="88">
        <v>5178.2477341389731</v>
      </c>
      <c r="O355" s="89">
        <v>8396.6767371601218</v>
      </c>
      <c r="P355" s="88">
        <v>8396.6767371601218</v>
      </c>
      <c r="Q355" s="286">
        <v>1193.0513595166162</v>
      </c>
      <c r="R355" s="88">
        <v>1474.320241691843</v>
      </c>
      <c r="S355" s="89">
        <v>313.2930513595166</v>
      </c>
      <c r="T355" s="88">
        <v>537.16012084592148</v>
      </c>
      <c r="U355" s="89">
        <v>380.81002892960464</v>
      </c>
      <c r="V355" s="88">
        <v>274.46569178852644</v>
      </c>
      <c r="W355" s="89">
        <v>879.75830815709969</v>
      </c>
      <c r="X355" s="88">
        <v>937.46223564954687</v>
      </c>
      <c r="Y355" s="196">
        <v>212.99093655589124</v>
      </c>
      <c r="Z355" s="197">
        <v>350.75528700906347</v>
      </c>
      <c r="AA355" s="196">
        <v>560.14184397163115</v>
      </c>
      <c r="AB355" s="197">
        <v>420.32730404823428</v>
      </c>
      <c r="AC355" s="196">
        <v>980.36253776435046</v>
      </c>
      <c r="AD355" s="90">
        <v>1127.7945619335349</v>
      </c>
      <c r="AE355" s="197">
        <v>1108.7613293051359</v>
      </c>
      <c r="AF355" s="205">
        <v>2.9022662889518416</v>
      </c>
      <c r="AG355" s="206">
        <v>3.0562390158172232</v>
      </c>
      <c r="AH355" s="196">
        <v>2711.7824773413899</v>
      </c>
      <c r="AI355" s="197">
        <v>3137.462235649547</v>
      </c>
      <c r="AJ355" s="196">
        <v>96.102783725910058</v>
      </c>
      <c r="AK355" s="197">
        <v>85.184165580475522</v>
      </c>
      <c r="AL355" s="215">
        <v>3958.6102719033233</v>
      </c>
      <c r="AM355" s="268">
        <v>5538.9728096676736</v>
      </c>
      <c r="AN355" s="215">
        <v>121.45015105740181</v>
      </c>
      <c r="AO355" s="216">
        <v>121.45015105740181</v>
      </c>
      <c r="AP355" s="274">
        <v>56.080485532247096</v>
      </c>
      <c r="AQ355" s="224">
        <v>44.198539368243466</v>
      </c>
      <c r="AR355" s="223">
        <v>48.775093092924941</v>
      </c>
      <c r="AS355" s="224">
        <v>52.53046225259493</v>
      </c>
      <c r="AT355" s="215">
        <v>954.38066465256793</v>
      </c>
      <c r="AU355" s="216">
        <v>529.00302114803628</v>
      </c>
      <c r="AV355" s="394"/>
      <c r="AW355" s="4">
        <v>614</v>
      </c>
      <c r="AX355" s="5" t="s">
        <v>143</v>
      </c>
      <c r="AY355" s="34" t="s">
        <v>371</v>
      </c>
      <c r="AZ355" s="32" t="s">
        <v>355</v>
      </c>
    </row>
    <row r="356" spans="1:52" ht="14.25" customHeight="1" x14ac:dyDescent="0.3">
      <c r="A356" s="97" t="s">
        <v>838</v>
      </c>
      <c r="B356" s="393">
        <v>3972</v>
      </c>
      <c r="C356" s="515">
        <v>19.75</v>
      </c>
      <c r="D356" s="89">
        <v>1202.1651560926484</v>
      </c>
      <c r="E356" s="88">
        <v>5312.1852970795571</v>
      </c>
      <c r="F356" s="89">
        <v>8189.5770392749246</v>
      </c>
      <c r="G356" s="88">
        <v>12295.065458207453</v>
      </c>
      <c r="H356" s="92">
        <v>14.679209320913646</v>
      </c>
      <c r="I356" s="145">
        <v>43.20583176345319</v>
      </c>
      <c r="J356" s="89">
        <v>-6987.4118831822761</v>
      </c>
      <c r="K356" s="88">
        <v>-6982.880161127895</v>
      </c>
      <c r="L356" s="278">
        <v>2535.7502517623366</v>
      </c>
      <c r="M356" s="89">
        <v>5335.3474320241694</v>
      </c>
      <c r="N356" s="88">
        <v>5925.226586102719</v>
      </c>
      <c r="O356" s="89">
        <v>7871.0976837865055</v>
      </c>
      <c r="P356" s="88">
        <v>8460.9768378650551</v>
      </c>
      <c r="Q356" s="286">
        <v>984.6424974823766</v>
      </c>
      <c r="R356" s="88">
        <v>1525.9315206445117</v>
      </c>
      <c r="S356" s="89">
        <v>526.43504531722056</v>
      </c>
      <c r="T356" s="88">
        <v>886.95871097683789</v>
      </c>
      <c r="U356" s="89">
        <v>187.03969392635102</v>
      </c>
      <c r="V356" s="88">
        <v>172.04087425489641</v>
      </c>
      <c r="W356" s="89">
        <v>458.2074521651561</v>
      </c>
      <c r="X356" s="88">
        <v>627.39174219536756</v>
      </c>
      <c r="Y356" s="196">
        <v>461.22860020140985</v>
      </c>
      <c r="Z356" s="197">
        <v>1194.3605236656597</v>
      </c>
      <c r="AA356" s="196">
        <v>213.48253275109172</v>
      </c>
      <c r="AB356" s="197">
        <v>127.76138279932546</v>
      </c>
      <c r="AC356" s="196">
        <v>524.16918429003022</v>
      </c>
      <c r="AD356" s="90">
        <v>730.6143001007049</v>
      </c>
      <c r="AE356" s="197">
        <v>305.1359516616314</v>
      </c>
      <c r="AF356" s="205">
        <v>7.0017543859649125</v>
      </c>
      <c r="AG356" s="206">
        <v>2.8293986636971047</v>
      </c>
      <c r="AH356" s="196">
        <v>2580.0604229607252</v>
      </c>
      <c r="AI356" s="197">
        <v>3183.5347432024168</v>
      </c>
      <c r="AJ356" s="196">
        <v>107.21816149281968</v>
      </c>
      <c r="AK356" s="197">
        <v>82.12646132493461</v>
      </c>
      <c r="AL356" s="215">
        <v>1047.3313192346425</v>
      </c>
      <c r="AM356" s="268">
        <v>4329.8086606243705</v>
      </c>
      <c r="AN356" s="215">
        <v>0</v>
      </c>
      <c r="AO356" s="216">
        <v>0</v>
      </c>
      <c r="AP356" s="274">
        <v>80.067279446602868</v>
      </c>
      <c r="AQ356" s="224">
        <v>60.437251307730136</v>
      </c>
      <c r="AR356" s="223">
        <v>23.058353450428701</v>
      </c>
      <c r="AS356" s="224">
        <v>47.15032536374936</v>
      </c>
      <c r="AT356" s="215">
        <v>3343.9073514602214</v>
      </c>
      <c r="AU356" s="216">
        <v>6263.8469284994962</v>
      </c>
      <c r="AV356" s="394"/>
      <c r="AW356" s="4">
        <v>683</v>
      </c>
      <c r="AX356" s="5" t="s">
        <v>157</v>
      </c>
      <c r="AY356" s="34" t="s">
        <v>371</v>
      </c>
      <c r="AZ356" s="32" t="s">
        <v>349</v>
      </c>
    </row>
    <row r="357" spans="1:52" ht="14.25" customHeight="1" x14ac:dyDescent="0.3">
      <c r="A357" s="97" t="s">
        <v>542</v>
      </c>
      <c r="B357" s="393">
        <v>62420</v>
      </c>
      <c r="C357" s="515">
        <v>21</v>
      </c>
      <c r="D357" s="89">
        <v>820.10573534123682</v>
      </c>
      <c r="E357" s="88">
        <v>3506.5203460429348</v>
      </c>
      <c r="F357" s="89">
        <v>6235.0528676706181</v>
      </c>
      <c r="G357" s="88">
        <v>8477.9878244152515</v>
      </c>
      <c r="H357" s="92">
        <v>13.161230277180019</v>
      </c>
      <c r="I357" s="145">
        <v>41.360289949281551</v>
      </c>
      <c r="J357" s="89">
        <v>-5411.1182313361105</v>
      </c>
      <c r="K357" s="88">
        <v>-4988.593399551426</v>
      </c>
      <c r="L357" s="278">
        <v>3998.4780519064402</v>
      </c>
      <c r="M357" s="89">
        <v>1507.6417814802949</v>
      </c>
      <c r="N357" s="88">
        <v>1854.7260493431593</v>
      </c>
      <c r="O357" s="89">
        <v>5506.1198333867351</v>
      </c>
      <c r="P357" s="88">
        <v>5853.2041012495993</v>
      </c>
      <c r="Q357" s="286">
        <v>267.63857737904516</v>
      </c>
      <c r="R357" s="88">
        <v>843.11118231336116</v>
      </c>
      <c r="S357" s="89">
        <v>261.67894905479011</v>
      </c>
      <c r="T357" s="88">
        <v>710.07689842999037</v>
      </c>
      <c r="U357" s="89">
        <v>102.2774580629362</v>
      </c>
      <c r="V357" s="88">
        <v>118.73519391737923</v>
      </c>
      <c r="W357" s="89">
        <v>16.917654597885292</v>
      </c>
      <c r="X357" s="88">
        <v>130.64722845241909</v>
      </c>
      <c r="Y357" s="196">
        <v>386.41461070169817</v>
      </c>
      <c r="Z357" s="197">
        <v>1070.6023710349248</v>
      </c>
      <c r="AA357" s="196">
        <v>69.262023217247091</v>
      </c>
      <c r="AB357" s="197">
        <v>78.751103595851987</v>
      </c>
      <c r="AC357" s="196">
        <v>7.6578019865427747</v>
      </c>
      <c r="AD357" s="90">
        <v>561.31047741108614</v>
      </c>
      <c r="AE357" s="197">
        <v>-83.450817045818653</v>
      </c>
      <c r="AF357" s="205">
        <v>1.5764745935824325</v>
      </c>
      <c r="AG357" s="206">
        <v>3.1930287221234881</v>
      </c>
      <c r="AH357" s="196">
        <v>546.50752963793661</v>
      </c>
      <c r="AI357" s="197">
        <v>1254.4056392181992</v>
      </c>
      <c r="AJ357" s="196">
        <v>27.953503043147361</v>
      </c>
      <c r="AK357" s="197">
        <v>45.963193420297173</v>
      </c>
      <c r="AL357" s="215">
        <v>2470.5222685036847</v>
      </c>
      <c r="AM357" s="268">
        <v>3650.448574174944</v>
      </c>
      <c r="AN357" s="215">
        <v>2491.8455623197692</v>
      </c>
      <c r="AO357" s="216">
        <v>14.354373598205703</v>
      </c>
      <c r="AP357" s="274">
        <v>55.74098758732152</v>
      </c>
      <c r="AQ357" s="224">
        <v>50.624301040066136</v>
      </c>
      <c r="AR357" s="223">
        <v>56.336180590200136</v>
      </c>
      <c r="AS357" s="224">
        <v>59.498212812757764</v>
      </c>
      <c r="AT357" s="215">
        <v>1078.3082345402115</v>
      </c>
      <c r="AU357" s="216">
        <v>2110.0608779237423</v>
      </c>
      <c r="AV357" s="394"/>
      <c r="AW357" s="4">
        <v>698</v>
      </c>
      <c r="AX357" s="5" t="s">
        <v>164</v>
      </c>
      <c r="AY357" s="34" t="s">
        <v>371</v>
      </c>
      <c r="AZ357" s="32" t="s">
        <v>349</v>
      </c>
    </row>
    <row r="358" spans="1:52" ht="14.25" customHeight="1" x14ac:dyDescent="0.3">
      <c r="A358" s="97" t="s">
        <v>850</v>
      </c>
      <c r="B358" s="393">
        <v>3575</v>
      </c>
      <c r="C358" s="515">
        <v>20.5</v>
      </c>
      <c r="D358" s="89">
        <v>1812.5874125874127</v>
      </c>
      <c r="E358" s="88">
        <v>5651.7482517482522</v>
      </c>
      <c r="F358" s="89">
        <v>10280</v>
      </c>
      <c r="G358" s="88">
        <v>13607.832167832168</v>
      </c>
      <c r="H358" s="92">
        <v>17.632173274196621</v>
      </c>
      <c r="I358" s="145">
        <v>41.533053774050323</v>
      </c>
      <c r="J358" s="89">
        <v>-8467.4125874125875</v>
      </c>
      <c r="K358" s="88">
        <v>-7876.643356643357</v>
      </c>
      <c r="L358" s="278">
        <v>3241.958041958042</v>
      </c>
      <c r="M358" s="89">
        <v>5704.8951048951049</v>
      </c>
      <c r="N358" s="88">
        <v>5704.8951048951049</v>
      </c>
      <c r="O358" s="89">
        <v>8946.8531468531473</v>
      </c>
      <c r="P358" s="88">
        <v>8946.8531468531473</v>
      </c>
      <c r="Q358" s="286">
        <v>444.47552447552448</v>
      </c>
      <c r="R358" s="88">
        <v>985.17482517482517</v>
      </c>
      <c r="S358" s="89">
        <v>312.44755244755243</v>
      </c>
      <c r="T358" s="88">
        <v>675.52447552447552</v>
      </c>
      <c r="U358" s="89">
        <v>142.25604297224712</v>
      </c>
      <c r="V358" s="88">
        <v>145.8385093167702</v>
      </c>
      <c r="W358" s="89">
        <v>132.02797202797203</v>
      </c>
      <c r="X358" s="88">
        <v>309.65034965034965</v>
      </c>
      <c r="Y358" s="196">
        <v>402.51748251748251</v>
      </c>
      <c r="Z358" s="197">
        <v>635.2447552447552</v>
      </c>
      <c r="AA358" s="196">
        <v>110.42390548992357</v>
      </c>
      <c r="AB358" s="197">
        <v>155.0858652575958</v>
      </c>
      <c r="AC358" s="196">
        <v>48.111888111888113</v>
      </c>
      <c r="AD358" s="90">
        <v>-1085.5944055944055</v>
      </c>
      <c r="AE358" s="197">
        <v>277.20279720279723</v>
      </c>
      <c r="AF358" s="205">
        <v>0.87178217821782178</v>
      </c>
      <c r="AG358" s="206">
        <v>1.2936614969656102</v>
      </c>
      <c r="AH358" s="196">
        <v>166.99300699300699</v>
      </c>
      <c r="AI358" s="197">
        <v>414.82517482517483</v>
      </c>
      <c r="AJ358" s="196">
        <v>5.4178269517652913</v>
      </c>
      <c r="AK358" s="197">
        <v>10.036806289518088</v>
      </c>
      <c r="AL358" s="215">
        <v>3693.1468531468531</v>
      </c>
      <c r="AM358" s="268">
        <v>5655.3846153846152</v>
      </c>
      <c r="AN358" s="215">
        <v>957.76223776223776</v>
      </c>
      <c r="AO358" s="216">
        <v>0</v>
      </c>
      <c r="AP358" s="274">
        <v>42.324260207266825</v>
      </c>
      <c r="AQ358" s="224">
        <v>31.690557451649603</v>
      </c>
      <c r="AR358" s="223">
        <v>47.534121929026391</v>
      </c>
      <c r="AS358" s="224">
        <v>55.602605863192181</v>
      </c>
      <c r="AT358" s="215">
        <v>1753.0069930069931</v>
      </c>
      <c r="AU358" s="216">
        <v>1598.6013986013986</v>
      </c>
      <c r="AV358" s="394"/>
      <c r="AW358" s="4">
        <v>732</v>
      </c>
      <c r="AX358" s="5" t="s">
        <v>170</v>
      </c>
      <c r="AY358" s="34" t="s">
        <v>371</v>
      </c>
      <c r="AZ358" s="32" t="s">
        <v>355</v>
      </c>
    </row>
    <row r="359" spans="1:52" ht="14.25" customHeight="1" x14ac:dyDescent="0.3">
      <c r="A359" s="97" t="s">
        <v>855</v>
      </c>
      <c r="B359" s="393">
        <v>1012</v>
      </c>
      <c r="C359" s="515">
        <v>21.75</v>
      </c>
      <c r="D359" s="89">
        <v>1235.1778656126482</v>
      </c>
      <c r="E359" s="88">
        <v>5506.916996047431</v>
      </c>
      <c r="F359" s="89">
        <v>9151.185770750988</v>
      </c>
      <c r="G359" s="88">
        <v>13229.249011857708</v>
      </c>
      <c r="H359" s="92">
        <v>13.497462477054313</v>
      </c>
      <c r="I359" s="145">
        <v>41.626829997012251</v>
      </c>
      <c r="J359" s="89">
        <v>-7916.00790513834</v>
      </c>
      <c r="K359" s="88">
        <v>-7722.332015810277</v>
      </c>
      <c r="L359" s="278">
        <v>4162.055335968379</v>
      </c>
      <c r="M359" s="89">
        <v>4372.529644268775</v>
      </c>
      <c r="N359" s="88">
        <v>4372.529644268775</v>
      </c>
      <c r="O359" s="89">
        <v>8534.584980237154</v>
      </c>
      <c r="P359" s="88">
        <v>8534.584980237154</v>
      </c>
      <c r="Q359" s="286">
        <v>606.71936758893276</v>
      </c>
      <c r="R359" s="88">
        <v>787.5494071146245</v>
      </c>
      <c r="S359" s="89">
        <v>186.75889328063241</v>
      </c>
      <c r="T359" s="88">
        <v>364.62450592885375</v>
      </c>
      <c r="U359" s="89">
        <v>324.86772486772486</v>
      </c>
      <c r="V359" s="88">
        <v>215.98915989159892</v>
      </c>
      <c r="W359" s="89">
        <v>419.96047430830038</v>
      </c>
      <c r="X359" s="88">
        <v>416.00790513833994</v>
      </c>
      <c r="Y359" s="196">
        <v>877.47035573122525</v>
      </c>
      <c r="Z359" s="197">
        <v>1045.4545454545455</v>
      </c>
      <c r="AA359" s="196">
        <v>69.144144144144136</v>
      </c>
      <c r="AB359" s="197">
        <v>75.330812854442343</v>
      </c>
      <c r="AC359" s="196">
        <v>-257.90513833992094</v>
      </c>
      <c r="AD359" s="90">
        <v>2954.5454545454545</v>
      </c>
      <c r="AE359" s="197">
        <v>-253.95256916996047</v>
      </c>
      <c r="AF359" s="205">
        <v>1.1639042357274401</v>
      </c>
      <c r="AG359" s="206">
        <v>1.3762541806020068</v>
      </c>
      <c r="AH359" s="196">
        <v>2208.498023715415</v>
      </c>
      <c r="AI359" s="197">
        <v>2779.6442687747035</v>
      </c>
      <c r="AJ359" s="196">
        <v>76.262036084883619</v>
      </c>
      <c r="AK359" s="197">
        <v>68.167905988580529</v>
      </c>
      <c r="AL359" s="215">
        <v>1948.6166007905138</v>
      </c>
      <c r="AM359" s="268">
        <v>2381.422924901186</v>
      </c>
      <c r="AN359" s="215">
        <v>89.920948616600796</v>
      </c>
      <c r="AO359" s="216">
        <v>89.920948616600796</v>
      </c>
      <c r="AP359" s="274">
        <v>61.642110565419969</v>
      </c>
      <c r="AQ359" s="224">
        <v>52.472271172385199</v>
      </c>
      <c r="AR359" s="223">
        <v>30.535046020026297</v>
      </c>
      <c r="AS359" s="224">
        <v>30.520166115295275</v>
      </c>
      <c r="AT359" s="215">
        <v>1968.3794466403162</v>
      </c>
      <c r="AU359" s="216">
        <v>2222.3320158102765</v>
      </c>
      <c r="AV359" s="394"/>
      <c r="AW359" s="4">
        <v>742</v>
      </c>
      <c r="AX359" s="5" t="s">
        <v>174</v>
      </c>
      <c r="AY359" s="34" t="s">
        <v>371</v>
      </c>
      <c r="AZ359" s="32" t="s">
        <v>355</v>
      </c>
    </row>
    <row r="360" spans="1:52" ht="14.25" customHeight="1" x14ac:dyDescent="0.3">
      <c r="A360" s="97" t="s">
        <v>860</v>
      </c>
      <c r="B360" s="393">
        <v>3110</v>
      </c>
      <c r="C360" s="515">
        <v>22</v>
      </c>
      <c r="D360" s="89">
        <v>659.80707395498393</v>
      </c>
      <c r="E360" s="88">
        <v>7137.942122186495</v>
      </c>
      <c r="F360" s="89">
        <v>6693.5691318327972</v>
      </c>
      <c r="G360" s="88">
        <v>12983.601286173633</v>
      </c>
      <c r="H360" s="92">
        <v>9.857328145265889</v>
      </c>
      <c r="I360" s="145">
        <v>54.976596745833227</v>
      </c>
      <c r="J360" s="89">
        <v>-6033.7620578778133</v>
      </c>
      <c r="K360" s="88">
        <v>-5845.6591639871385</v>
      </c>
      <c r="L360" s="278">
        <v>3845.0160771704182</v>
      </c>
      <c r="M360" s="89">
        <v>2812.2186495176848</v>
      </c>
      <c r="N360" s="88">
        <v>2812.2186495176848</v>
      </c>
      <c r="O360" s="89">
        <v>6657.2347266881025</v>
      </c>
      <c r="P360" s="88">
        <v>6657.2347266881025</v>
      </c>
      <c r="Q360" s="286">
        <v>604.82315112540198</v>
      </c>
      <c r="R360" s="88">
        <v>784.24437299035367</v>
      </c>
      <c r="S360" s="89">
        <v>287.13826366559488</v>
      </c>
      <c r="T360" s="88">
        <v>429.26045016077171</v>
      </c>
      <c r="U360" s="89">
        <v>210.63829787234044</v>
      </c>
      <c r="V360" s="88">
        <v>182.69662921348313</v>
      </c>
      <c r="W360" s="89">
        <v>317.6848874598071</v>
      </c>
      <c r="X360" s="88">
        <v>353.6977491961415</v>
      </c>
      <c r="Y360" s="196">
        <v>237.94212218649517</v>
      </c>
      <c r="Z360" s="197">
        <v>304.18006430868166</v>
      </c>
      <c r="AA360" s="196">
        <v>254.18918918918922</v>
      </c>
      <c r="AB360" s="197">
        <v>257.82241014799155</v>
      </c>
      <c r="AC360" s="196">
        <v>374.91961414790995</v>
      </c>
      <c r="AD360" s="90">
        <v>206.75241157556269</v>
      </c>
      <c r="AE360" s="197">
        <v>498.39228295819936</v>
      </c>
      <c r="AF360" s="205">
        <v>2.0761904761904764</v>
      </c>
      <c r="AG360" s="206">
        <v>2.0646725949878739</v>
      </c>
      <c r="AH360" s="196">
        <v>588.74598070739546</v>
      </c>
      <c r="AI360" s="197">
        <v>1191.3183279742766</v>
      </c>
      <c r="AJ360" s="196">
        <v>29.553152914123995</v>
      </c>
      <c r="AK360" s="197">
        <v>31.688185396944419</v>
      </c>
      <c r="AL360" s="215">
        <v>1777.170418006431</v>
      </c>
      <c r="AM360" s="268">
        <v>3006.4308681672028</v>
      </c>
      <c r="AN360" s="215">
        <v>102.89389067524115</v>
      </c>
      <c r="AO360" s="216">
        <v>0</v>
      </c>
      <c r="AP360" s="274">
        <v>60.510347816664861</v>
      </c>
      <c r="AQ360" s="224">
        <v>38.602721291866025</v>
      </c>
      <c r="AR360" s="223">
        <v>29.557039901564423</v>
      </c>
      <c r="AS360" s="224">
        <v>35.438081253059224</v>
      </c>
      <c r="AT360" s="215">
        <v>921.22186495176845</v>
      </c>
      <c r="AU360" s="216">
        <v>596.78456591639872</v>
      </c>
      <c r="AV360" s="394"/>
      <c r="AW360" s="4">
        <v>751</v>
      </c>
      <c r="AX360" s="5" t="s">
        <v>180</v>
      </c>
      <c r="AY360" s="34" t="s">
        <v>371</v>
      </c>
      <c r="AZ360" s="32" t="s">
        <v>351</v>
      </c>
    </row>
    <row r="361" spans="1:52" ht="14.25" customHeight="1" x14ac:dyDescent="0.3">
      <c r="A361" s="97" t="s">
        <v>863</v>
      </c>
      <c r="B361" s="393">
        <v>8545</v>
      </c>
      <c r="C361" s="515">
        <v>20</v>
      </c>
      <c r="D361" s="89">
        <v>1283.3235810415447</v>
      </c>
      <c r="E361" s="88">
        <v>4649.1515506143942</v>
      </c>
      <c r="F361" s="89">
        <v>8204.7981275599759</v>
      </c>
      <c r="G361" s="88">
        <v>11377.413692217671</v>
      </c>
      <c r="H361" s="92">
        <v>15.641135358722009</v>
      </c>
      <c r="I361" s="145">
        <v>40.862991154083524</v>
      </c>
      <c r="J361" s="89">
        <v>-6921.4745465184315</v>
      </c>
      <c r="K361" s="88">
        <v>-6586.3077823288477</v>
      </c>
      <c r="L361" s="278">
        <v>4276.0678759508482</v>
      </c>
      <c r="M361" s="89">
        <v>3044.5874780573436</v>
      </c>
      <c r="N361" s="88">
        <v>3440.3744880046811</v>
      </c>
      <c r="O361" s="89">
        <v>7320.6553540081914</v>
      </c>
      <c r="P361" s="88">
        <v>7716.4423639555298</v>
      </c>
      <c r="Q361" s="286">
        <v>536.10298420128731</v>
      </c>
      <c r="R361" s="88">
        <v>1103.5693387946167</v>
      </c>
      <c r="S361" s="89">
        <v>553.30602691632532</v>
      </c>
      <c r="T361" s="88">
        <v>1024.8098303101228</v>
      </c>
      <c r="U361" s="89">
        <v>96.89086294416245</v>
      </c>
      <c r="V361" s="88">
        <v>107.68528034715085</v>
      </c>
      <c r="W361" s="89">
        <v>-17.203042715038034</v>
      </c>
      <c r="X361" s="88">
        <v>70.801638385020482</v>
      </c>
      <c r="Y361" s="196">
        <v>536.45406670567581</v>
      </c>
      <c r="Z361" s="197">
        <v>844.58747805734345</v>
      </c>
      <c r="AA361" s="196">
        <v>99.934554973822003</v>
      </c>
      <c r="AB361" s="197">
        <v>130.66371068310931</v>
      </c>
      <c r="AC361" s="196">
        <v>8.3089526038619077</v>
      </c>
      <c r="AD361" s="90">
        <v>-743.94382679929788</v>
      </c>
      <c r="AE361" s="197">
        <v>189.70157987126976</v>
      </c>
      <c r="AF361" s="205">
        <v>0.80989839396919039</v>
      </c>
      <c r="AG361" s="206">
        <v>0.85131854332356638</v>
      </c>
      <c r="AH361" s="196">
        <v>220.12873025160914</v>
      </c>
      <c r="AI361" s="197">
        <v>976.71152720889404</v>
      </c>
      <c r="AJ361" s="196">
        <v>8.3990678100877147</v>
      </c>
      <c r="AK361" s="197">
        <v>26.131813268824953</v>
      </c>
      <c r="AL361" s="215">
        <v>3218.9584552369806</v>
      </c>
      <c r="AM361" s="268">
        <v>6434.9912229373904</v>
      </c>
      <c r="AN361" s="215">
        <v>1033.4698654183733</v>
      </c>
      <c r="AO361" s="216">
        <v>118.1977764774722</v>
      </c>
      <c r="AP361" s="274">
        <v>48.379177593036879</v>
      </c>
      <c r="AQ361" s="224">
        <v>45.156528189910979</v>
      </c>
      <c r="AR361" s="223">
        <v>50.055086301872933</v>
      </c>
      <c r="AS361" s="224">
        <v>68.459708678057979</v>
      </c>
      <c r="AT361" s="215">
        <v>326.27267407840844</v>
      </c>
      <c r="AU361" s="216">
        <v>3298.1860737273259</v>
      </c>
      <c r="AV361" s="394"/>
      <c r="AW361" s="4">
        <v>758</v>
      </c>
      <c r="AX361" s="5" t="s">
        <v>181</v>
      </c>
      <c r="AY361" s="34" t="s">
        <v>371</v>
      </c>
      <c r="AZ361" s="32" t="s">
        <v>358</v>
      </c>
    </row>
    <row r="362" spans="1:52" ht="14.25" customHeight="1" x14ac:dyDescent="0.3">
      <c r="A362" s="97" t="s">
        <v>882</v>
      </c>
      <c r="B362" s="393">
        <v>3068</v>
      </c>
      <c r="C362" s="515">
        <v>19.5</v>
      </c>
      <c r="D362" s="89">
        <v>2240.5475880052149</v>
      </c>
      <c r="E362" s="88">
        <v>6244.4589308996092</v>
      </c>
      <c r="F362" s="89">
        <v>8934.1590612777054</v>
      </c>
      <c r="G362" s="88">
        <v>12777.705345501956</v>
      </c>
      <c r="H362" s="92">
        <v>25.078438526085371</v>
      </c>
      <c r="I362" s="145">
        <v>48.869955614509465</v>
      </c>
      <c r="J362" s="89">
        <v>-6693.61147327249</v>
      </c>
      <c r="K362" s="88">
        <v>-6533.2464146023467</v>
      </c>
      <c r="L362" s="278">
        <v>3699.8044328552805</v>
      </c>
      <c r="M362" s="89">
        <v>3532.5945241199479</v>
      </c>
      <c r="N362" s="88">
        <v>3883.9634941329855</v>
      </c>
      <c r="O362" s="89">
        <v>7232.3989569752284</v>
      </c>
      <c r="P362" s="88">
        <v>7583.7679269882665</v>
      </c>
      <c r="Q362" s="286">
        <v>647.32724902216432</v>
      </c>
      <c r="R362" s="88">
        <v>1145.6975228161668</v>
      </c>
      <c r="S362" s="89">
        <v>430.57366362451108</v>
      </c>
      <c r="T362" s="88">
        <v>772.81616688396355</v>
      </c>
      <c r="U362" s="89">
        <v>150.34065102195308</v>
      </c>
      <c r="V362" s="88">
        <v>148.24968367777308</v>
      </c>
      <c r="W362" s="89">
        <v>216.75358539765318</v>
      </c>
      <c r="X362" s="88">
        <v>372.88135593220341</v>
      </c>
      <c r="Y362" s="196">
        <v>210.88657105606259</v>
      </c>
      <c r="Z362" s="197">
        <v>611.47327249022169</v>
      </c>
      <c r="AA362" s="196">
        <v>306.95517774343125</v>
      </c>
      <c r="AB362" s="197">
        <v>187.36673773987206</v>
      </c>
      <c r="AC362" s="196">
        <v>466.75358539765318</v>
      </c>
      <c r="AD362" s="90">
        <v>2245.110821382008</v>
      </c>
      <c r="AE362" s="197">
        <v>557.36636245110822</v>
      </c>
      <c r="AF362" s="205">
        <v>9.7463414634146339</v>
      </c>
      <c r="AG362" s="206">
        <v>6.6263940520446099</v>
      </c>
      <c r="AH362" s="196">
        <v>2561.9295958279008</v>
      </c>
      <c r="AI362" s="197">
        <v>3287.4837027379399</v>
      </c>
      <c r="AJ362" s="196">
        <v>98.604571232170471</v>
      </c>
      <c r="AK362" s="197">
        <v>88.12212753734201</v>
      </c>
      <c r="AL362" s="215">
        <v>846.15384615384619</v>
      </c>
      <c r="AM362" s="268">
        <v>2192.6336375488918</v>
      </c>
      <c r="AN362" s="215">
        <v>1995.4367666232074</v>
      </c>
      <c r="AO362" s="216">
        <v>0</v>
      </c>
      <c r="AP362" s="274">
        <v>76.297040825376172</v>
      </c>
      <c r="AQ362" s="224">
        <v>60.599685592750141</v>
      </c>
      <c r="AR362" s="223">
        <v>26.649003888105153</v>
      </c>
      <c r="AS362" s="224">
        <v>37.723477522524647</v>
      </c>
      <c r="AT362" s="215">
        <v>4327.5749674054759</v>
      </c>
      <c r="AU362" s="216">
        <v>5692.3076923076924</v>
      </c>
      <c r="AV362" s="394"/>
      <c r="AW362" s="4">
        <v>845</v>
      </c>
      <c r="AX362" s="5" t="s">
        <v>198</v>
      </c>
      <c r="AY362" s="34" t="s">
        <v>371</v>
      </c>
      <c r="AZ362" s="32" t="s">
        <v>351</v>
      </c>
    </row>
    <row r="363" spans="1:52" ht="14.25" customHeight="1" x14ac:dyDescent="0.3">
      <c r="A363" s="97" t="s">
        <v>887</v>
      </c>
      <c r="B363" s="393">
        <v>21928</v>
      </c>
      <c r="C363" s="515">
        <v>21</v>
      </c>
      <c r="D363" s="89">
        <v>794.7829259394382</v>
      </c>
      <c r="E363" s="88">
        <v>3032.4242977015688</v>
      </c>
      <c r="F363" s="89">
        <v>6008.2086829624222</v>
      </c>
      <c r="G363" s="88">
        <v>8451.3863553447645</v>
      </c>
      <c r="H363" s="92">
        <v>13.228284300330936</v>
      </c>
      <c r="I363" s="145">
        <v>35.880791271408683</v>
      </c>
      <c r="J363" s="89">
        <v>-5213.4257570229847</v>
      </c>
      <c r="K363" s="88">
        <v>-5413.6264137176213</v>
      </c>
      <c r="L363" s="278">
        <v>3794.2356804086098</v>
      </c>
      <c r="M363" s="89">
        <v>1763.1794965341116</v>
      </c>
      <c r="N363" s="88">
        <v>2338.1521342575702</v>
      </c>
      <c r="O363" s="89">
        <v>5557.4151769427217</v>
      </c>
      <c r="P363" s="88">
        <v>6132.38781466618</v>
      </c>
      <c r="Q363" s="286">
        <v>341.52681503101059</v>
      </c>
      <c r="R363" s="88">
        <v>655.46333454943453</v>
      </c>
      <c r="S363" s="89">
        <v>257.9350601970084</v>
      </c>
      <c r="T363" s="88">
        <v>565.7606712878511</v>
      </c>
      <c r="U363" s="89">
        <v>132.4080622347949</v>
      </c>
      <c r="V363" s="88">
        <v>115.85523133967435</v>
      </c>
      <c r="W363" s="89">
        <v>83.591754834002188</v>
      </c>
      <c r="X363" s="88">
        <v>80.490696825975917</v>
      </c>
      <c r="Y363" s="196">
        <v>375.54724553082815</v>
      </c>
      <c r="Z363" s="197">
        <v>651.90623859905145</v>
      </c>
      <c r="AA363" s="196">
        <v>90.941105039465697</v>
      </c>
      <c r="AB363" s="197">
        <v>100.54564533053515</v>
      </c>
      <c r="AC363" s="196">
        <v>26.7694272163444</v>
      </c>
      <c r="AD363" s="90">
        <v>-599.00583728566221</v>
      </c>
      <c r="AE363" s="197">
        <v>84.321415541773078</v>
      </c>
      <c r="AF363" s="205">
        <v>1.0798545650417453</v>
      </c>
      <c r="AG363" s="206">
        <v>1.5136733902249806</v>
      </c>
      <c r="AH363" s="196">
        <v>48.659248449470994</v>
      </c>
      <c r="AI363" s="197">
        <v>633.29989055089379</v>
      </c>
      <c r="AJ363" s="196">
        <v>2.6356376679186546</v>
      </c>
      <c r="AK363" s="197">
        <v>24.040879533672612</v>
      </c>
      <c r="AL363" s="215">
        <v>2299.4345129514777</v>
      </c>
      <c r="AM363" s="268">
        <v>4625.4104341481216</v>
      </c>
      <c r="AN363" s="215">
        <v>423.6136446552353</v>
      </c>
      <c r="AO363" s="216">
        <v>0</v>
      </c>
      <c r="AP363" s="274">
        <v>45.023856842850591</v>
      </c>
      <c r="AQ363" s="224">
        <v>37.031218895784107</v>
      </c>
      <c r="AR363" s="223">
        <v>47.893977356756714</v>
      </c>
      <c r="AS363" s="224">
        <v>69.577565846512599</v>
      </c>
      <c r="AT363" s="215">
        <v>670.46698285297339</v>
      </c>
      <c r="AU363" s="216">
        <v>1931.1838744983584</v>
      </c>
      <c r="AV363" s="394"/>
      <c r="AW363" s="4">
        <v>851</v>
      </c>
      <c r="AX363" s="35" t="s">
        <v>474</v>
      </c>
      <c r="AY363" s="34" t="s">
        <v>371</v>
      </c>
      <c r="AZ363" s="32" t="s">
        <v>351</v>
      </c>
    </row>
    <row r="364" spans="1:52" ht="14.25" customHeight="1" x14ac:dyDescent="0.3">
      <c r="A364" s="97" t="s">
        <v>889</v>
      </c>
      <c r="B364" s="393">
        <v>3510</v>
      </c>
      <c r="C364" s="515">
        <v>20.25</v>
      </c>
      <c r="D364" s="89">
        <v>1122.7920227920229</v>
      </c>
      <c r="E364" s="88">
        <v>3932.1937321937321</v>
      </c>
      <c r="F364" s="89">
        <v>8720.2279202279205</v>
      </c>
      <c r="G364" s="88">
        <v>11638.176638176637</v>
      </c>
      <c r="H364" s="92">
        <v>12.875718766335599</v>
      </c>
      <c r="I364" s="145">
        <v>33.78702570379437</v>
      </c>
      <c r="J364" s="89">
        <v>-7597.4358974358975</v>
      </c>
      <c r="K364" s="88">
        <v>-7705.9829059829062</v>
      </c>
      <c r="L364" s="278">
        <v>3159.5441595441594</v>
      </c>
      <c r="M364" s="89">
        <v>4206.8376068376065</v>
      </c>
      <c r="N364" s="88">
        <v>4588.0341880341884</v>
      </c>
      <c r="O364" s="89">
        <v>7366.3817663817663</v>
      </c>
      <c r="P364" s="88">
        <v>7747.5783475783483</v>
      </c>
      <c r="Q364" s="286">
        <v>-195.72649572649573</v>
      </c>
      <c r="R364" s="88">
        <v>59.82905982905983</v>
      </c>
      <c r="S364" s="89">
        <v>343.3048433048433</v>
      </c>
      <c r="T364" s="88">
        <v>595.72649572649573</v>
      </c>
      <c r="U364" s="89">
        <v>-57.012448132780086</v>
      </c>
      <c r="V364" s="88">
        <v>10.043041606886657</v>
      </c>
      <c r="W364" s="89">
        <v>-539.03133903133903</v>
      </c>
      <c r="X364" s="88">
        <v>-541.88034188034192</v>
      </c>
      <c r="Y364" s="196">
        <v>272.36467236467234</v>
      </c>
      <c r="Z364" s="197">
        <v>431.90883190883193</v>
      </c>
      <c r="AA364" s="196">
        <v>-71.861924686192481</v>
      </c>
      <c r="AB364" s="197">
        <v>13.852242744063325</v>
      </c>
      <c r="AC364" s="196">
        <v>-468.09116809116807</v>
      </c>
      <c r="AD364" s="90">
        <v>-812.25071225071224</v>
      </c>
      <c r="AE364" s="197">
        <v>-377.49287749287748</v>
      </c>
      <c r="AF364" s="205">
        <v>-2.4115523465703972</v>
      </c>
      <c r="AG364" s="206">
        <v>0.3423312883435583</v>
      </c>
      <c r="AH364" s="196">
        <v>71.225071225071218</v>
      </c>
      <c r="AI364" s="197">
        <v>707.97720797720797</v>
      </c>
      <c r="AJ364" s="196">
        <v>2.8516516141129409</v>
      </c>
      <c r="AK364" s="197">
        <v>20.910757100700849</v>
      </c>
      <c r="AL364" s="215">
        <v>1300.8547008547009</v>
      </c>
      <c r="AM364" s="268">
        <v>3107.1225071225072</v>
      </c>
      <c r="AN364" s="215">
        <v>0</v>
      </c>
      <c r="AO364" s="216">
        <v>0</v>
      </c>
      <c r="AP364" s="274">
        <v>61.88282061706645</v>
      </c>
      <c r="AQ364" s="224">
        <v>45.098592432364654</v>
      </c>
      <c r="AR364" s="223">
        <v>27.99610699063664</v>
      </c>
      <c r="AS364" s="224">
        <v>40.74787784174066</v>
      </c>
      <c r="AT364" s="215">
        <v>436.46723646723649</v>
      </c>
      <c r="AU364" s="216">
        <v>815.09971509971513</v>
      </c>
      <c r="AV364" s="394"/>
      <c r="AW364" s="4">
        <v>854</v>
      </c>
      <c r="AX364" s="5" t="s">
        <v>202</v>
      </c>
      <c r="AY364" s="34" t="s">
        <v>371</v>
      </c>
      <c r="AZ364" s="32" t="s">
        <v>353</v>
      </c>
    </row>
    <row r="365" spans="1:52" ht="14.25" customHeight="1" x14ac:dyDescent="0.3">
      <c r="A365" s="97" t="s">
        <v>896</v>
      </c>
      <c r="B365" s="393">
        <v>1242</v>
      </c>
      <c r="C365" s="515">
        <v>20.75</v>
      </c>
      <c r="D365" s="89">
        <v>2214.9758454106282</v>
      </c>
      <c r="E365" s="88">
        <v>5363.1239935587764</v>
      </c>
      <c r="F365" s="89">
        <v>9853.4621578099832</v>
      </c>
      <c r="G365" s="88">
        <v>12735.104669887278</v>
      </c>
      <c r="H365" s="92">
        <v>22.479163261970911</v>
      </c>
      <c r="I365" s="145">
        <v>42.112916482265916</v>
      </c>
      <c r="J365" s="89">
        <v>-7638.4863123993555</v>
      </c>
      <c r="K365" s="88">
        <v>-7371.9806763285023</v>
      </c>
      <c r="L365" s="278">
        <v>3732.6892109500805</v>
      </c>
      <c r="M365" s="89">
        <v>5520.1288244766502</v>
      </c>
      <c r="N365" s="88">
        <v>5520.1288244766502</v>
      </c>
      <c r="O365" s="89">
        <v>9252.8180354267315</v>
      </c>
      <c r="P365" s="88">
        <v>9252.8180354267315</v>
      </c>
      <c r="Q365" s="286">
        <v>1590.1771336553945</v>
      </c>
      <c r="R365" s="88">
        <v>1843.8003220611915</v>
      </c>
      <c r="S365" s="89">
        <v>443.63929146537845</v>
      </c>
      <c r="T365" s="88">
        <v>596.61835748792271</v>
      </c>
      <c r="U365" s="89">
        <v>358.4392014519056</v>
      </c>
      <c r="V365" s="88">
        <v>309.04183535762485</v>
      </c>
      <c r="W365" s="89">
        <v>1146.5378421900161</v>
      </c>
      <c r="X365" s="88">
        <v>1247.1819645732689</v>
      </c>
      <c r="Y365" s="196">
        <v>388.88888888888891</v>
      </c>
      <c r="Z365" s="197">
        <v>516.10305958132039</v>
      </c>
      <c r="AA365" s="196">
        <v>408.9026915113871</v>
      </c>
      <c r="AB365" s="197">
        <v>357.2542901716069</v>
      </c>
      <c r="AC365" s="196">
        <v>1201.2882447665056</v>
      </c>
      <c r="AD365" s="90">
        <v>597.42351046698877</v>
      </c>
      <c r="AE365" s="197">
        <v>1326.8921095008052</v>
      </c>
      <c r="AF365" s="205">
        <v>2.9047619047619047</v>
      </c>
      <c r="AG365" s="206">
        <v>2.7826603325415675</v>
      </c>
      <c r="AH365" s="196">
        <v>1880.0322061191625</v>
      </c>
      <c r="AI365" s="197">
        <v>2186.7954911433171</v>
      </c>
      <c r="AJ365" s="196">
        <v>63.385021567752489</v>
      </c>
      <c r="AK365" s="197">
        <v>57.157518450184504</v>
      </c>
      <c r="AL365" s="215">
        <v>4111.1111111111113</v>
      </c>
      <c r="AM365" s="268">
        <v>5279.3880837359102</v>
      </c>
      <c r="AN365" s="215">
        <v>830.91787439613529</v>
      </c>
      <c r="AO365" s="216">
        <v>161.03059581320451</v>
      </c>
      <c r="AP365" s="274">
        <v>46.906498402032284</v>
      </c>
      <c r="AQ365" s="224">
        <v>34.291362530413622</v>
      </c>
      <c r="AR365" s="223">
        <v>45.439865196938847</v>
      </c>
      <c r="AS365" s="224">
        <v>46.344956756458984</v>
      </c>
      <c r="AT365" s="215">
        <v>2542.6731078904991</v>
      </c>
      <c r="AU365" s="216">
        <v>835.74879227053145</v>
      </c>
      <c r="AV365" s="394"/>
      <c r="AW365" s="4">
        <v>890</v>
      </c>
      <c r="AX365" s="5" t="s">
        <v>207</v>
      </c>
      <c r="AY365" s="34" t="s">
        <v>371</v>
      </c>
      <c r="AZ365" s="32" t="s">
        <v>358</v>
      </c>
    </row>
    <row r="366" spans="1:52" ht="14.25" customHeight="1" x14ac:dyDescent="0.3">
      <c r="A366" s="97" t="s">
        <v>913</v>
      </c>
      <c r="B366" s="393">
        <v>4118</v>
      </c>
      <c r="C366" s="515">
        <v>19.25</v>
      </c>
      <c r="D366" s="89">
        <v>1979.8445847498785</v>
      </c>
      <c r="E366" s="88">
        <v>4161.4861583292859</v>
      </c>
      <c r="F366" s="89">
        <v>9083.0500242836333</v>
      </c>
      <c r="G366" s="88">
        <v>11480.573093734823</v>
      </c>
      <c r="H366" s="92">
        <v>21.797133996364025</v>
      </c>
      <c r="I366" s="145">
        <v>36.248069885991072</v>
      </c>
      <c r="J366" s="89">
        <v>-7103.2054395337545</v>
      </c>
      <c r="K366" s="88">
        <v>-7319.0869354055367</v>
      </c>
      <c r="L366" s="278">
        <v>2982.5157843613406</v>
      </c>
      <c r="M366" s="89">
        <v>4525.4978144730449</v>
      </c>
      <c r="N366" s="88">
        <v>4895.8232151529864</v>
      </c>
      <c r="O366" s="89">
        <v>7508.0135988343854</v>
      </c>
      <c r="P366" s="88">
        <v>7878.338999514327</v>
      </c>
      <c r="Q366" s="286">
        <v>477.41622146673143</v>
      </c>
      <c r="R366" s="88">
        <v>634.2884895580379</v>
      </c>
      <c r="S366" s="89">
        <v>384.65274405050997</v>
      </c>
      <c r="T366" s="88">
        <v>580.1359883438563</v>
      </c>
      <c r="U366" s="89">
        <v>124.11616161616162</v>
      </c>
      <c r="V366" s="88">
        <v>109.33444956048555</v>
      </c>
      <c r="W366" s="89">
        <v>92.763477416221463</v>
      </c>
      <c r="X366" s="88">
        <v>48.081593006313746</v>
      </c>
      <c r="Y366" s="196">
        <v>341.67071393880525</v>
      </c>
      <c r="Z366" s="197">
        <v>487.61534725594947</v>
      </c>
      <c r="AA366" s="196">
        <v>139.72992181947407</v>
      </c>
      <c r="AB366" s="197">
        <v>130.07968127490039</v>
      </c>
      <c r="AC366" s="196">
        <v>127.0033997085964</v>
      </c>
      <c r="AD366" s="90">
        <v>-1397.2802331228752</v>
      </c>
      <c r="AE366" s="197">
        <v>189.89800874210781</v>
      </c>
      <c r="AF366" s="205">
        <v>70.285714285714292</v>
      </c>
      <c r="AG366" s="206">
        <v>5.154296875</v>
      </c>
      <c r="AH366" s="196">
        <v>2293.3462846041766</v>
      </c>
      <c r="AI366" s="197">
        <v>2639.1452161243324</v>
      </c>
      <c r="AJ366" s="196">
        <v>88.52916249325834</v>
      </c>
      <c r="AK366" s="197">
        <v>79.463541666666671</v>
      </c>
      <c r="AL366" s="215">
        <v>158.57212238950947</v>
      </c>
      <c r="AM366" s="268">
        <v>961.87469645458964</v>
      </c>
      <c r="AN366" s="215">
        <v>239.19378338999513</v>
      </c>
      <c r="AO366" s="216">
        <v>50.995628946090335</v>
      </c>
      <c r="AP366" s="274">
        <v>84.853399232887995</v>
      </c>
      <c r="AQ366" s="224">
        <v>73.413194294824834</v>
      </c>
      <c r="AR366" s="223">
        <v>13.547132144045456</v>
      </c>
      <c r="AS366" s="224">
        <v>22.363856393707142</v>
      </c>
      <c r="AT366" s="215">
        <v>1934.919864011656</v>
      </c>
      <c r="AU366" s="216">
        <v>2812.2875182127245</v>
      </c>
      <c r="AV366" s="394"/>
      <c r="AW366" s="4">
        <v>976</v>
      </c>
      <c r="AX366" s="35" t="s">
        <v>484</v>
      </c>
      <c r="AY366" s="34" t="s">
        <v>371</v>
      </c>
      <c r="AZ366" s="32" t="s">
        <v>353</v>
      </c>
    </row>
    <row r="367" spans="1:52" ht="14.25" customHeight="1" x14ac:dyDescent="0.3">
      <c r="A367" s="97"/>
      <c r="B367" s="393"/>
      <c r="C367" s="515"/>
      <c r="D367" s="89"/>
      <c r="E367" s="88"/>
      <c r="F367" s="89"/>
      <c r="G367" s="88"/>
      <c r="H367" s="92"/>
      <c r="I367" s="145"/>
      <c r="J367" s="89"/>
      <c r="K367" s="88"/>
      <c r="L367" s="278"/>
      <c r="M367" s="89"/>
      <c r="N367" s="88"/>
      <c r="O367" s="89"/>
      <c r="P367" s="88"/>
      <c r="Q367" s="286"/>
      <c r="R367" s="88"/>
      <c r="S367" s="89"/>
      <c r="T367" s="88"/>
      <c r="U367" s="89"/>
      <c r="V367" s="88"/>
      <c r="W367" s="89"/>
      <c r="X367" s="88"/>
      <c r="Y367" s="196"/>
      <c r="Z367" s="197"/>
      <c r="AA367" s="196"/>
      <c r="AB367" s="197"/>
      <c r="AC367" s="196"/>
      <c r="AD367" s="90"/>
      <c r="AE367" s="197"/>
      <c r="AF367" s="205"/>
      <c r="AG367" s="206"/>
      <c r="AH367" s="196"/>
      <c r="AI367" s="197"/>
      <c r="AJ367" s="196"/>
      <c r="AK367" s="197"/>
      <c r="AL367" s="215"/>
      <c r="AM367" s="268"/>
      <c r="AN367" s="215"/>
      <c r="AO367" s="216"/>
      <c r="AP367" s="274"/>
      <c r="AQ367" s="224"/>
      <c r="AR367" s="223"/>
      <c r="AS367" s="224"/>
      <c r="AT367" s="215"/>
      <c r="AU367" s="216"/>
      <c r="AV367" s="394"/>
      <c r="AW367" s="4"/>
      <c r="AX367" s="35"/>
      <c r="AY367" s="34"/>
      <c r="AZ367" s="32"/>
    </row>
    <row r="368" spans="1:52" ht="14.25" customHeight="1" x14ac:dyDescent="0.3">
      <c r="A368" s="538" t="s">
        <v>242</v>
      </c>
      <c r="B368" s="491">
        <v>29489</v>
      </c>
      <c r="C368" s="519">
        <v>17.602763440320583</v>
      </c>
      <c r="D368" s="89">
        <v>1140.3913323612194</v>
      </c>
      <c r="E368" s="88">
        <v>2375.2924819424193</v>
      </c>
      <c r="F368" s="89">
        <v>5550.4086269456411</v>
      </c>
      <c r="G368" s="88">
        <v>6423.7512292719321</v>
      </c>
      <c r="H368" s="92">
        <v>20.577005445756594</v>
      </c>
      <c r="I368" s="145">
        <v>36.976719632581954</v>
      </c>
      <c r="J368" s="89">
        <v>-4401.6752009223783</v>
      </c>
      <c r="K368" s="88">
        <v>-4048.1535487809015</v>
      </c>
      <c r="L368" s="89">
        <v>3786.5644816711315</v>
      </c>
      <c r="M368" s="89">
        <v>1259.6561429685646</v>
      </c>
      <c r="N368" s="88">
        <v>1259.6561429685646</v>
      </c>
      <c r="O368" s="89">
        <v>5046.2206246396963</v>
      </c>
      <c r="P368" s="88">
        <v>5046.2206246396963</v>
      </c>
      <c r="Q368" s="89">
        <v>673.16626538709352</v>
      </c>
      <c r="R368" s="88">
        <v>972.53213062497878</v>
      </c>
      <c r="S368" s="89">
        <v>349.65580385906611</v>
      </c>
      <c r="T368" s="88">
        <v>498.72833938078605</v>
      </c>
      <c r="U368" s="89">
        <v>192.52254873436138</v>
      </c>
      <c r="V368" s="88">
        <v>195.00237981913375</v>
      </c>
      <c r="W368" s="89">
        <v>323.51046152802741</v>
      </c>
      <c r="X368" s="88">
        <v>473.80379124419272</v>
      </c>
      <c r="Y368" s="196">
        <v>309.33568449252266</v>
      </c>
      <c r="Z368" s="197">
        <v>512.76747261690798</v>
      </c>
      <c r="AA368" s="196">
        <v>217.61675071256306</v>
      </c>
      <c r="AB368" s="197">
        <v>189.66338205145161</v>
      </c>
      <c r="AC368" s="196">
        <v>373.63084539997965</v>
      </c>
      <c r="AD368" s="90">
        <v>2302.8926040218385</v>
      </c>
      <c r="AE368" s="197">
        <v>451.8294957441758</v>
      </c>
      <c r="AF368" s="205">
        <v>3.4235512755533031</v>
      </c>
      <c r="AG368" s="206">
        <v>2.7932337932337932</v>
      </c>
      <c r="AH368" s="196">
        <v>1607.5824883854996</v>
      </c>
      <c r="AI368" s="197">
        <v>1902.5399301434434</v>
      </c>
      <c r="AJ368" s="196">
        <v>95.745849933598933</v>
      </c>
      <c r="AK368" s="197">
        <v>94.17578778903993</v>
      </c>
      <c r="AL368" s="215">
        <v>1513.3100478144393</v>
      </c>
      <c r="AM368" s="216">
        <v>3453.3893994370783</v>
      </c>
      <c r="AN368" s="215">
        <v>3.255451185187697</v>
      </c>
      <c r="AO368" s="216">
        <v>6.341347621146868</v>
      </c>
      <c r="AP368" s="223">
        <v>76.114977384703664</v>
      </c>
      <c r="AQ368" s="224">
        <v>62.434632831775559</v>
      </c>
      <c r="AR368" s="223">
        <v>38.847382932190293</v>
      </c>
      <c r="AS368" s="224">
        <v>64.492604625022281</v>
      </c>
      <c r="AT368" s="215">
        <v>3760.1817626911729</v>
      </c>
      <c r="AU368" s="216">
        <v>3874.4277527213535</v>
      </c>
      <c r="AV368" s="374"/>
      <c r="AW368" s="4">
        <v>21</v>
      </c>
      <c r="AX368" s="244" t="s">
        <v>566</v>
      </c>
      <c r="AY368" s="34"/>
      <c r="AZ368" s="32"/>
    </row>
    <row r="369" spans="1:57" ht="14.25" customHeight="1" x14ac:dyDescent="0.3">
      <c r="A369" s="97"/>
      <c r="B369" s="393"/>
      <c r="C369" s="515"/>
      <c r="D369" s="89"/>
      <c r="E369" s="88"/>
      <c r="F369" s="89"/>
      <c r="G369" s="88"/>
      <c r="H369" s="92"/>
      <c r="I369" s="145"/>
      <c r="J369" s="89"/>
      <c r="K369" s="88"/>
      <c r="L369" s="278"/>
      <c r="M369" s="89"/>
      <c r="N369" s="88"/>
      <c r="O369" s="89"/>
      <c r="P369" s="88"/>
      <c r="Q369" s="286"/>
      <c r="R369" s="88"/>
      <c r="S369" s="89"/>
      <c r="T369" s="88"/>
      <c r="U369" s="89"/>
      <c r="V369" s="88"/>
      <c r="W369" s="89"/>
      <c r="X369" s="88"/>
      <c r="Y369" s="196"/>
      <c r="Z369" s="197"/>
      <c r="AA369" s="196"/>
      <c r="AB369" s="197"/>
      <c r="AC369" s="196"/>
      <c r="AD369" s="90"/>
      <c r="AE369" s="197"/>
      <c r="AF369" s="205"/>
      <c r="AG369" s="206"/>
      <c r="AH369" s="196"/>
      <c r="AI369" s="197"/>
      <c r="AJ369" s="196"/>
      <c r="AK369" s="197"/>
      <c r="AL369" s="215"/>
      <c r="AM369" s="268"/>
      <c r="AN369" s="215"/>
      <c r="AO369" s="216"/>
      <c r="AP369" s="274"/>
      <c r="AQ369" s="224"/>
      <c r="AR369" s="223"/>
      <c r="AS369" s="224"/>
      <c r="AT369" s="215"/>
      <c r="AU369" s="216"/>
      <c r="AV369" s="394"/>
      <c r="AW369" s="4"/>
      <c r="AX369" s="35"/>
      <c r="AY369" s="34"/>
      <c r="AZ369" s="32"/>
    </row>
    <row r="370" spans="1:57" ht="14.25" customHeight="1" x14ac:dyDescent="0.3">
      <c r="A370" s="97" t="s">
        <v>645</v>
      </c>
      <c r="B370" s="393">
        <v>452</v>
      </c>
      <c r="C370" s="515">
        <v>16.75</v>
      </c>
      <c r="D370" s="89">
        <v>1418.141592920354</v>
      </c>
      <c r="E370" s="238">
        <v>1418.141592920354</v>
      </c>
      <c r="F370" s="89">
        <v>6221.2389380530976</v>
      </c>
      <c r="G370" s="238">
        <v>6221.2389380530976</v>
      </c>
      <c r="H370" s="92">
        <v>22.795163584637269</v>
      </c>
      <c r="I370" s="239">
        <v>22.795163584637269</v>
      </c>
      <c r="J370" s="89">
        <v>-4803.0973451327436</v>
      </c>
      <c r="K370" s="238">
        <v>-4803.0973451327436</v>
      </c>
      <c r="L370" s="278">
        <v>3415.929203539823</v>
      </c>
      <c r="M370" s="89">
        <v>2471.2389380530972</v>
      </c>
      <c r="N370" s="238">
        <v>2471.2389380530972</v>
      </c>
      <c r="O370" s="89">
        <v>5887.1681415929197</v>
      </c>
      <c r="P370" s="238">
        <v>5887.1681415929197</v>
      </c>
      <c r="Q370" s="286">
        <v>1066.3716814159293</v>
      </c>
      <c r="R370" s="238">
        <v>1066.3716814159293</v>
      </c>
      <c r="S370" s="89">
        <v>707.9646017699115</v>
      </c>
      <c r="T370" s="238">
        <v>707.9646017699115</v>
      </c>
      <c r="U370" s="89">
        <v>150.62500000000003</v>
      </c>
      <c r="V370" s="238">
        <v>150.625</v>
      </c>
      <c r="W370" s="89">
        <v>358.40707964601768</v>
      </c>
      <c r="X370" s="238">
        <v>358.40707964601768</v>
      </c>
      <c r="Y370" s="196">
        <v>455.75221238938053</v>
      </c>
      <c r="Z370" s="240">
        <v>455.75221238938053</v>
      </c>
      <c r="AA370" s="196">
        <v>233.98058252427188</v>
      </c>
      <c r="AB370" s="240">
        <v>233.98058252427188</v>
      </c>
      <c r="AC370" s="196">
        <v>643.80530973451323</v>
      </c>
      <c r="AD370" s="90">
        <v>-30.973451327433629</v>
      </c>
      <c r="AE370" s="240">
        <v>643.80530973451323</v>
      </c>
      <c r="AF370" s="205">
        <v>11.044444444444444</v>
      </c>
      <c r="AG370" s="241">
        <v>11.044444444444444</v>
      </c>
      <c r="AH370" s="196">
        <v>2884.9557522123896</v>
      </c>
      <c r="AI370" s="240">
        <v>2884.9557522123896</v>
      </c>
      <c r="AJ370" s="196">
        <v>154.68313292167696</v>
      </c>
      <c r="AK370" s="240">
        <v>154.68313292167696</v>
      </c>
      <c r="AL370" s="215">
        <v>522.12389380530976</v>
      </c>
      <c r="AM370" s="269">
        <v>522.12389380530976</v>
      </c>
      <c r="AN370" s="215">
        <v>0</v>
      </c>
      <c r="AO370" s="242">
        <v>0</v>
      </c>
      <c r="AP370" s="274">
        <v>85.01348617666892</v>
      </c>
      <c r="AQ370" s="243">
        <v>85.01348617666892</v>
      </c>
      <c r="AR370" s="223">
        <v>21.714112658994548</v>
      </c>
      <c r="AS370" s="243">
        <v>21.714112658994548</v>
      </c>
      <c r="AT370" s="215">
        <v>7550.8849557522126</v>
      </c>
      <c r="AU370" s="242">
        <v>7550.8849557522126</v>
      </c>
      <c r="AV370" s="394"/>
      <c r="AW370" s="4">
        <v>35</v>
      </c>
      <c r="AX370" s="5" t="s">
        <v>12</v>
      </c>
      <c r="AY370" s="34" t="s">
        <v>367</v>
      </c>
      <c r="AZ370" s="32" t="s">
        <v>393</v>
      </c>
    </row>
    <row r="371" spans="1:57" ht="14.25" customHeight="1" x14ac:dyDescent="0.3">
      <c r="A371" s="99" t="s">
        <v>646</v>
      </c>
      <c r="B371" s="393">
        <v>948</v>
      </c>
      <c r="C371" s="515">
        <v>18.5</v>
      </c>
      <c r="D371" s="89">
        <v>1086.4978902953587</v>
      </c>
      <c r="E371" s="238">
        <v>1086.4978902953587</v>
      </c>
      <c r="F371" s="89">
        <v>6101.2658227848106</v>
      </c>
      <c r="G371" s="238">
        <v>6101.2658227848106</v>
      </c>
      <c r="H371" s="92">
        <v>17.807745504840941</v>
      </c>
      <c r="I371" s="239">
        <v>17.807745504840941</v>
      </c>
      <c r="J371" s="89">
        <v>-5014.7679324894516</v>
      </c>
      <c r="K371" s="238">
        <v>-5014.7679324894516</v>
      </c>
      <c r="L371" s="278">
        <v>3139.2405063291139</v>
      </c>
      <c r="M371" s="89">
        <v>2491.5611814345993</v>
      </c>
      <c r="N371" s="238">
        <v>2491.5611814345993</v>
      </c>
      <c r="O371" s="89">
        <v>5630.8016877637128</v>
      </c>
      <c r="P371" s="238">
        <v>5630.8016877637128</v>
      </c>
      <c r="Q371" s="286">
        <v>620.25316455696202</v>
      </c>
      <c r="R371" s="238">
        <v>620.25316455696202</v>
      </c>
      <c r="S371" s="89">
        <v>366.03375527426158</v>
      </c>
      <c r="T371" s="238">
        <v>366.03375527426158</v>
      </c>
      <c r="U371" s="89">
        <v>169.45244956772333</v>
      </c>
      <c r="V371" s="238">
        <v>169.45244956772333</v>
      </c>
      <c r="W371" s="89">
        <v>254.21940928270041</v>
      </c>
      <c r="X371" s="238">
        <v>254.21940928270041</v>
      </c>
      <c r="Y371" s="196">
        <v>396.62447257383968</v>
      </c>
      <c r="Z371" s="240">
        <v>396.62447257383968</v>
      </c>
      <c r="AA371" s="196">
        <v>156.38297872340425</v>
      </c>
      <c r="AB371" s="240">
        <v>156.38297872340425</v>
      </c>
      <c r="AC371" s="196">
        <v>223.62869198312237</v>
      </c>
      <c r="AD371" s="90">
        <v>703.58649789029539</v>
      </c>
      <c r="AE371" s="240">
        <v>223.62869198312237</v>
      </c>
      <c r="AF371" s="205">
        <v>19.8</v>
      </c>
      <c r="AG371" s="241">
        <v>19.8</v>
      </c>
      <c r="AH371" s="196">
        <v>2682.4894514767934</v>
      </c>
      <c r="AI371" s="240">
        <v>2682.4894514767934</v>
      </c>
      <c r="AJ371" s="196">
        <v>149.87808816405618</v>
      </c>
      <c r="AK371" s="240">
        <v>149.87808816405618</v>
      </c>
      <c r="AL371" s="215">
        <v>644.51476793248946</v>
      </c>
      <c r="AM371" s="269">
        <v>644.51476793248946</v>
      </c>
      <c r="AN371" s="215">
        <v>0</v>
      </c>
      <c r="AO371" s="242">
        <v>0</v>
      </c>
      <c r="AP371" s="274">
        <v>81.916329284750333</v>
      </c>
      <c r="AQ371" s="243">
        <v>81.916329284750333</v>
      </c>
      <c r="AR371" s="223">
        <v>20.41457286432161</v>
      </c>
      <c r="AS371" s="243">
        <v>20.41457286432161</v>
      </c>
      <c r="AT371" s="215">
        <v>4450.4219409282705</v>
      </c>
      <c r="AU371" s="242">
        <v>4450.4219409282705</v>
      </c>
      <c r="AV371" s="394"/>
      <c r="AW371" s="56">
        <v>43</v>
      </c>
      <c r="AX371" s="57" t="s">
        <v>13</v>
      </c>
      <c r="AY371" s="58" t="s">
        <v>367</v>
      </c>
      <c r="AZ371" s="59" t="s">
        <v>384</v>
      </c>
    </row>
    <row r="372" spans="1:57" ht="14.25" customHeight="1" x14ac:dyDescent="0.3">
      <c r="A372" s="97" t="s">
        <v>653</v>
      </c>
      <c r="B372" s="393">
        <v>2580</v>
      </c>
      <c r="C372" s="515">
        <v>19</v>
      </c>
      <c r="D372" s="89">
        <v>536.82170542635663</v>
      </c>
      <c r="E372" s="238">
        <v>536.82170542635663</v>
      </c>
      <c r="F372" s="89">
        <v>4843.0232558139533</v>
      </c>
      <c r="G372" s="238">
        <v>4843.0232558139533</v>
      </c>
      <c r="H372" s="92">
        <v>11.084433773509403</v>
      </c>
      <c r="I372" s="239">
        <v>11.084433773509403</v>
      </c>
      <c r="J372" s="89">
        <v>-4306.2015503875973</v>
      </c>
      <c r="K372" s="238">
        <v>-4306.2015503875973</v>
      </c>
      <c r="L372" s="278">
        <v>3519.3798449612405</v>
      </c>
      <c r="M372" s="89">
        <v>1360.8527131782946</v>
      </c>
      <c r="N372" s="238">
        <v>1360.8527131782946</v>
      </c>
      <c r="O372" s="89">
        <v>4880.2325581395353</v>
      </c>
      <c r="P372" s="238">
        <v>4880.2325581395353</v>
      </c>
      <c r="Q372" s="286">
        <v>560.85271317829461</v>
      </c>
      <c r="R372" s="238">
        <v>560.85271317829461</v>
      </c>
      <c r="S372" s="89">
        <v>246.51162790697674</v>
      </c>
      <c r="T372" s="238">
        <v>246.51162790697674</v>
      </c>
      <c r="U372" s="89">
        <v>227.51572327044025</v>
      </c>
      <c r="V372" s="238">
        <v>227.51572327044025</v>
      </c>
      <c r="W372" s="89">
        <v>314.34108527131781</v>
      </c>
      <c r="X372" s="238">
        <v>314.34108527131781</v>
      </c>
      <c r="Y372" s="196">
        <v>186.43410852713177</v>
      </c>
      <c r="Z372" s="240">
        <v>186.43410852713177</v>
      </c>
      <c r="AA372" s="196">
        <v>300.83160083160084</v>
      </c>
      <c r="AB372" s="240">
        <v>300.83160083160084</v>
      </c>
      <c r="AC372" s="196">
        <v>374.41860465116281</v>
      </c>
      <c r="AD372" s="90">
        <v>2350.7751937984494</v>
      </c>
      <c r="AE372" s="240">
        <v>374.41860465116281</v>
      </c>
      <c r="AF372" s="205">
        <v>2.765249537892791</v>
      </c>
      <c r="AG372" s="241">
        <v>2.765249537892791</v>
      </c>
      <c r="AH372" s="196">
        <v>2031.7829457364342</v>
      </c>
      <c r="AI372" s="197">
        <v>2114.7286821705425</v>
      </c>
      <c r="AJ372" s="196">
        <v>141.54990012576755</v>
      </c>
      <c r="AK372" s="197">
        <v>147.32854923429755</v>
      </c>
      <c r="AL372" s="215">
        <v>2753.1007751937987</v>
      </c>
      <c r="AM372" s="268">
        <v>4795.3488372093025</v>
      </c>
      <c r="AN372" s="215">
        <v>0</v>
      </c>
      <c r="AO372" s="216">
        <v>0</v>
      </c>
      <c r="AP372" s="274">
        <v>58.323727185398653</v>
      </c>
      <c r="AQ372" s="224">
        <v>47.820066300197219</v>
      </c>
      <c r="AR372" s="223">
        <v>62.056382369776763</v>
      </c>
      <c r="AS372" s="224">
        <v>88.523182598740703</v>
      </c>
      <c r="AT372" s="215">
        <v>2768.6046511627906</v>
      </c>
      <c r="AU372" s="216">
        <v>2472.0930232558139</v>
      </c>
      <c r="AV372" s="394"/>
      <c r="AW372" s="4">
        <v>60</v>
      </c>
      <c r="AX372" s="5" t="s">
        <v>17</v>
      </c>
      <c r="AY372" s="34" t="s">
        <v>367</v>
      </c>
      <c r="AZ372" s="32" t="s">
        <v>384</v>
      </c>
    </row>
    <row r="373" spans="1:57" ht="14.25" customHeight="1" x14ac:dyDescent="0.3">
      <c r="A373" s="97" t="s">
        <v>654</v>
      </c>
      <c r="B373" s="393">
        <v>532</v>
      </c>
      <c r="C373" s="515">
        <v>17.25</v>
      </c>
      <c r="D373" s="89">
        <v>2278.1954887218044</v>
      </c>
      <c r="E373" s="238">
        <v>2278.1954887218044</v>
      </c>
      <c r="F373" s="89">
        <v>8246.2406015037595</v>
      </c>
      <c r="G373" s="238">
        <v>8246.2406015037595</v>
      </c>
      <c r="H373" s="92">
        <v>27.627080009117847</v>
      </c>
      <c r="I373" s="239">
        <v>27.627080009117847</v>
      </c>
      <c r="J373" s="89">
        <v>-5968.0451127819551</v>
      </c>
      <c r="K373" s="238">
        <v>-5968.0451127819551</v>
      </c>
      <c r="L373" s="278">
        <v>3804.5112781954886</v>
      </c>
      <c r="M373" s="89">
        <v>3233.0827067669175</v>
      </c>
      <c r="N373" s="238">
        <v>3233.0827067669175</v>
      </c>
      <c r="O373" s="89">
        <v>7037.5939849624065</v>
      </c>
      <c r="P373" s="238">
        <v>7037.5939849624065</v>
      </c>
      <c r="Q373" s="286">
        <v>1125.9398496240601</v>
      </c>
      <c r="R373" s="238">
        <v>1125.9398496240601</v>
      </c>
      <c r="S373" s="89">
        <v>539.47368421052636</v>
      </c>
      <c r="T373" s="238">
        <v>539.47368421052636</v>
      </c>
      <c r="U373" s="89">
        <v>208.71080139372822</v>
      </c>
      <c r="V373" s="238">
        <v>208.71080139372822</v>
      </c>
      <c r="W373" s="89">
        <v>586.46616541353387</v>
      </c>
      <c r="X373" s="238">
        <v>586.46616541353387</v>
      </c>
      <c r="Y373" s="196">
        <v>635.33834586466162</v>
      </c>
      <c r="Z373" s="240">
        <v>635.33834586466162</v>
      </c>
      <c r="AA373" s="196">
        <v>177.21893491124263</v>
      </c>
      <c r="AB373" s="240">
        <v>177.21893491124263</v>
      </c>
      <c r="AC373" s="196">
        <v>490.6015037593985</v>
      </c>
      <c r="AD373" s="90">
        <v>1813.9097744360902</v>
      </c>
      <c r="AE373" s="240">
        <v>490.6015037593985</v>
      </c>
      <c r="AF373" s="205">
        <v>8.5070422535211261</v>
      </c>
      <c r="AG373" s="241">
        <v>8.5070422535211261</v>
      </c>
      <c r="AH373" s="196">
        <v>10877.819548872181</v>
      </c>
      <c r="AI373" s="240">
        <v>10877.819548872181</v>
      </c>
      <c r="AJ373" s="196">
        <v>440.42014178482066</v>
      </c>
      <c r="AK373" s="240">
        <v>440.42014178482066</v>
      </c>
      <c r="AL373" s="215">
        <v>1203.0075187969924</v>
      </c>
      <c r="AM373" s="269">
        <v>1203.0075187969924</v>
      </c>
      <c r="AN373" s="215">
        <v>0</v>
      </c>
      <c r="AO373" s="242">
        <v>0</v>
      </c>
      <c r="AP373" s="274">
        <v>85.3515625</v>
      </c>
      <c r="AQ373" s="243">
        <v>85.3515625</v>
      </c>
      <c r="AR373" s="223">
        <v>27.905569007263921</v>
      </c>
      <c r="AS373" s="243">
        <v>27.905569007263921</v>
      </c>
      <c r="AT373" s="215">
        <v>12201.127819548872</v>
      </c>
      <c r="AU373" s="242">
        <v>12201.127819548872</v>
      </c>
      <c r="AV373" s="394"/>
      <c r="AW373" s="4">
        <v>62</v>
      </c>
      <c r="AX373" s="5" t="s">
        <v>19</v>
      </c>
      <c r="AY373" s="34" t="s">
        <v>367</v>
      </c>
      <c r="AZ373" s="32" t="s">
        <v>393</v>
      </c>
    </row>
    <row r="374" spans="1:57" ht="14.25" customHeight="1" x14ac:dyDescent="0.3">
      <c r="A374" s="99" t="s">
        <v>655</v>
      </c>
      <c r="B374" s="393">
        <v>495</v>
      </c>
      <c r="C374" s="515">
        <v>17.5</v>
      </c>
      <c r="D374" s="89">
        <v>830.30303030303025</v>
      </c>
      <c r="E374" s="238">
        <v>830.30303030303025</v>
      </c>
      <c r="F374" s="89">
        <v>7002.0202020202023</v>
      </c>
      <c r="G374" s="238">
        <v>7002.0202020202023</v>
      </c>
      <c r="H374" s="92">
        <v>11.858049624927871</v>
      </c>
      <c r="I374" s="239">
        <v>11.858049624927871</v>
      </c>
      <c r="J374" s="89">
        <v>-6171.7171717171714</v>
      </c>
      <c r="K374" s="238">
        <v>-6171.7171717171714</v>
      </c>
      <c r="L374" s="278">
        <v>2446.4646464646466</v>
      </c>
      <c r="M374" s="89">
        <v>3729.2929292929293</v>
      </c>
      <c r="N374" s="238">
        <v>3729.2929292929293</v>
      </c>
      <c r="O374" s="89">
        <v>6175.757575757576</v>
      </c>
      <c r="P374" s="238">
        <v>6175.757575757576</v>
      </c>
      <c r="Q374" s="286">
        <v>8.0808080808080813</v>
      </c>
      <c r="R374" s="238">
        <v>8.0808080808080813</v>
      </c>
      <c r="S374" s="89">
        <v>248.4848484848485</v>
      </c>
      <c r="T374" s="238">
        <v>248.4848484848485</v>
      </c>
      <c r="U374" s="89">
        <v>3.2520325203252032</v>
      </c>
      <c r="V374" s="238">
        <v>3.2520325203252032</v>
      </c>
      <c r="W374" s="89">
        <v>-240.40404040404042</v>
      </c>
      <c r="X374" s="238">
        <v>-240.40404040404042</v>
      </c>
      <c r="Y374" s="196">
        <v>446.46464646464648</v>
      </c>
      <c r="Z374" s="240">
        <v>446.46464646464648</v>
      </c>
      <c r="AA374" s="196">
        <v>1.8099547511312217</v>
      </c>
      <c r="AB374" s="240">
        <v>1.8099547511312217</v>
      </c>
      <c r="AC374" s="196">
        <v>-438.38383838383839</v>
      </c>
      <c r="AD374" s="90">
        <v>397.97979797979798</v>
      </c>
      <c r="AE374" s="240">
        <v>-438.38383838383839</v>
      </c>
      <c r="AF374" s="205">
        <v>0.25806451612903225</v>
      </c>
      <c r="AG374" s="241">
        <v>0.25806451612903225</v>
      </c>
      <c r="AH374" s="196">
        <v>1565.6565656565656</v>
      </c>
      <c r="AI374" s="240">
        <v>1565.6565656565656</v>
      </c>
      <c r="AJ374" s="196">
        <v>76.082571274878973</v>
      </c>
      <c r="AK374" s="240">
        <v>76.082571274878973</v>
      </c>
      <c r="AL374" s="215">
        <v>1466.6666666666667</v>
      </c>
      <c r="AM374" s="269">
        <v>1466.6666666666667</v>
      </c>
      <c r="AN374" s="215">
        <v>0</v>
      </c>
      <c r="AO374" s="242">
        <v>0</v>
      </c>
      <c r="AP374" s="274">
        <v>66.843501326259954</v>
      </c>
      <c r="AQ374" s="243">
        <v>66.843501326259954</v>
      </c>
      <c r="AR374" s="223">
        <v>35.69780853517878</v>
      </c>
      <c r="AS374" s="243">
        <v>35.69780853517878</v>
      </c>
      <c r="AT374" s="215">
        <v>2060.6060606060605</v>
      </c>
      <c r="AU374" s="242">
        <v>2060.6060606060605</v>
      </c>
      <c r="AV374" s="394"/>
      <c r="AW374" s="56">
        <v>65</v>
      </c>
      <c r="AX374" s="57" t="s">
        <v>20</v>
      </c>
      <c r="AY374" s="58" t="s">
        <v>367</v>
      </c>
      <c r="AZ374" s="59" t="s">
        <v>384</v>
      </c>
    </row>
    <row r="375" spans="1:57" ht="14.25" customHeight="1" x14ac:dyDescent="0.3">
      <c r="A375" s="97" t="s">
        <v>661</v>
      </c>
      <c r="B375" s="393">
        <v>1547</v>
      </c>
      <c r="C375" s="515">
        <v>17.25</v>
      </c>
      <c r="D375" s="89">
        <v>665.15837104072398</v>
      </c>
      <c r="E375" s="238">
        <v>665.15837104072398</v>
      </c>
      <c r="F375" s="89">
        <v>5175.1777634130576</v>
      </c>
      <c r="G375" s="238">
        <v>5175.1777634130576</v>
      </c>
      <c r="H375" s="92">
        <v>12.85286035473395</v>
      </c>
      <c r="I375" s="239">
        <v>12.85286035473395</v>
      </c>
      <c r="J375" s="89">
        <v>-4510.0193923723336</v>
      </c>
      <c r="K375" s="238">
        <v>-4510.0193923723336</v>
      </c>
      <c r="L375" s="278">
        <v>2868.7782805429865</v>
      </c>
      <c r="M375" s="89">
        <v>1884.9385908209438</v>
      </c>
      <c r="N375" s="238">
        <v>1884.9385908209438</v>
      </c>
      <c r="O375" s="89">
        <v>4753.7168713639303</v>
      </c>
      <c r="P375" s="238">
        <v>4753.7168713639303</v>
      </c>
      <c r="Q375" s="286">
        <v>252.10084033613447</v>
      </c>
      <c r="R375" s="238">
        <v>252.10084033613447</v>
      </c>
      <c r="S375" s="89">
        <v>280.54298642533939</v>
      </c>
      <c r="T375" s="238">
        <v>280.54298642533939</v>
      </c>
      <c r="U375" s="89">
        <v>89.861751152073722</v>
      </c>
      <c r="V375" s="238">
        <v>89.861751152073737</v>
      </c>
      <c r="W375" s="89">
        <v>-28.442146089204911</v>
      </c>
      <c r="X375" s="238">
        <v>-28.442146089204911</v>
      </c>
      <c r="Y375" s="196">
        <v>170.00646412411118</v>
      </c>
      <c r="Z375" s="240">
        <v>170.00646412411118</v>
      </c>
      <c r="AA375" s="196">
        <v>148.28897338403044</v>
      </c>
      <c r="AB375" s="240">
        <v>148.28897338403044</v>
      </c>
      <c r="AC375" s="196">
        <v>96.961861667744017</v>
      </c>
      <c r="AD375" s="90">
        <v>6.4641241111829348</v>
      </c>
      <c r="AE375" s="240">
        <v>96.961861667744017</v>
      </c>
      <c r="AF375" s="205">
        <v>195</v>
      </c>
      <c r="AG375" s="241">
        <v>195</v>
      </c>
      <c r="AH375" s="196">
        <v>2273.4324499030381</v>
      </c>
      <c r="AI375" s="240">
        <v>2273.4324499030381</v>
      </c>
      <c r="AJ375" s="196">
        <v>155.20553741990085</v>
      </c>
      <c r="AK375" s="240">
        <v>155.20553741990085</v>
      </c>
      <c r="AL375" s="215">
        <v>3.8784744667097608</v>
      </c>
      <c r="AM375" s="269">
        <v>3.8784744667097608</v>
      </c>
      <c r="AN375" s="215">
        <v>0</v>
      </c>
      <c r="AO375" s="242">
        <v>0</v>
      </c>
      <c r="AP375" s="274">
        <v>92.807209635307004</v>
      </c>
      <c r="AQ375" s="243">
        <v>92.807209635307004</v>
      </c>
      <c r="AR375" s="223">
        <v>10.091852558749851</v>
      </c>
      <c r="AS375" s="243">
        <v>10.091852558749851</v>
      </c>
      <c r="AT375" s="215">
        <v>4612.1525533290242</v>
      </c>
      <c r="AU375" s="242">
        <v>4612.1525533290242</v>
      </c>
      <c r="AV375" s="394"/>
      <c r="AW375" s="4">
        <v>76</v>
      </c>
      <c r="AX375" s="5" t="s">
        <v>24</v>
      </c>
      <c r="AY375" s="34" t="s">
        <v>367</v>
      </c>
      <c r="AZ375" s="32" t="s">
        <v>384</v>
      </c>
    </row>
    <row r="376" spans="1:57" ht="14.25" customHeight="1" x14ac:dyDescent="0.3">
      <c r="A376" s="99" t="s">
        <v>693</v>
      </c>
      <c r="B376" s="393">
        <v>4859</v>
      </c>
      <c r="C376" s="515">
        <v>16.5</v>
      </c>
      <c r="D376" s="89">
        <v>680.59271455031899</v>
      </c>
      <c r="E376" s="88">
        <v>1554.6408726075324</v>
      </c>
      <c r="F376" s="89">
        <v>4577.0734719078</v>
      </c>
      <c r="G376" s="88">
        <v>5388.5573163202307</v>
      </c>
      <c r="H376" s="92">
        <v>14.869604316546763</v>
      </c>
      <c r="I376" s="145">
        <v>28.850781041133558</v>
      </c>
      <c r="J376" s="89">
        <v>-3896.4807573574808</v>
      </c>
      <c r="K376" s="88">
        <v>-3833.9164437126983</v>
      </c>
      <c r="L376" s="278">
        <v>3599.9176785346781</v>
      </c>
      <c r="M376" s="89">
        <v>935.17184605885984</v>
      </c>
      <c r="N376" s="88">
        <v>935.17184605885984</v>
      </c>
      <c r="O376" s="89">
        <v>4535.089524593538</v>
      </c>
      <c r="P376" s="88">
        <v>4535.089524593538</v>
      </c>
      <c r="Q376" s="286">
        <v>646.63511010495984</v>
      </c>
      <c r="R376" s="88">
        <v>706.11236880016463</v>
      </c>
      <c r="S376" s="89">
        <v>203.12821568223913</v>
      </c>
      <c r="T376" s="88">
        <v>250.25725457913151</v>
      </c>
      <c r="U376" s="89">
        <v>318.33839918946302</v>
      </c>
      <c r="V376" s="88">
        <v>282.15460526315792</v>
      </c>
      <c r="W376" s="89">
        <v>443.50689442272073</v>
      </c>
      <c r="X376" s="88">
        <v>455.85511422103315</v>
      </c>
      <c r="Y376" s="196">
        <v>152.91212183576869</v>
      </c>
      <c r="Z376" s="197">
        <v>173.49248816628935</v>
      </c>
      <c r="AA376" s="196">
        <v>422.88021534320319</v>
      </c>
      <c r="AB376" s="197">
        <v>406.99881376037968</v>
      </c>
      <c r="AC376" s="196">
        <v>493.72298826919121</v>
      </c>
      <c r="AD376" s="90">
        <v>1710.2284420662688</v>
      </c>
      <c r="AE376" s="197">
        <v>532.41407697057002</v>
      </c>
      <c r="AF376" s="205"/>
      <c r="AG376" s="206">
        <v>19.930635838150287</v>
      </c>
      <c r="AH376" s="196">
        <v>2897.509775674007</v>
      </c>
      <c r="AI376" s="197">
        <v>3034.986622761885</v>
      </c>
      <c r="AJ376" s="196">
        <v>223.59287299308184</v>
      </c>
      <c r="AK376" s="197">
        <v>197.89172794117647</v>
      </c>
      <c r="AL376" s="215">
        <v>0</v>
      </c>
      <c r="AM376" s="268">
        <v>292.0353982300885</v>
      </c>
      <c r="AN376" s="215">
        <v>0</v>
      </c>
      <c r="AO376" s="216">
        <v>0</v>
      </c>
      <c r="AP376" s="274">
        <v>81.455323388916568</v>
      </c>
      <c r="AQ376" s="224">
        <v>75.54821912660708</v>
      </c>
      <c r="AR376" s="223">
        <v>19.985794894053583</v>
      </c>
      <c r="AS376" s="224">
        <v>25.988509631632308</v>
      </c>
      <c r="AT376" s="215">
        <v>2529.1212183576868</v>
      </c>
      <c r="AU376" s="216">
        <v>2600.7408931878986</v>
      </c>
      <c r="AV376" s="394"/>
      <c r="AW376" s="56">
        <v>170</v>
      </c>
      <c r="AX376" s="57" t="s">
        <v>44</v>
      </c>
      <c r="AY376" s="58" t="s">
        <v>367</v>
      </c>
      <c r="AZ376" s="59" t="s">
        <v>384</v>
      </c>
    </row>
    <row r="377" spans="1:57" ht="14.25" customHeight="1" x14ac:dyDescent="0.3">
      <c r="A377" s="97" t="s">
        <v>741</v>
      </c>
      <c r="B377" s="393">
        <v>314</v>
      </c>
      <c r="C377" s="515">
        <v>19</v>
      </c>
      <c r="D377" s="89">
        <v>1363.0573248407643</v>
      </c>
      <c r="E377" s="238">
        <v>1363.0573248407643</v>
      </c>
      <c r="F377" s="89">
        <v>6640.127388535032</v>
      </c>
      <c r="G377" s="238">
        <v>6640.127388535032</v>
      </c>
      <c r="H377" s="92">
        <v>20.52757793764988</v>
      </c>
      <c r="I377" s="239">
        <v>20.52757793764988</v>
      </c>
      <c r="J377" s="89">
        <v>-5277.0700636942674</v>
      </c>
      <c r="K377" s="238">
        <v>-5277.0700636942674</v>
      </c>
      <c r="L377" s="278">
        <v>3554.1401273885349</v>
      </c>
      <c r="M377" s="89">
        <v>2678.3439490445858</v>
      </c>
      <c r="N377" s="238">
        <v>2678.3439490445858</v>
      </c>
      <c r="O377" s="89">
        <v>6232.4840764331202</v>
      </c>
      <c r="P377" s="238">
        <v>6232.4840764331202</v>
      </c>
      <c r="Q377" s="286">
        <v>961.78343949044586</v>
      </c>
      <c r="R377" s="238">
        <v>961.78343949044586</v>
      </c>
      <c r="S377" s="89">
        <v>426.75159235668792</v>
      </c>
      <c r="T377" s="238">
        <v>426.75159235668792</v>
      </c>
      <c r="U377" s="89">
        <v>225.37313432835819</v>
      </c>
      <c r="V377" s="238">
        <v>225.37313432835822</v>
      </c>
      <c r="W377" s="89">
        <v>535.03184713375799</v>
      </c>
      <c r="X377" s="238">
        <v>535.03184713375799</v>
      </c>
      <c r="Y377" s="196">
        <v>15.923566878980891</v>
      </c>
      <c r="Z377" s="240">
        <v>15.923566878980891</v>
      </c>
      <c r="AA377" s="196">
        <v>6040.0000000000009</v>
      </c>
      <c r="AB377" s="240">
        <v>6040.0000000000009</v>
      </c>
      <c r="AC377" s="196">
        <v>945.85987261146499</v>
      </c>
      <c r="AD377" s="90">
        <v>-2321.6560509554142</v>
      </c>
      <c r="AE377" s="240">
        <v>945.85987261146499</v>
      </c>
      <c r="AF377" s="205">
        <v>5.5</v>
      </c>
      <c r="AG377" s="241">
        <v>5.5</v>
      </c>
      <c r="AH377" s="196">
        <v>1235.6687898089172</v>
      </c>
      <c r="AI377" s="240">
        <v>1235.6687898089172</v>
      </c>
      <c r="AJ377" s="196">
        <v>65.473878871937131</v>
      </c>
      <c r="AK377" s="240">
        <v>65.473878871937131</v>
      </c>
      <c r="AL377" s="215">
        <v>1831.2101910828026</v>
      </c>
      <c r="AM377" s="269">
        <v>1831.2101910828026</v>
      </c>
      <c r="AN377" s="215">
        <v>0</v>
      </c>
      <c r="AO377" s="242">
        <v>0</v>
      </c>
      <c r="AP377" s="274">
        <v>67.508710801393732</v>
      </c>
      <c r="AQ377" s="243">
        <v>67.508710801393732</v>
      </c>
      <c r="AR377" s="223">
        <v>38.280922431865825</v>
      </c>
      <c r="AS377" s="243">
        <v>38.280922431865825</v>
      </c>
      <c r="AT377" s="215">
        <v>5159.2356687898091</v>
      </c>
      <c r="AU377" s="242">
        <v>5159.2356687898091</v>
      </c>
      <c r="AV377" s="394"/>
      <c r="AW377" s="4">
        <v>295</v>
      </c>
      <c r="AX377" s="5" t="s">
        <v>83</v>
      </c>
      <c r="AY377" s="34" t="s">
        <v>367</v>
      </c>
      <c r="AZ377" s="32" t="s">
        <v>393</v>
      </c>
    </row>
    <row r="378" spans="1:57" ht="14.25" customHeight="1" x14ac:dyDescent="0.3">
      <c r="A378" s="97" t="s">
        <v>750</v>
      </c>
      <c r="B378" s="393">
        <v>236</v>
      </c>
      <c r="C378" s="515">
        <v>19.75</v>
      </c>
      <c r="D378" s="89">
        <v>1440.6779661016949</v>
      </c>
      <c r="E378" s="238">
        <v>1440.6779661016949</v>
      </c>
      <c r="F378" s="89">
        <v>6834.7457627118647</v>
      </c>
      <c r="G378" s="238">
        <v>6834.7457627118647</v>
      </c>
      <c r="H378" s="92">
        <v>21.078735275883446</v>
      </c>
      <c r="I378" s="239">
        <v>21.078735275883446</v>
      </c>
      <c r="J378" s="89">
        <v>-5394.0677966101694</v>
      </c>
      <c r="K378" s="238">
        <v>-5394.0677966101694</v>
      </c>
      <c r="L378" s="278">
        <v>3372.8813559322034</v>
      </c>
      <c r="M378" s="89">
        <v>2796.6101694915255</v>
      </c>
      <c r="N378" s="238">
        <v>2796.6101694915255</v>
      </c>
      <c r="O378" s="89">
        <v>6169.4915254237294</v>
      </c>
      <c r="P378" s="238">
        <v>6169.4915254237294</v>
      </c>
      <c r="Q378" s="286">
        <v>690.67796610169489</v>
      </c>
      <c r="R378" s="238">
        <v>690.67796610169489</v>
      </c>
      <c r="S378" s="89">
        <v>347.45762711864404</v>
      </c>
      <c r="T378" s="238">
        <v>347.45762711864404</v>
      </c>
      <c r="U378" s="89">
        <v>198.78048780487805</v>
      </c>
      <c r="V378" s="238">
        <v>198.78048780487805</v>
      </c>
      <c r="W378" s="89">
        <v>343.22033898305085</v>
      </c>
      <c r="X378" s="238">
        <v>343.22033898305085</v>
      </c>
      <c r="Y378" s="196">
        <v>148.30508474576271</v>
      </c>
      <c r="Z378" s="240">
        <v>148.30508474576271</v>
      </c>
      <c r="AA378" s="196">
        <v>465.71428571428572</v>
      </c>
      <c r="AB378" s="240">
        <v>465.71428571428572</v>
      </c>
      <c r="AC378" s="196">
        <v>241.52542372881356</v>
      </c>
      <c r="AD378" s="90">
        <v>1241.5254237288136</v>
      </c>
      <c r="AE378" s="240">
        <v>241.52542372881356</v>
      </c>
      <c r="AF378" s="205">
        <v>2.0333333333333332</v>
      </c>
      <c r="AG378" s="241">
        <v>2.0333333333333332</v>
      </c>
      <c r="AH378" s="196">
        <v>300.84745762711867</v>
      </c>
      <c r="AI378" s="240">
        <v>300.84745762711867</v>
      </c>
      <c r="AJ378" s="196">
        <v>14.902242668200115</v>
      </c>
      <c r="AK378" s="240">
        <v>14.902242668200115</v>
      </c>
      <c r="AL378" s="215">
        <v>8788.1355932203387</v>
      </c>
      <c r="AM378" s="269">
        <v>8788.1355932203387</v>
      </c>
      <c r="AN378" s="215">
        <v>38.135593220338983</v>
      </c>
      <c r="AO378" s="242">
        <v>38.135593220338983</v>
      </c>
      <c r="AP378" s="274">
        <v>13.716216216216216</v>
      </c>
      <c r="AQ378" s="243">
        <v>13.716216216216216</v>
      </c>
      <c r="AR378" s="223">
        <v>134.68819599109131</v>
      </c>
      <c r="AS378" s="243">
        <v>134.68819599109131</v>
      </c>
      <c r="AT378" s="215">
        <v>-364.40677966101697</v>
      </c>
      <c r="AU378" s="242">
        <v>-364.40677966101697</v>
      </c>
      <c r="AV378" s="394"/>
      <c r="AW378" s="4">
        <v>318</v>
      </c>
      <c r="AX378" s="5" t="s">
        <v>92</v>
      </c>
      <c r="AY378" s="34" t="s">
        <v>367</v>
      </c>
      <c r="AZ378" s="32" t="s">
        <v>393</v>
      </c>
    </row>
    <row r="379" spans="1:57" ht="14.25" customHeight="1" x14ac:dyDescent="0.3">
      <c r="A379" s="97" t="s">
        <v>762</v>
      </c>
      <c r="B379" s="393">
        <v>2028</v>
      </c>
      <c r="C379" s="515">
        <v>16.75</v>
      </c>
      <c r="D379" s="89">
        <v>875.24654832347142</v>
      </c>
      <c r="E379" s="238">
        <v>875.24654832347142</v>
      </c>
      <c r="F379" s="89">
        <v>5068.0473372781062</v>
      </c>
      <c r="G379" s="238">
        <v>5068.0473372781062</v>
      </c>
      <c r="H379" s="92">
        <v>17.269896867094765</v>
      </c>
      <c r="I379" s="239">
        <v>17.269896867094765</v>
      </c>
      <c r="J379" s="89">
        <v>-4192.8007889546352</v>
      </c>
      <c r="K379" s="238">
        <v>-4192.8007889546352</v>
      </c>
      <c r="L379" s="278">
        <v>3318.0473372781066</v>
      </c>
      <c r="M379" s="89">
        <v>1512.3274161735701</v>
      </c>
      <c r="N379" s="238">
        <v>1512.3274161735701</v>
      </c>
      <c r="O379" s="89">
        <v>4830.374753451677</v>
      </c>
      <c r="P379" s="238">
        <v>4830.374753451677</v>
      </c>
      <c r="Q379" s="286">
        <v>630.17751479289939</v>
      </c>
      <c r="R379" s="238">
        <v>630.17751479289939</v>
      </c>
      <c r="S379" s="89">
        <v>328.40236686390534</v>
      </c>
      <c r="T379" s="238">
        <v>328.40236686390534</v>
      </c>
      <c r="U379" s="89">
        <v>191.89189189189187</v>
      </c>
      <c r="V379" s="238">
        <v>191.8918918918919</v>
      </c>
      <c r="W379" s="89">
        <v>301.7751479289941</v>
      </c>
      <c r="X379" s="238">
        <v>301.7751479289941</v>
      </c>
      <c r="Y379" s="196">
        <v>283.03747534516765</v>
      </c>
      <c r="Z379" s="240">
        <v>283.03747534516765</v>
      </c>
      <c r="AA379" s="196">
        <v>222.64808362369337</v>
      </c>
      <c r="AB379" s="240">
        <v>222.64808362369337</v>
      </c>
      <c r="AC379" s="196">
        <v>357.49506903353057</v>
      </c>
      <c r="AD379" s="90">
        <v>-12.820512820512821</v>
      </c>
      <c r="AE379" s="240">
        <v>357.49506903353057</v>
      </c>
      <c r="AF379" s="205">
        <v>5.9315068493150687</v>
      </c>
      <c r="AG379" s="241">
        <v>5.9315068493150687</v>
      </c>
      <c r="AH379" s="196">
        <v>1101.5779092702169</v>
      </c>
      <c r="AI379" s="240">
        <v>1101.5779092702169</v>
      </c>
      <c r="AJ379" s="196">
        <v>73.646134393063591</v>
      </c>
      <c r="AK379" s="240">
        <v>73.646134393063591</v>
      </c>
      <c r="AL379" s="215">
        <v>1006.9033530571992</v>
      </c>
      <c r="AM379" s="269">
        <v>1006.9033530571992</v>
      </c>
      <c r="AN379" s="215">
        <v>0</v>
      </c>
      <c r="AO379" s="242">
        <v>0</v>
      </c>
      <c r="AP379" s="274">
        <v>66.037988228999467</v>
      </c>
      <c r="AQ379" s="243">
        <v>66.037988228999467</v>
      </c>
      <c r="AR379" s="223">
        <v>38.734767954368678</v>
      </c>
      <c r="AS379" s="243">
        <v>38.734767954368678</v>
      </c>
      <c r="AT379" s="215">
        <v>3043.8856015779093</v>
      </c>
      <c r="AU379" s="242">
        <v>3043.8856015779093</v>
      </c>
      <c r="AV379" s="394"/>
      <c r="AW379" s="4">
        <v>417</v>
      </c>
      <c r="AX379" s="5" t="s">
        <v>99</v>
      </c>
      <c r="AY379" s="34" t="s">
        <v>367</v>
      </c>
      <c r="AZ379" s="32" t="s">
        <v>384</v>
      </c>
    </row>
    <row r="380" spans="1:57" ht="14.25" customHeight="1" x14ac:dyDescent="0.3">
      <c r="A380" s="97" t="s">
        <v>774</v>
      </c>
      <c r="B380" s="393">
        <v>395</v>
      </c>
      <c r="C380" s="515">
        <v>19.5</v>
      </c>
      <c r="D380" s="89">
        <v>620.25316455696202</v>
      </c>
      <c r="E380" s="238">
        <v>620.25316455696202</v>
      </c>
      <c r="F380" s="89">
        <v>5620.2531645569625</v>
      </c>
      <c r="G380" s="238">
        <v>5620.2531645569625</v>
      </c>
      <c r="H380" s="92">
        <v>11.036036036036036</v>
      </c>
      <c r="I380" s="239">
        <v>11.036036036036036</v>
      </c>
      <c r="J380" s="89">
        <v>-5000</v>
      </c>
      <c r="K380" s="238">
        <v>-5000</v>
      </c>
      <c r="L380" s="278">
        <v>3797.4683544303798</v>
      </c>
      <c r="M380" s="89">
        <v>2053.1645569620255</v>
      </c>
      <c r="N380" s="238">
        <v>2053.1645569620255</v>
      </c>
      <c r="O380" s="89">
        <v>5850.6329113924057</v>
      </c>
      <c r="P380" s="238">
        <v>5850.6329113924057</v>
      </c>
      <c r="Q380" s="286">
        <v>810.12658227848101</v>
      </c>
      <c r="R380" s="238">
        <v>810.12658227848101</v>
      </c>
      <c r="S380" s="89">
        <v>448.1012658227848</v>
      </c>
      <c r="T380" s="238">
        <v>448.1012658227848</v>
      </c>
      <c r="U380" s="89">
        <v>180.79096045197741</v>
      </c>
      <c r="V380" s="238">
        <v>180.79096045197741</v>
      </c>
      <c r="W380" s="89">
        <v>362.02531645569621</v>
      </c>
      <c r="X380" s="238">
        <v>362.02531645569621</v>
      </c>
      <c r="Y380" s="196">
        <v>118.98734177215189</v>
      </c>
      <c r="Z380" s="240">
        <v>118.98734177215189</v>
      </c>
      <c r="AA380" s="196">
        <v>680.85106382978734</v>
      </c>
      <c r="AB380" s="240">
        <v>680.85106382978734</v>
      </c>
      <c r="AC380" s="196">
        <v>703.79746835443041</v>
      </c>
      <c r="AD380" s="90">
        <v>-3007.5949367088606</v>
      </c>
      <c r="AE380" s="240">
        <v>703.79746835443041</v>
      </c>
      <c r="AF380" s="205">
        <v>2.4632352941176472</v>
      </c>
      <c r="AG380" s="241">
        <v>2.4632352941176472</v>
      </c>
      <c r="AH380" s="196">
        <v>807.59493670886081</v>
      </c>
      <c r="AI380" s="240">
        <v>807.59493670886081</v>
      </c>
      <c r="AJ380" s="196">
        <v>48.433860232945094</v>
      </c>
      <c r="AK380" s="240">
        <v>48.433860232945094</v>
      </c>
      <c r="AL380" s="215">
        <v>4121.5189873417721</v>
      </c>
      <c r="AM380" s="269">
        <v>4121.5189873417721</v>
      </c>
      <c r="AN380" s="215">
        <v>0</v>
      </c>
      <c r="AO380" s="242">
        <v>0</v>
      </c>
      <c r="AP380" s="274">
        <v>45.493219888327573</v>
      </c>
      <c r="AQ380" s="243">
        <v>45.493219888327573</v>
      </c>
      <c r="AR380" s="223">
        <v>79.733959311424101</v>
      </c>
      <c r="AS380" s="243">
        <v>79.733959311424101</v>
      </c>
      <c r="AT380" s="215">
        <v>1691.1392405063291</v>
      </c>
      <c r="AU380" s="242">
        <v>1691.1392405063291</v>
      </c>
      <c r="AV380" s="394"/>
      <c r="AW380" s="4">
        <v>438</v>
      </c>
      <c r="AX380" s="5" t="s">
        <v>109</v>
      </c>
      <c r="AY380" s="34" t="s">
        <v>367</v>
      </c>
      <c r="AZ380" s="32" t="s">
        <v>384</v>
      </c>
    </row>
    <row r="381" spans="1:57" s="55" customFormat="1" ht="14.25" customHeight="1" x14ac:dyDescent="0.3">
      <c r="A381" s="97" t="s">
        <v>917</v>
      </c>
      <c r="B381" s="393">
        <v>11677</v>
      </c>
      <c r="C381" s="515">
        <v>17.75</v>
      </c>
      <c r="D381" s="89">
        <v>1610.0882075875652</v>
      </c>
      <c r="E381" s="88">
        <v>4364.9910079643741</v>
      </c>
      <c r="F381" s="89">
        <v>5863.834889098227</v>
      </c>
      <c r="G381" s="88">
        <v>7731.694784619337</v>
      </c>
      <c r="H381" s="92">
        <v>27.556943100870637</v>
      </c>
      <c r="I381" s="145">
        <v>56.455811171538386</v>
      </c>
      <c r="J381" s="89">
        <v>-4232.6796266164256</v>
      </c>
      <c r="K381" s="88">
        <v>-3365.9330307441978</v>
      </c>
      <c r="L381" s="278">
        <v>4374.5825126316695</v>
      </c>
      <c r="M381" s="89">
        <v>546.11629699409093</v>
      </c>
      <c r="N381" s="88">
        <v>546.11629699409093</v>
      </c>
      <c r="O381" s="89">
        <v>4920.6988096257601</v>
      </c>
      <c r="P381" s="88">
        <v>4920.6988096257601</v>
      </c>
      <c r="Q381" s="286">
        <v>764.40866660957442</v>
      </c>
      <c r="R381" s="88">
        <v>1495.6752590562644</v>
      </c>
      <c r="S381" s="89">
        <v>422.19748223002483</v>
      </c>
      <c r="T381" s="88">
        <v>779.05283891410465</v>
      </c>
      <c r="U381" s="89">
        <v>181.05476673427992</v>
      </c>
      <c r="V381" s="88">
        <v>191.98636913268109</v>
      </c>
      <c r="W381" s="89">
        <v>342.21118437954954</v>
      </c>
      <c r="X381" s="88">
        <v>716.62242014215985</v>
      </c>
      <c r="Y381" s="196">
        <v>263.08127087436844</v>
      </c>
      <c r="Z381" s="197">
        <v>768.26239616339808</v>
      </c>
      <c r="AA381" s="196">
        <v>290.55989583333331</v>
      </c>
      <c r="AB381" s="197">
        <v>194.68286701594027</v>
      </c>
      <c r="AC381" s="196">
        <v>524.70668836173672</v>
      </c>
      <c r="AD381" s="90">
        <v>4342.2111843795492</v>
      </c>
      <c r="AE381" s="197">
        <v>706.08889269504152</v>
      </c>
      <c r="AF381" s="205">
        <v>2.1372457329904138</v>
      </c>
      <c r="AG381" s="206">
        <v>2.0678681418957452</v>
      </c>
      <c r="AH381" s="196">
        <v>579.77220176415176</v>
      </c>
      <c r="AI381" s="197">
        <v>1249.1222060460734</v>
      </c>
      <c r="AJ381" s="196">
        <v>31.944695814049695</v>
      </c>
      <c r="AK381" s="197">
        <v>48.460236116547271</v>
      </c>
      <c r="AL381" s="215">
        <v>2040.7638948360025</v>
      </c>
      <c r="AM381" s="268">
        <v>6367.4745225657271</v>
      </c>
      <c r="AN381" s="215">
        <v>0</v>
      </c>
      <c r="AO381" s="216">
        <v>7.7930975421769286</v>
      </c>
      <c r="AP381" s="274">
        <v>79.687519162139296</v>
      </c>
      <c r="AQ381" s="224">
        <v>57.984303364674801</v>
      </c>
      <c r="AR381" s="223">
        <v>42.772095462890114</v>
      </c>
      <c r="AS381" s="224">
        <v>89.059200029512397</v>
      </c>
      <c r="AT381" s="215">
        <v>4435.1288858439666</v>
      </c>
      <c r="AU381" s="216">
        <v>4759.355998972339</v>
      </c>
      <c r="AV381" s="394"/>
      <c r="AW381" s="4">
        <v>478</v>
      </c>
      <c r="AX381" s="35" t="s">
        <v>446</v>
      </c>
      <c r="AY381" s="34" t="s">
        <v>367</v>
      </c>
      <c r="AZ381" s="32" t="s">
        <v>383</v>
      </c>
      <c r="BA381" s="1"/>
      <c r="BB381" s="1"/>
      <c r="BC381" s="1"/>
      <c r="BD381" s="1"/>
      <c r="BE381" s="1"/>
    </row>
    <row r="382" spans="1:57" s="55" customFormat="1" ht="14.25" customHeight="1" x14ac:dyDescent="0.3">
      <c r="A382" s="97" t="s">
        <v>851</v>
      </c>
      <c r="B382" s="393">
        <v>1873</v>
      </c>
      <c r="C382" s="515">
        <v>16.75</v>
      </c>
      <c r="D382" s="89">
        <v>810.99839829151097</v>
      </c>
      <c r="E382" s="238">
        <v>810.99839829151097</v>
      </c>
      <c r="F382" s="89">
        <v>5347.5707421249335</v>
      </c>
      <c r="G382" s="238">
        <v>5347.5707421249335</v>
      </c>
      <c r="H382" s="92">
        <v>15.16573482428115</v>
      </c>
      <c r="I382" s="239">
        <v>15.16573482428115</v>
      </c>
      <c r="J382" s="89">
        <v>-4536.5723438334226</v>
      </c>
      <c r="K382" s="238">
        <v>-4536.5723438334226</v>
      </c>
      <c r="L382" s="278">
        <v>3402.5627335824879</v>
      </c>
      <c r="M382" s="89">
        <v>1750.6673785371063</v>
      </c>
      <c r="N382" s="238">
        <v>1750.6673785371063</v>
      </c>
      <c r="O382" s="89">
        <v>5153.2301121195942</v>
      </c>
      <c r="P382" s="238">
        <v>5153.2301121195942</v>
      </c>
      <c r="Q382" s="286">
        <v>607.58142018152694</v>
      </c>
      <c r="R382" s="238">
        <v>607.58142018152694</v>
      </c>
      <c r="S382" s="89">
        <v>369.46075814201816</v>
      </c>
      <c r="T382" s="238">
        <v>369.46075814201816</v>
      </c>
      <c r="U382" s="89">
        <v>164.45086705202311</v>
      </c>
      <c r="V382" s="238">
        <v>164.45086705202311</v>
      </c>
      <c r="W382" s="89">
        <v>238.1206620395088</v>
      </c>
      <c r="X382" s="238">
        <v>238.1206620395088</v>
      </c>
      <c r="Y382" s="196">
        <v>1262.6801922050188</v>
      </c>
      <c r="Z382" s="240">
        <v>1262.6801922050188</v>
      </c>
      <c r="AA382" s="196">
        <v>48.118393234672297</v>
      </c>
      <c r="AB382" s="240">
        <v>48.118393234672297</v>
      </c>
      <c r="AC382" s="196">
        <v>-643.88681260010674</v>
      </c>
      <c r="AD382" s="90">
        <v>-309.66364121729845</v>
      </c>
      <c r="AE382" s="240">
        <v>-643.88681260010674</v>
      </c>
      <c r="AF382" s="205">
        <v>5.6407766990291259</v>
      </c>
      <c r="AG382" s="241">
        <v>5.6407766990291259</v>
      </c>
      <c r="AH382" s="196">
        <v>899.62626801922045</v>
      </c>
      <c r="AI382" s="240">
        <v>899.62626801922045</v>
      </c>
      <c r="AJ382" s="196">
        <v>48.078877423389621</v>
      </c>
      <c r="AK382" s="240">
        <v>48.078877423389621</v>
      </c>
      <c r="AL382" s="215">
        <v>1282.4345969033636</v>
      </c>
      <c r="AM382" s="269">
        <v>1282.4345969033636</v>
      </c>
      <c r="AN382" s="215">
        <v>0</v>
      </c>
      <c r="AO382" s="242">
        <v>0</v>
      </c>
      <c r="AP382" s="274">
        <v>67.763024870256785</v>
      </c>
      <c r="AQ382" s="243">
        <v>67.763024870256785</v>
      </c>
      <c r="AR382" s="223">
        <v>39.271327544534955</v>
      </c>
      <c r="AS382" s="243">
        <v>39.271327544534955</v>
      </c>
      <c r="AT382" s="215">
        <v>1859.5835557928458</v>
      </c>
      <c r="AU382" s="242">
        <v>1859.5835557928458</v>
      </c>
      <c r="AV382" s="394"/>
      <c r="AW382" s="4">
        <v>736</v>
      </c>
      <c r="AX382" s="5" t="s">
        <v>172</v>
      </c>
      <c r="AY382" s="34" t="s">
        <v>367</v>
      </c>
      <c r="AZ382" s="32" t="s">
        <v>384</v>
      </c>
      <c r="BA382" s="1"/>
      <c r="BB382" s="1"/>
      <c r="BC382" s="1"/>
      <c r="BD382" s="1"/>
    </row>
    <row r="383" spans="1:57" s="55" customFormat="1" ht="14.25" customHeight="1" x14ac:dyDescent="0.3">
      <c r="A383" s="99" t="s">
        <v>868</v>
      </c>
      <c r="B383" s="393">
        <v>92</v>
      </c>
      <c r="C383" s="515">
        <v>18</v>
      </c>
      <c r="D383" s="89">
        <v>1228.2608695652175</v>
      </c>
      <c r="E383" s="238">
        <v>1228.2608695652175</v>
      </c>
      <c r="F383" s="89">
        <v>8304.347826086956</v>
      </c>
      <c r="G383" s="238">
        <v>8304.347826086956</v>
      </c>
      <c r="H383" s="92">
        <v>14.790575916230367</v>
      </c>
      <c r="I383" s="239">
        <v>14.790575916230367</v>
      </c>
      <c r="J383" s="89">
        <v>-7076.086956521739</v>
      </c>
      <c r="K383" s="238">
        <v>-7076.086956521739</v>
      </c>
      <c r="L383" s="278">
        <v>4771.739130434783</v>
      </c>
      <c r="M383" s="89">
        <v>2500</v>
      </c>
      <c r="N383" s="238">
        <v>2500</v>
      </c>
      <c r="O383" s="89">
        <v>7271.739130434783</v>
      </c>
      <c r="P383" s="238">
        <v>7271.739130434783</v>
      </c>
      <c r="Q383" s="286">
        <v>173.91304347826087</v>
      </c>
      <c r="R383" s="238">
        <v>173.91304347826087</v>
      </c>
      <c r="S383" s="89">
        <v>336.95652173913044</v>
      </c>
      <c r="T383" s="238">
        <v>336.95652173913044</v>
      </c>
      <c r="U383" s="89">
        <v>51.612903225806456</v>
      </c>
      <c r="V383" s="238">
        <v>51.612903225806448</v>
      </c>
      <c r="W383" s="89">
        <v>-163.04347826086956</v>
      </c>
      <c r="X383" s="238">
        <v>-163.04347826086956</v>
      </c>
      <c r="Y383" s="196">
        <v>21.739130434782609</v>
      </c>
      <c r="Z383" s="240">
        <v>21.739130434782609</v>
      </c>
      <c r="AA383" s="196">
        <v>800</v>
      </c>
      <c r="AB383" s="240">
        <v>800</v>
      </c>
      <c r="AC383" s="196">
        <v>152.17391304347825</v>
      </c>
      <c r="AD383" s="90">
        <v>5782.608695652174</v>
      </c>
      <c r="AE383" s="240">
        <v>152.17391304347825</v>
      </c>
      <c r="AF383" s="205">
        <v>1.3571428571428572</v>
      </c>
      <c r="AG383" s="241">
        <v>1.3571428571428572</v>
      </c>
      <c r="AH383" s="196">
        <v>2445.6521739130435</v>
      </c>
      <c r="AI383" s="240">
        <v>2445.6521739130435</v>
      </c>
      <c r="AJ383" s="196">
        <v>105.28846153846153</v>
      </c>
      <c r="AK383" s="240">
        <v>105.28846153846153</v>
      </c>
      <c r="AL383" s="215">
        <v>2641.304347826087</v>
      </c>
      <c r="AM383" s="269">
        <v>2641.304347826087</v>
      </c>
      <c r="AN383" s="215">
        <v>97.826086956521735</v>
      </c>
      <c r="AO383" s="242">
        <v>97.826086956521735</v>
      </c>
      <c r="AP383" s="274">
        <v>71.18499573742541</v>
      </c>
      <c r="AQ383" s="243">
        <v>71.18499573742541</v>
      </c>
      <c r="AR383" s="223">
        <v>42.966751918158565</v>
      </c>
      <c r="AS383" s="243">
        <v>42.966751918158565</v>
      </c>
      <c r="AT383" s="215">
        <v>3336.9565217391305</v>
      </c>
      <c r="AU383" s="242">
        <v>3336.9565217391305</v>
      </c>
      <c r="AV383" s="394"/>
      <c r="AW383" s="56">
        <v>766</v>
      </c>
      <c r="AX383" s="57" t="s">
        <v>186</v>
      </c>
      <c r="AY383" s="58" t="s">
        <v>367</v>
      </c>
      <c r="AZ383" s="59" t="s">
        <v>393</v>
      </c>
      <c r="BA383" s="1"/>
      <c r="BB383" s="1"/>
      <c r="BC383" s="1"/>
      <c r="BD383" s="1"/>
    </row>
    <row r="384" spans="1:57" s="55" customFormat="1" ht="14.25" customHeight="1" x14ac:dyDescent="0.3">
      <c r="A384" s="97" t="s">
        <v>870</v>
      </c>
      <c r="B384" s="393">
        <v>1031</v>
      </c>
      <c r="C384" s="515">
        <v>19.5</v>
      </c>
      <c r="D384" s="89">
        <v>900.09699321047526</v>
      </c>
      <c r="E384" s="238">
        <v>900.09699321047526</v>
      </c>
      <c r="F384" s="89">
        <v>5704.1707080504366</v>
      </c>
      <c r="G384" s="238">
        <v>5704.1707080504366</v>
      </c>
      <c r="H384" s="92">
        <v>15.77962931474239</v>
      </c>
      <c r="I384" s="239">
        <v>15.77962931474239</v>
      </c>
      <c r="J384" s="89">
        <v>-4804.0737148399612</v>
      </c>
      <c r="K384" s="238">
        <v>-4804.0737148399612</v>
      </c>
      <c r="L384" s="278">
        <v>3446.1687681862268</v>
      </c>
      <c r="M384" s="89">
        <v>2259.941804073715</v>
      </c>
      <c r="N384" s="238">
        <v>2259.941804073715</v>
      </c>
      <c r="O384" s="89">
        <v>5706.1105722599423</v>
      </c>
      <c r="P384" s="238">
        <v>5706.1105722599423</v>
      </c>
      <c r="Q384" s="286">
        <v>883.60814742967989</v>
      </c>
      <c r="R384" s="238">
        <v>883.60814742967989</v>
      </c>
      <c r="S384" s="89">
        <v>284.19010669253151</v>
      </c>
      <c r="T384" s="238">
        <v>284.19010669253151</v>
      </c>
      <c r="U384" s="89">
        <v>310.92150170648466</v>
      </c>
      <c r="V384" s="238">
        <v>310.92150170648466</v>
      </c>
      <c r="W384" s="89">
        <v>599.41804073714843</v>
      </c>
      <c r="X384" s="238">
        <v>599.41804073714843</v>
      </c>
      <c r="Y384" s="196">
        <v>271.58098933074683</v>
      </c>
      <c r="Z384" s="240">
        <v>271.58098933074683</v>
      </c>
      <c r="AA384" s="196">
        <v>325.35714285714289</v>
      </c>
      <c r="AB384" s="240">
        <v>325.35714285714289</v>
      </c>
      <c r="AC384" s="196">
        <v>613.96702230843846</v>
      </c>
      <c r="AD384" s="90">
        <v>2277.400581959263</v>
      </c>
      <c r="AE384" s="240">
        <v>613.96702230843846</v>
      </c>
      <c r="AF384" s="205">
        <v>5.9426751592356686</v>
      </c>
      <c r="AG384" s="241">
        <v>5.9426751592356686</v>
      </c>
      <c r="AH384" s="196">
        <v>1844.8108632395733</v>
      </c>
      <c r="AI384" s="240">
        <v>1844.8108632395733</v>
      </c>
      <c r="AJ384" s="196">
        <v>107.16733559740661</v>
      </c>
      <c r="AK384" s="240">
        <v>107.16733559740661</v>
      </c>
      <c r="AL384" s="215">
        <v>1646.9447138700291</v>
      </c>
      <c r="AM384" s="269">
        <v>1646.9447138700291</v>
      </c>
      <c r="AN384" s="215">
        <v>0</v>
      </c>
      <c r="AO384" s="242">
        <v>0</v>
      </c>
      <c r="AP384" s="274">
        <v>72.107328454767213</v>
      </c>
      <c r="AQ384" s="243">
        <v>72.107328454767213</v>
      </c>
      <c r="AR384" s="223">
        <v>36.690647482014391</v>
      </c>
      <c r="AS384" s="243">
        <v>36.690647482014391</v>
      </c>
      <c r="AT384" s="215">
        <v>4232.7837051406404</v>
      </c>
      <c r="AU384" s="242">
        <v>4232.7837051406404</v>
      </c>
      <c r="AV384" s="394"/>
      <c r="AW384" s="4">
        <v>771</v>
      </c>
      <c r="AX384" s="5" t="s">
        <v>188</v>
      </c>
      <c r="AY384" s="34" t="s">
        <v>367</v>
      </c>
      <c r="AZ384" s="32" t="s">
        <v>384</v>
      </c>
      <c r="BA384" s="1"/>
      <c r="BB384" s="1"/>
      <c r="BC384" s="1"/>
      <c r="BD384" s="1"/>
    </row>
    <row r="385" spans="1:56" s="55" customFormat="1" ht="14.25" customHeight="1" x14ac:dyDescent="0.3">
      <c r="A385" s="100" t="s">
        <v>912</v>
      </c>
      <c r="B385" s="395">
        <v>430</v>
      </c>
      <c r="C385" s="517">
        <v>19</v>
      </c>
      <c r="D385" s="180">
        <v>1081.3953488372092</v>
      </c>
      <c r="E385" s="308">
        <v>1081.3953488372092</v>
      </c>
      <c r="F385" s="180">
        <v>7341.8604651162786</v>
      </c>
      <c r="G385" s="308">
        <v>7341.8604651162786</v>
      </c>
      <c r="H385" s="182">
        <v>14.729173265758632</v>
      </c>
      <c r="I385" s="309">
        <v>14.729173265758632</v>
      </c>
      <c r="J385" s="180">
        <v>-6260.4651162790697</v>
      </c>
      <c r="K385" s="308">
        <v>-6260.4651162790697</v>
      </c>
      <c r="L385" s="281">
        <v>3044.1860465116279</v>
      </c>
      <c r="M385" s="180">
        <v>3569.7674418604652</v>
      </c>
      <c r="N385" s="308">
        <v>3569.7674418604652</v>
      </c>
      <c r="O385" s="180">
        <v>6613.9534883720935</v>
      </c>
      <c r="P385" s="308">
        <v>6613.9534883720935</v>
      </c>
      <c r="Q385" s="283">
        <v>337.2093023255814</v>
      </c>
      <c r="R385" s="308">
        <v>337.2093023255814</v>
      </c>
      <c r="S385" s="180">
        <v>400</v>
      </c>
      <c r="T385" s="308">
        <v>400</v>
      </c>
      <c r="U385" s="180">
        <v>84.302325581395337</v>
      </c>
      <c r="V385" s="308">
        <v>84.302325581395351</v>
      </c>
      <c r="W385" s="180">
        <v>-62.790697674418603</v>
      </c>
      <c r="X385" s="308">
        <v>-62.790697674418603</v>
      </c>
      <c r="Y385" s="190">
        <v>265.11627906976742</v>
      </c>
      <c r="Z385" s="310">
        <v>265.11627906976742</v>
      </c>
      <c r="AA385" s="190">
        <v>127.19298245614036</v>
      </c>
      <c r="AB385" s="310">
        <v>127.19298245614036</v>
      </c>
      <c r="AC385" s="190">
        <v>72.093023255813947</v>
      </c>
      <c r="AD385" s="184">
        <v>827.90697674418607</v>
      </c>
      <c r="AE385" s="310">
        <v>72.093023255813947</v>
      </c>
      <c r="AF385" s="201">
        <v>3.4772727272727271</v>
      </c>
      <c r="AG385" s="311">
        <v>3.4772727272727271</v>
      </c>
      <c r="AH385" s="190">
        <v>1313.953488372093</v>
      </c>
      <c r="AI385" s="310">
        <v>1313.953488372093</v>
      </c>
      <c r="AJ385" s="190">
        <v>60.959207803724503</v>
      </c>
      <c r="AK385" s="310">
        <v>60.959207803724503</v>
      </c>
      <c r="AL385" s="210">
        <v>1888.3720930232557</v>
      </c>
      <c r="AM385" s="312">
        <v>1888.3720930232557</v>
      </c>
      <c r="AN385" s="210">
        <v>181.3953488372093</v>
      </c>
      <c r="AO385" s="313">
        <v>181.3953488372093</v>
      </c>
      <c r="AP385" s="271">
        <v>51.939291736930862</v>
      </c>
      <c r="AQ385" s="314">
        <v>51.939291736930862</v>
      </c>
      <c r="AR385" s="219">
        <v>59.171955273496522</v>
      </c>
      <c r="AS385" s="314">
        <v>59.171955273496522</v>
      </c>
      <c r="AT385" s="210">
        <v>1990.6976744186047</v>
      </c>
      <c r="AU385" s="313">
        <v>1990.6976744186047</v>
      </c>
      <c r="AV385" s="394"/>
      <c r="AW385" s="4">
        <v>941</v>
      </c>
      <c r="AX385" s="5" t="s">
        <v>219</v>
      </c>
      <c r="AY385" s="34" t="s">
        <v>367</v>
      </c>
      <c r="AZ385" s="32" t="s">
        <v>393</v>
      </c>
      <c r="BA385" s="1"/>
      <c r="BB385" s="1"/>
      <c r="BC385" s="1"/>
      <c r="BD385" s="1"/>
    </row>
    <row r="386" spans="1:56" s="10" customFormat="1" ht="13.5" customHeight="1" x14ac:dyDescent="0.3">
      <c r="A386" s="527"/>
      <c r="B386" s="530"/>
      <c r="C386" s="531"/>
      <c r="D386" s="530"/>
      <c r="E386" s="530"/>
      <c r="F386" s="530"/>
      <c r="G386" s="530"/>
      <c r="H386" s="530"/>
      <c r="I386" s="532"/>
      <c r="J386" s="530"/>
      <c r="K386" s="530"/>
      <c r="L386" s="530"/>
      <c r="M386" s="530"/>
      <c r="N386" s="530"/>
      <c r="O386" s="530"/>
      <c r="P386" s="530"/>
      <c r="Q386" s="530"/>
      <c r="R386" s="530"/>
      <c r="S386" s="530"/>
      <c r="T386" s="530"/>
      <c r="U386" s="530"/>
      <c r="V386" s="530"/>
      <c r="W386" s="530"/>
      <c r="X386" s="530"/>
      <c r="Y386" s="530"/>
      <c r="Z386" s="530"/>
      <c r="AA386" s="530"/>
      <c r="AB386" s="530"/>
      <c r="AC386" s="530"/>
      <c r="AD386" s="530"/>
      <c r="AE386" s="530"/>
      <c r="AF386" s="530"/>
      <c r="AG386" s="530"/>
      <c r="AH386" s="530"/>
      <c r="AI386" s="530"/>
      <c r="AJ386" s="530"/>
      <c r="AK386" s="530"/>
      <c r="AL386" s="530"/>
      <c r="AM386" s="530"/>
      <c r="AN386" s="530"/>
      <c r="AO386" s="530"/>
      <c r="AP386" s="533"/>
      <c r="AQ386" s="534"/>
      <c r="AR386" s="530"/>
      <c r="AS386" s="530"/>
      <c r="AT386" s="530"/>
      <c r="AU386" s="530"/>
      <c r="AV386" s="414"/>
      <c r="AW386" s="526"/>
      <c r="AX386" s="528"/>
      <c r="AY386" s="529"/>
      <c r="AZ386" s="529"/>
    </row>
    <row r="387" spans="1:56" x14ac:dyDescent="0.3">
      <c r="A387" s="453"/>
    </row>
    <row r="388" spans="1:56" x14ac:dyDescent="0.3">
      <c r="A388" s="453"/>
    </row>
    <row r="389" spans="1:56" x14ac:dyDescent="0.3">
      <c r="A389" s="453"/>
    </row>
    <row r="390" spans="1:56" x14ac:dyDescent="0.3">
      <c r="A390" s="453"/>
    </row>
    <row r="391" spans="1:56" x14ac:dyDescent="0.3">
      <c r="A391" s="453"/>
    </row>
    <row r="392" spans="1:56" x14ac:dyDescent="0.3">
      <c r="A392" s="453"/>
    </row>
    <row r="393" spans="1:56" x14ac:dyDescent="0.3">
      <c r="A393" s="453"/>
    </row>
    <row r="394" spans="1:56" x14ac:dyDescent="0.3">
      <c r="A394" s="453"/>
    </row>
    <row r="395" spans="1:56" x14ac:dyDescent="0.3">
      <c r="A395" s="453"/>
    </row>
    <row r="396" spans="1:56" x14ac:dyDescent="0.3">
      <c r="A396" s="453"/>
    </row>
    <row r="397" spans="1:56" x14ac:dyDescent="0.3">
      <c r="A397" s="453"/>
    </row>
    <row r="398" spans="1:56" x14ac:dyDescent="0.3">
      <c r="A398" s="453"/>
    </row>
    <row r="399" spans="1:56" x14ac:dyDescent="0.3">
      <c r="A399" s="453"/>
    </row>
    <row r="400" spans="1:56" x14ac:dyDescent="0.3">
      <c r="A400" s="453"/>
    </row>
    <row r="401" spans="1:1" x14ac:dyDescent="0.3">
      <c r="A401" s="453"/>
    </row>
    <row r="402" spans="1:1" x14ac:dyDescent="0.3">
      <c r="A402" s="453"/>
    </row>
    <row r="403" spans="1:1" x14ac:dyDescent="0.3">
      <c r="A403" s="453"/>
    </row>
    <row r="404" spans="1:1" x14ac:dyDescent="0.3">
      <c r="A404" s="453"/>
    </row>
    <row r="405" spans="1:1" x14ac:dyDescent="0.3">
      <c r="A405" s="453"/>
    </row>
    <row r="406" spans="1:1" x14ac:dyDescent="0.3">
      <c r="A406" s="453"/>
    </row>
    <row r="407" spans="1:1" x14ac:dyDescent="0.3">
      <c r="A407" s="453"/>
    </row>
  </sheetData>
  <pageMargins left="0.11811023622047245" right="0.11811023622047245" top="0.55118110236220474" bottom="0.55118110236220474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3" sqref="B3"/>
    </sheetView>
  </sheetViews>
  <sheetFormatPr defaultColWidth="9.6640625" defaultRowHeight="11.4" x14ac:dyDescent="0.2"/>
  <cols>
    <col min="1" max="1" width="2.6640625" style="1" customWidth="1"/>
    <col min="2" max="2" width="12" style="1" customWidth="1"/>
    <col min="3" max="3" width="5.6640625" style="3" customWidth="1"/>
    <col min="4" max="4" width="11.33203125" style="3" customWidth="1"/>
    <col min="5" max="5" width="5.6640625" style="3" customWidth="1"/>
    <col min="6" max="6" width="12.5546875" style="1" customWidth="1"/>
    <col min="7" max="7" width="5.33203125" style="3" customWidth="1"/>
    <col min="8" max="8" width="11.88671875" style="1" customWidth="1"/>
    <col min="9" max="9" width="6.6640625" style="3" customWidth="1"/>
    <col min="10" max="10" width="12" style="1" customWidth="1"/>
    <col min="11" max="11" width="5.6640625" style="3" customWidth="1"/>
    <col min="12" max="12" width="13.5546875" style="1" customWidth="1"/>
    <col min="13" max="13" width="6.5546875" style="3" customWidth="1"/>
    <col min="14" max="14" width="13.5546875" style="338" customWidth="1"/>
    <col min="15" max="15" width="6" style="338" customWidth="1"/>
    <col min="16" max="16" width="10.5546875" style="1" customWidth="1"/>
    <col min="17" max="17" width="6.109375" style="3" customWidth="1"/>
    <col min="18" max="18" width="8.5546875" style="338" customWidth="1"/>
    <col min="19" max="19" width="7.33203125" style="338" customWidth="1"/>
    <col min="20" max="20" width="2.44140625" style="1" customWidth="1"/>
    <col min="21" max="250" width="9.6640625" style="1"/>
    <col min="251" max="251" width="2.6640625" style="1" customWidth="1"/>
    <col min="252" max="252" width="11" style="1" customWidth="1"/>
    <col min="253" max="253" width="5.6640625" style="1" customWidth="1"/>
    <col min="254" max="254" width="10.5546875" style="1" customWidth="1"/>
    <col min="255" max="255" width="4.6640625" style="1" customWidth="1"/>
    <col min="256" max="256" width="10.44140625" style="1" customWidth="1"/>
    <col min="257" max="257" width="4.88671875" style="1" customWidth="1"/>
    <col min="258" max="258" width="10.44140625" style="1" customWidth="1"/>
    <col min="259" max="259" width="5.44140625" style="1" customWidth="1"/>
    <col min="260" max="260" width="11.88671875" style="1" customWidth="1"/>
    <col min="261" max="261" width="4.6640625" style="1" customWidth="1"/>
    <col min="262" max="262" width="11.88671875" style="1" customWidth="1"/>
    <col min="263" max="263" width="5" style="1" customWidth="1"/>
    <col min="264" max="264" width="10.5546875" style="1" customWidth="1"/>
    <col min="265" max="265" width="5" style="1" customWidth="1"/>
    <col min="266" max="266" width="10.6640625" style="1" customWidth="1"/>
    <col min="267" max="267" width="4" style="1" customWidth="1"/>
    <col min="268" max="268" width="10.88671875" style="1" customWidth="1"/>
    <col min="269" max="269" width="5.33203125" style="1" customWidth="1"/>
    <col min="270" max="506" width="9.6640625" style="1"/>
    <col min="507" max="507" width="2.6640625" style="1" customWidth="1"/>
    <col min="508" max="508" width="11" style="1" customWidth="1"/>
    <col min="509" max="509" width="5.6640625" style="1" customWidth="1"/>
    <col min="510" max="510" width="10.5546875" style="1" customWidth="1"/>
    <col min="511" max="511" width="4.6640625" style="1" customWidth="1"/>
    <col min="512" max="512" width="10.44140625" style="1" customWidth="1"/>
    <col min="513" max="513" width="4.88671875" style="1" customWidth="1"/>
    <col min="514" max="514" width="10.44140625" style="1" customWidth="1"/>
    <col min="515" max="515" width="5.44140625" style="1" customWidth="1"/>
    <col min="516" max="516" width="11.88671875" style="1" customWidth="1"/>
    <col min="517" max="517" width="4.6640625" style="1" customWidth="1"/>
    <col min="518" max="518" width="11.88671875" style="1" customWidth="1"/>
    <col min="519" max="519" width="5" style="1" customWidth="1"/>
    <col min="520" max="520" width="10.5546875" style="1" customWidth="1"/>
    <col min="521" max="521" width="5" style="1" customWidth="1"/>
    <col min="522" max="522" width="10.6640625" style="1" customWidth="1"/>
    <col min="523" max="523" width="4" style="1" customWidth="1"/>
    <col min="524" max="524" width="10.88671875" style="1" customWidth="1"/>
    <col min="525" max="525" width="5.33203125" style="1" customWidth="1"/>
    <col min="526" max="762" width="9.6640625" style="1"/>
    <col min="763" max="763" width="2.6640625" style="1" customWidth="1"/>
    <col min="764" max="764" width="11" style="1" customWidth="1"/>
    <col min="765" max="765" width="5.6640625" style="1" customWidth="1"/>
    <col min="766" max="766" width="10.5546875" style="1" customWidth="1"/>
    <col min="767" max="767" width="4.6640625" style="1" customWidth="1"/>
    <col min="768" max="768" width="10.44140625" style="1" customWidth="1"/>
    <col min="769" max="769" width="4.88671875" style="1" customWidth="1"/>
    <col min="770" max="770" width="10.44140625" style="1" customWidth="1"/>
    <col min="771" max="771" width="5.44140625" style="1" customWidth="1"/>
    <col min="772" max="772" width="11.88671875" style="1" customWidth="1"/>
    <col min="773" max="773" width="4.6640625" style="1" customWidth="1"/>
    <col min="774" max="774" width="11.88671875" style="1" customWidth="1"/>
    <col min="775" max="775" width="5" style="1" customWidth="1"/>
    <col min="776" max="776" width="10.5546875" style="1" customWidth="1"/>
    <col min="777" max="777" width="5" style="1" customWidth="1"/>
    <col min="778" max="778" width="10.6640625" style="1" customWidth="1"/>
    <col min="779" max="779" width="4" style="1" customWidth="1"/>
    <col min="780" max="780" width="10.88671875" style="1" customWidth="1"/>
    <col min="781" max="781" width="5.33203125" style="1" customWidth="1"/>
    <col min="782" max="1018" width="9.6640625" style="1"/>
    <col min="1019" max="1019" width="2.6640625" style="1" customWidth="1"/>
    <col min="1020" max="1020" width="11" style="1" customWidth="1"/>
    <col min="1021" max="1021" width="5.6640625" style="1" customWidth="1"/>
    <col min="1022" max="1022" width="10.5546875" style="1" customWidth="1"/>
    <col min="1023" max="1023" width="4.6640625" style="1" customWidth="1"/>
    <col min="1024" max="1024" width="10.44140625" style="1" customWidth="1"/>
    <col min="1025" max="1025" width="4.88671875" style="1" customWidth="1"/>
    <col min="1026" max="1026" width="10.44140625" style="1" customWidth="1"/>
    <col min="1027" max="1027" width="5.44140625" style="1" customWidth="1"/>
    <col min="1028" max="1028" width="11.88671875" style="1" customWidth="1"/>
    <col min="1029" max="1029" width="4.6640625" style="1" customWidth="1"/>
    <col min="1030" max="1030" width="11.88671875" style="1" customWidth="1"/>
    <col min="1031" max="1031" width="5" style="1" customWidth="1"/>
    <col min="1032" max="1032" width="10.5546875" style="1" customWidth="1"/>
    <col min="1033" max="1033" width="5" style="1" customWidth="1"/>
    <col min="1034" max="1034" width="10.6640625" style="1" customWidth="1"/>
    <col min="1035" max="1035" width="4" style="1" customWidth="1"/>
    <col min="1036" max="1036" width="10.88671875" style="1" customWidth="1"/>
    <col min="1037" max="1037" width="5.33203125" style="1" customWidth="1"/>
    <col min="1038" max="1274" width="9.6640625" style="1"/>
    <col min="1275" max="1275" width="2.6640625" style="1" customWidth="1"/>
    <col min="1276" max="1276" width="11" style="1" customWidth="1"/>
    <col min="1277" max="1277" width="5.6640625" style="1" customWidth="1"/>
    <col min="1278" max="1278" width="10.5546875" style="1" customWidth="1"/>
    <col min="1279" max="1279" width="4.6640625" style="1" customWidth="1"/>
    <col min="1280" max="1280" width="10.44140625" style="1" customWidth="1"/>
    <col min="1281" max="1281" width="4.88671875" style="1" customWidth="1"/>
    <col min="1282" max="1282" width="10.44140625" style="1" customWidth="1"/>
    <col min="1283" max="1283" width="5.44140625" style="1" customWidth="1"/>
    <col min="1284" max="1284" width="11.88671875" style="1" customWidth="1"/>
    <col min="1285" max="1285" width="4.6640625" style="1" customWidth="1"/>
    <col min="1286" max="1286" width="11.88671875" style="1" customWidth="1"/>
    <col min="1287" max="1287" width="5" style="1" customWidth="1"/>
    <col min="1288" max="1288" width="10.5546875" style="1" customWidth="1"/>
    <col min="1289" max="1289" width="5" style="1" customWidth="1"/>
    <col min="1290" max="1290" width="10.6640625" style="1" customWidth="1"/>
    <col min="1291" max="1291" width="4" style="1" customWidth="1"/>
    <col min="1292" max="1292" width="10.88671875" style="1" customWidth="1"/>
    <col min="1293" max="1293" width="5.33203125" style="1" customWidth="1"/>
    <col min="1294" max="1530" width="9.6640625" style="1"/>
    <col min="1531" max="1531" width="2.6640625" style="1" customWidth="1"/>
    <col min="1532" max="1532" width="11" style="1" customWidth="1"/>
    <col min="1533" max="1533" width="5.6640625" style="1" customWidth="1"/>
    <col min="1534" max="1534" width="10.5546875" style="1" customWidth="1"/>
    <col min="1535" max="1535" width="4.6640625" style="1" customWidth="1"/>
    <col min="1536" max="1536" width="10.44140625" style="1" customWidth="1"/>
    <col min="1537" max="1537" width="4.88671875" style="1" customWidth="1"/>
    <col min="1538" max="1538" width="10.44140625" style="1" customWidth="1"/>
    <col min="1539" max="1539" width="5.44140625" style="1" customWidth="1"/>
    <col min="1540" max="1540" width="11.88671875" style="1" customWidth="1"/>
    <col min="1541" max="1541" width="4.6640625" style="1" customWidth="1"/>
    <col min="1542" max="1542" width="11.88671875" style="1" customWidth="1"/>
    <col min="1543" max="1543" width="5" style="1" customWidth="1"/>
    <col min="1544" max="1544" width="10.5546875" style="1" customWidth="1"/>
    <col min="1545" max="1545" width="5" style="1" customWidth="1"/>
    <col min="1546" max="1546" width="10.6640625" style="1" customWidth="1"/>
    <col min="1547" max="1547" width="4" style="1" customWidth="1"/>
    <col min="1548" max="1548" width="10.88671875" style="1" customWidth="1"/>
    <col min="1549" max="1549" width="5.33203125" style="1" customWidth="1"/>
    <col min="1550" max="1786" width="9.6640625" style="1"/>
    <col min="1787" max="1787" width="2.6640625" style="1" customWidth="1"/>
    <col min="1788" max="1788" width="11" style="1" customWidth="1"/>
    <col min="1789" max="1789" width="5.6640625" style="1" customWidth="1"/>
    <col min="1790" max="1790" width="10.5546875" style="1" customWidth="1"/>
    <col min="1791" max="1791" width="4.6640625" style="1" customWidth="1"/>
    <col min="1792" max="1792" width="10.44140625" style="1" customWidth="1"/>
    <col min="1793" max="1793" width="4.88671875" style="1" customWidth="1"/>
    <col min="1794" max="1794" width="10.44140625" style="1" customWidth="1"/>
    <col min="1795" max="1795" width="5.44140625" style="1" customWidth="1"/>
    <col min="1796" max="1796" width="11.88671875" style="1" customWidth="1"/>
    <col min="1797" max="1797" width="4.6640625" style="1" customWidth="1"/>
    <col min="1798" max="1798" width="11.88671875" style="1" customWidth="1"/>
    <col min="1799" max="1799" width="5" style="1" customWidth="1"/>
    <col min="1800" max="1800" width="10.5546875" style="1" customWidth="1"/>
    <col min="1801" max="1801" width="5" style="1" customWidth="1"/>
    <col min="1802" max="1802" width="10.6640625" style="1" customWidth="1"/>
    <col min="1803" max="1803" width="4" style="1" customWidth="1"/>
    <col min="1804" max="1804" width="10.88671875" style="1" customWidth="1"/>
    <col min="1805" max="1805" width="5.33203125" style="1" customWidth="1"/>
    <col min="1806" max="2042" width="9.6640625" style="1"/>
    <col min="2043" max="2043" width="2.6640625" style="1" customWidth="1"/>
    <col min="2044" max="2044" width="11" style="1" customWidth="1"/>
    <col min="2045" max="2045" width="5.6640625" style="1" customWidth="1"/>
    <col min="2046" max="2046" width="10.5546875" style="1" customWidth="1"/>
    <col min="2047" max="2047" width="4.6640625" style="1" customWidth="1"/>
    <col min="2048" max="2048" width="10.44140625" style="1" customWidth="1"/>
    <col min="2049" max="2049" width="4.88671875" style="1" customWidth="1"/>
    <col min="2050" max="2050" width="10.44140625" style="1" customWidth="1"/>
    <col min="2051" max="2051" width="5.44140625" style="1" customWidth="1"/>
    <col min="2052" max="2052" width="11.88671875" style="1" customWidth="1"/>
    <col min="2053" max="2053" width="4.6640625" style="1" customWidth="1"/>
    <col min="2054" max="2054" width="11.88671875" style="1" customWidth="1"/>
    <col min="2055" max="2055" width="5" style="1" customWidth="1"/>
    <col min="2056" max="2056" width="10.5546875" style="1" customWidth="1"/>
    <col min="2057" max="2057" width="5" style="1" customWidth="1"/>
    <col min="2058" max="2058" width="10.6640625" style="1" customWidth="1"/>
    <col min="2059" max="2059" width="4" style="1" customWidth="1"/>
    <col min="2060" max="2060" width="10.88671875" style="1" customWidth="1"/>
    <col min="2061" max="2061" width="5.33203125" style="1" customWidth="1"/>
    <col min="2062" max="2298" width="9.6640625" style="1"/>
    <col min="2299" max="2299" width="2.6640625" style="1" customWidth="1"/>
    <col min="2300" max="2300" width="11" style="1" customWidth="1"/>
    <col min="2301" max="2301" width="5.6640625" style="1" customWidth="1"/>
    <col min="2302" max="2302" width="10.5546875" style="1" customWidth="1"/>
    <col min="2303" max="2303" width="4.6640625" style="1" customWidth="1"/>
    <col min="2304" max="2304" width="10.44140625" style="1" customWidth="1"/>
    <col min="2305" max="2305" width="4.88671875" style="1" customWidth="1"/>
    <col min="2306" max="2306" width="10.44140625" style="1" customWidth="1"/>
    <col min="2307" max="2307" width="5.44140625" style="1" customWidth="1"/>
    <col min="2308" max="2308" width="11.88671875" style="1" customWidth="1"/>
    <col min="2309" max="2309" width="4.6640625" style="1" customWidth="1"/>
    <col min="2310" max="2310" width="11.88671875" style="1" customWidth="1"/>
    <col min="2311" max="2311" width="5" style="1" customWidth="1"/>
    <col min="2312" max="2312" width="10.5546875" style="1" customWidth="1"/>
    <col min="2313" max="2313" width="5" style="1" customWidth="1"/>
    <col min="2314" max="2314" width="10.6640625" style="1" customWidth="1"/>
    <col min="2315" max="2315" width="4" style="1" customWidth="1"/>
    <col min="2316" max="2316" width="10.88671875" style="1" customWidth="1"/>
    <col min="2317" max="2317" width="5.33203125" style="1" customWidth="1"/>
    <col min="2318" max="2554" width="9.6640625" style="1"/>
    <col min="2555" max="2555" width="2.6640625" style="1" customWidth="1"/>
    <col min="2556" max="2556" width="11" style="1" customWidth="1"/>
    <col min="2557" max="2557" width="5.6640625" style="1" customWidth="1"/>
    <col min="2558" max="2558" width="10.5546875" style="1" customWidth="1"/>
    <col min="2559" max="2559" width="4.6640625" style="1" customWidth="1"/>
    <col min="2560" max="2560" width="10.44140625" style="1" customWidth="1"/>
    <col min="2561" max="2561" width="4.88671875" style="1" customWidth="1"/>
    <col min="2562" max="2562" width="10.44140625" style="1" customWidth="1"/>
    <col min="2563" max="2563" width="5.44140625" style="1" customWidth="1"/>
    <col min="2564" max="2564" width="11.88671875" style="1" customWidth="1"/>
    <col min="2565" max="2565" width="4.6640625" style="1" customWidth="1"/>
    <col min="2566" max="2566" width="11.88671875" style="1" customWidth="1"/>
    <col min="2567" max="2567" width="5" style="1" customWidth="1"/>
    <col min="2568" max="2568" width="10.5546875" style="1" customWidth="1"/>
    <col min="2569" max="2569" width="5" style="1" customWidth="1"/>
    <col min="2570" max="2570" width="10.6640625" style="1" customWidth="1"/>
    <col min="2571" max="2571" width="4" style="1" customWidth="1"/>
    <col min="2572" max="2572" width="10.88671875" style="1" customWidth="1"/>
    <col min="2573" max="2573" width="5.33203125" style="1" customWidth="1"/>
    <col min="2574" max="2810" width="9.6640625" style="1"/>
    <col min="2811" max="2811" width="2.6640625" style="1" customWidth="1"/>
    <col min="2812" max="2812" width="11" style="1" customWidth="1"/>
    <col min="2813" max="2813" width="5.6640625" style="1" customWidth="1"/>
    <col min="2814" max="2814" width="10.5546875" style="1" customWidth="1"/>
    <col min="2815" max="2815" width="4.6640625" style="1" customWidth="1"/>
    <col min="2816" max="2816" width="10.44140625" style="1" customWidth="1"/>
    <col min="2817" max="2817" width="4.88671875" style="1" customWidth="1"/>
    <col min="2818" max="2818" width="10.44140625" style="1" customWidth="1"/>
    <col min="2819" max="2819" width="5.44140625" style="1" customWidth="1"/>
    <col min="2820" max="2820" width="11.88671875" style="1" customWidth="1"/>
    <col min="2821" max="2821" width="4.6640625" style="1" customWidth="1"/>
    <col min="2822" max="2822" width="11.88671875" style="1" customWidth="1"/>
    <col min="2823" max="2823" width="5" style="1" customWidth="1"/>
    <col min="2824" max="2824" width="10.5546875" style="1" customWidth="1"/>
    <col min="2825" max="2825" width="5" style="1" customWidth="1"/>
    <col min="2826" max="2826" width="10.6640625" style="1" customWidth="1"/>
    <col min="2827" max="2827" width="4" style="1" customWidth="1"/>
    <col min="2828" max="2828" width="10.88671875" style="1" customWidth="1"/>
    <col min="2829" max="2829" width="5.33203125" style="1" customWidth="1"/>
    <col min="2830" max="3066" width="9.6640625" style="1"/>
    <col min="3067" max="3067" width="2.6640625" style="1" customWidth="1"/>
    <col min="3068" max="3068" width="11" style="1" customWidth="1"/>
    <col min="3069" max="3069" width="5.6640625" style="1" customWidth="1"/>
    <col min="3070" max="3070" width="10.5546875" style="1" customWidth="1"/>
    <col min="3071" max="3071" width="4.6640625" style="1" customWidth="1"/>
    <col min="3072" max="3072" width="10.44140625" style="1" customWidth="1"/>
    <col min="3073" max="3073" width="4.88671875" style="1" customWidth="1"/>
    <col min="3074" max="3074" width="10.44140625" style="1" customWidth="1"/>
    <col min="3075" max="3075" width="5.44140625" style="1" customWidth="1"/>
    <col min="3076" max="3076" width="11.88671875" style="1" customWidth="1"/>
    <col min="3077" max="3077" width="4.6640625" style="1" customWidth="1"/>
    <col min="3078" max="3078" width="11.88671875" style="1" customWidth="1"/>
    <col min="3079" max="3079" width="5" style="1" customWidth="1"/>
    <col min="3080" max="3080" width="10.5546875" style="1" customWidth="1"/>
    <col min="3081" max="3081" width="5" style="1" customWidth="1"/>
    <col min="3082" max="3082" width="10.6640625" style="1" customWidth="1"/>
    <col min="3083" max="3083" width="4" style="1" customWidth="1"/>
    <col min="3084" max="3084" width="10.88671875" style="1" customWidth="1"/>
    <col min="3085" max="3085" width="5.33203125" style="1" customWidth="1"/>
    <col min="3086" max="3322" width="9.6640625" style="1"/>
    <col min="3323" max="3323" width="2.6640625" style="1" customWidth="1"/>
    <col min="3324" max="3324" width="11" style="1" customWidth="1"/>
    <col min="3325" max="3325" width="5.6640625" style="1" customWidth="1"/>
    <col min="3326" max="3326" width="10.5546875" style="1" customWidth="1"/>
    <col min="3327" max="3327" width="4.6640625" style="1" customWidth="1"/>
    <col min="3328" max="3328" width="10.44140625" style="1" customWidth="1"/>
    <col min="3329" max="3329" width="4.88671875" style="1" customWidth="1"/>
    <col min="3330" max="3330" width="10.44140625" style="1" customWidth="1"/>
    <col min="3331" max="3331" width="5.44140625" style="1" customWidth="1"/>
    <col min="3332" max="3332" width="11.88671875" style="1" customWidth="1"/>
    <col min="3333" max="3333" width="4.6640625" style="1" customWidth="1"/>
    <col min="3334" max="3334" width="11.88671875" style="1" customWidth="1"/>
    <col min="3335" max="3335" width="5" style="1" customWidth="1"/>
    <col min="3336" max="3336" width="10.5546875" style="1" customWidth="1"/>
    <col min="3337" max="3337" width="5" style="1" customWidth="1"/>
    <col min="3338" max="3338" width="10.6640625" style="1" customWidth="1"/>
    <col min="3339" max="3339" width="4" style="1" customWidth="1"/>
    <col min="3340" max="3340" width="10.88671875" style="1" customWidth="1"/>
    <col min="3341" max="3341" width="5.33203125" style="1" customWidth="1"/>
    <col min="3342" max="3578" width="9.6640625" style="1"/>
    <col min="3579" max="3579" width="2.6640625" style="1" customWidth="1"/>
    <col min="3580" max="3580" width="11" style="1" customWidth="1"/>
    <col min="3581" max="3581" width="5.6640625" style="1" customWidth="1"/>
    <col min="3582" max="3582" width="10.5546875" style="1" customWidth="1"/>
    <col min="3583" max="3583" width="4.6640625" style="1" customWidth="1"/>
    <col min="3584" max="3584" width="10.44140625" style="1" customWidth="1"/>
    <col min="3585" max="3585" width="4.88671875" style="1" customWidth="1"/>
    <col min="3586" max="3586" width="10.44140625" style="1" customWidth="1"/>
    <col min="3587" max="3587" width="5.44140625" style="1" customWidth="1"/>
    <col min="3588" max="3588" width="11.88671875" style="1" customWidth="1"/>
    <col min="3589" max="3589" width="4.6640625" style="1" customWidth="1"/>
    <col min="3590" max="3590" width="11.88671875" style="1" customWidth="1"/>
    <col min="3591" max="3591" width="5" style="1" customWidth="1"/>
    <col min="3592" max="3592" width="10.5546875" style="1" customWidth="1"/>
    <col min="3593" max="3593" width="5" style="1" customWidth="1"/>
    <col min="3594" max="3594" width="10.6640625" style="1" customWidth="1"/>
    <col min="3595" max="3595" width="4" style="1" customWidth="1"/>
    <col min="3596" max="3596" width="10.88671875" style="1" customWidth="1"/>
    <col min="3597" max="3597" width="5.33203125" style="1" customWidth="1"/>
    <col min="3598" max="3834" width="9.6640625" style="1"/>
    <col min="3835" max="3835" width="2.6640625" style="1" customWidth="1"/>
    <col min="3836" max="3836" width="11" style="1" customWidth="1"/>
    <col min="3837" max="3837" width="5.6640625" style="1" customWidth="1"/>
    <col min="3838" max="3838" width="10.5546875" style="1" customWidth="1"/>
    <col min="3839" max="3839" width="4.6640625" style="1" customWidth="1"/>
    <col min="3840" max="3840" width="10.44140625" style="1" customWidth="1"/>
    <col min="3841" max="3841" width="4.88671875" style="1" customWidth="1"/>
    <col min="3842" max="3842" width="10.44140625" style="1" customWidth="1"/>
    <col min="3843" max="3843" width="5.44140625" style="1" customWidth="1"/>
    <col min="3844" max="3844" width="11.88671875" style="1" customWidth="1"/>
    <col min="3845" max="3845" width="4.6640625" style="1" customWidth="1"/>
    <col min="3846" max="3846" width="11.88671875" style="1" customWidth="1"/>
    <col min="3847" max="3847" width="5" style="1" customWidth="1"/>
    <col min="3848" max="3848" width="10.5546875" style="1" customWidth="1"/>
    <col min="3849" max="3849" width="5" style="1" customWidth="1"/>
    <col min="3850" max="3850" width="10.6640625" style="1" customWidth="1"/>
    <col min="3851" max="3851" width="4" style="1" customWidth="1"/>
    <col min="3852" max="3852" width="10.88671875" style="1" customWidth="1"/>
    <col min="3853" max="3853" width="5.33203125" style="1" customWidth="1"/>
    <col min="3854" max="4090" width="9.6640625" style="1"/>
    <col min="4091" max="4091" width="2.6640625" style="1" customWidth="1"/>
    <col min="4092" max="4092" width="11" style="1" customWidth="1"/>
    <col min="4093" max="4093" width="5.6640625" style="1" customWidth="1"/>
    <col min="4094" max="4094" width="10.5546875" style="1" customWidth="1"/>
    <col min="4095" max="4095" width="4.6640625" style="1" customWidth="1"/>
    <col min="4096" max="4096" width="10.44140625" style="1" customWidth="1"/>
    <col min="4097" max="4097" width="4.88671875" style="1" customWidth="1"/>
    <col min="4098" max="4098" width="10.44140625" style="1" customWidth="1"/>
    <col min="4099" max="4099" width="5.44140625" style="1" customWidth="1"/>
    <col min="4100" max="4100" width="11.88671875" style="1" customWidth="1"/>
    <col min="4101" max="4101" width="4.6640625" style="1" customWidth="1"/>
    <col min="4102" max="4102" width="11.88671875" style="1" customWidth="1"/>
    <col min="4103" max="4103" width="5" style="1" customWidth="1"/>
    <col min="4104" max="4104" width="10.5546875" style="1" customWidth="1"/>
    <col min="4105" max="4105" width="5" style="1" customWidth="1"/>
    <col min="4106" max="4106" width="10.6640625" style="1" customWidth="1"/>
    <col min="4107" max="4107" width="4" style="1" customWidth="1"/>
    <col min="4108" max="4108" width="10.88671875" style="1" customWidth="1"/>
    <col min="4109" max="4109" width="5.33203125" style="1" customWidth="1"/>
    <col min="4110" max="4346" width="9.6640625" style="1"/>
    <col min="4347" max="4347" width="2.6640625" style="1" customWidth="1"/>
    <col min="4348" max="4348" width="11" style="1" customWidth="1"/>
    <col min="4349" max="4349" width="5.6640625" style="1" customWidth="1"/>
    <col min="4350" max="4350" width="10.5546875" style="1" customWidth="1"/>
    <col min="4351" max="4351" width="4.6640625" style="1" customWidth="1"/>
    <col min="4352" max="4352" width="10.44140625" style="1" customWidth="1"/>
    <col min="4353" max="4353" width="4.88671875" style="1" customWidth="1"/>
    <col min="4354" max="4354" width="10.44140625" style="1" customWidth="1"/>
    <col min="4355" max="4355" width="5.44140625" style="1" customWidth="1"/>
    <col min="4356" max="4356" width="11.88671875" style="1" customWidth="1"/>
    <col min="4357" max="4357" width="4.6640625" style="1" customWidth="1"/>
    <col min="4358" max="4358" width="11.88671875" style="1" customWidth="1"/>
    <col min="4359" max="4359" width="5" style="1" customWidth="1"/>
    <col min="4360" max="4360" width="10.5546875" style="1" customWidth="1"/>
    <col min="4361" max="4361" width="5" style="1" customWidth="1"/>
    <col min="4362" max="4362" width="10.6640625" style="1" customWidth="1"/>
    <col min="4363" max="4363" width="4" style="1" customWidth="1"/>
    <col min="4364" max="4364" width="10.88671875" style="1" customWidth="1"/>
    <col min="4365" max="4365" width="5.33203125" style="1" customWidth="1"/>
    <col min="4366" max="4602" width="9.6640625" style="1"/>
    <col min="4603" max="4603" width="2.6640625" style="1" customWidth="1"/>
    <col min="4604" max="4604" width="11" style="1" customWidth="1"/>
    <col min="4605" max="4605" width="5.6640625" style="1" customWidth="1"/>
    <col min="4606" max="4606" width="10.5546875" style="1" customWidth="1"/>
    <col min="4607" max="4607" width="4.6640625" style="1" customWidth="1"/>
    <col min="4608" max="4608" width="10.44140625" style="1" customWidth="1"/>
    <col min="4609" max="4609" width="4.88671875" style="1" customWidth="1"/>
    <col min="4610" max="4610" width="10.44140625" style="1" customWidth="1"/>
    <col min="4611" max="4611" width="5.44140625" style="1" customWidth="1"/>
    <col min="4612" max="4612" width="11.88671875" style="1" customWidth="1"/>
    <col min="4613" max="4613" width="4.6640625" style="1" customWidth="1"/>
    <col min="4614" max="4614" width="11.88671875" style="1" customWidth="1"/>
    <col min="4615" max="4615" width="5" style="1" customWidth="1"/>
    <col min="4616" max="4616" width="10.5546875" style="1" customWidth="1"/>
    <col min="4617" max="4617" width="5" style="1" customWidth="1"/>
    <col min="4618" max="4618" width="10.6640625" style="1" customWidth="1"/>
    <col min="4619" max="4619" width="4" style="1" customWidth="1"/>
    <col min="4620" max="4620" width="10.88671875" style="1" customWidth="1"/>
    <col min="4621" max="4621" width="5.33203125" style="1" customWidth="1"/>
    <col min="4622" max="4858" width="9.6640625" style="1"/>
    <col min="4859" max="4859" width="2.6640625" style="1" customWidth="1"/>
    <col min="4860" max="4860" width="11" style="1" customWidth="1"/>
    <col min="4861" max="4861" width="5.6640625" style="1" customWidth="1"/>
    <col min="4862" max="4862" width="10.5546875" style="1" customWidth="1"/>
    <col min="4863" max="4863" width="4.6640625" style="1" customWidth="1"/>
    <col min="4864" max="4864" width="10.44140625" style="1" customWidth="1"/>
    <col min="4865" max="4865" width="4.88671875" style="1" customWidth="1"/>
    <col min="4866" max="4866" width="10.44140625" style="1" customWidth="1"/>
    <col min="4867" max="4867" width="5.44140625" style="1" customWidth="1"/>
    <col min="4868" max="4868" width="11.88671875" style="1" customWidth="1"/>
    <col min="4869" max="4869" width="4.6640625" style="1" customWidth="1"/>
    <col min="4870" max="4870" width="11.88671875" style="1" customWidth="1"/>
    <col min="4871" max="4871" width="5" style="1" customWidth="1"/>
    <col min="4872" max="4872" width="10.5546875" style="1" customWidth="1"/>
    <col min="4873" max="4873" width="5" style="1" customWidth="1"/>
    <col min="4874" max="4874" width="10.6640625" style="1" customWidth="1"/>
    <col min="4875" max="4875" width="4" style="1" customWidth="1"/>
    <col min="4876" max="4876" width="10.88671875" style="1" customWidth="1"/>
    <col min="4877" max="4877" width="5.33203125" style="1" customWidth="1"/>
    <col min="4878" max="5114" width="9.6640625" style="1"/>
    <col min="5115" max="5115" width="2.6640625" style="1" customWidth="1"/>
    <col min="5116" max="5116" width="11" style="1" customWidth="1"/>
    <col min="5117" max="5117" width="5.6640625" style="1" customWidth="1"/>
    <col min="5118" max="5118" width="10.5546875" style="1" customWidth="1"/>
    <col min="5119" max="5119" width="4.6640625" style="1" customWidth="1"/>
    <col min="5120" max="5120" width="10.44140625" style="1" customWidth="1"/>
    <col min="5121" max="5121" width="4.88671875" style="1" customWidth="1"/>
    <col min="5122" max="5122" width="10.44140625" style="1" customWidth="1"/>
    <col min="5123" max="5123" width="5.44140625" style="1" customWidth="1"/>
    <col min="5124" max="5124" width="11.88671875" style="1" customWidth="1"/>
    <col min="5125" max="5125" width="4.6640625" style="1" customWidth="1"/>
    <col min="5126" max="5126" width="11.88671875" style="1" customWidth="1"/>
    <col min="5127" max="5127" width="5" style="1" customWidth="1"/>
    <col min="5128" max="5128" width="10.5546875" style="1" customWidth="1"/>
    <col min="5129" max="5129" width="5" style="1" customWidth="1"/>
    <col min="5130" max="5130" width="10.6640625" style="1" customWidth="1"/>
    <col min="5131" max="5131" width="4" style="1" customWidth="1"/>
    <col min="5132" max="5132" width="10.88671875" style="1" customWidth="1"/>
    <col min="5133" max="5133" width="5.33203125" style="1" customWidth="1"/>
    <col min="5134" max="5370" width="9.6640625" style="1"/>
    <col min="5371" max="5371" width="2.6640625" style="1" customWidth="1"/>
    <col min="5372" max="5372" width="11" style="1" customWidth="1"/>
    <col min="5373" max="5373" width="5.6640625" style="1" customWidth="1"/>
    <col min="5374" max="5374" width="10.5546875" style="1" customWidth="1"/>
    <col min="5375" max="5375" width="4.6640625" style="1" customWidth="1"/>
    <col min="5376" max="5376" width="10.44140625" style="1" customWidth="1"/>
    <col min="5377" max="5377" width="4.88671875" style="1" customWidth="1"/>
    <col min="5378" max="5378" width="10.44140625" style="1" customWidth="1"/>
    <col min="5379" max="5379" width="5.44140625" style="1" customWidth="1"/>
    <col min="5380" max="5380" width="11.88671875" style="1" customWidth="1"/>
    <col min="5381" max="5381" width="4.6640625" style="1" customWidth="1"/>
    <col min="5382" max="5382" width="11.88671875" style="1" customWidth="1"/>
    <col min="5383" max="5383" width="5" style="1" customWidth="1"/>
    <col min="5384" max="5384" width="10.5546875" style="1" customWidth="1"/>
    <col min="5385" max="5385" width="5" style="1" customWidth="1"/>
    <col min="5386" max="5386" width="10.6640625" style="1" customWidth="1"/>
    <col min="5387" max="5387" width="4" style="1" customWidth="1"/>
    <col min="5388" max="5388" width="10.88671875" style="1" customWidth="1"/>
    <col min="5389" max="5389" width="5.33203125" style="1" customWidth="1"/>
    <col min="5390" max="5626" width="9.6640625" style="1"/>
    <col min="5627" max="5627" width="2.6640625" style="1" customWidth="1"/>
    <col min="5628" max="5628" width="11" style="1" customWidth="1"/>
    <col min="5629" max="5629" width="5.6640625" style="1" customWidth="1"/>
    <col min="5630" max="5630" width="10.5546875" style="1" customWidth="1"/>
    <col min="5631" max="5631" width="4.6640625" style="1" customWidth="1"/>
    <col min="5632" max="5632" width="10.44140625" style="1" customWidth="1"/>
    <col min="5633" max="5633" width="4.88671875" style="1" customWidth="1"/>
    <col min="5634" max="5634" width="10.44140625" style="1" customWidth="1"/>
    <col min="5635" max="5635" width="5.44140625" style="1" customWidth="1"/>
    <col min="5636" max="5636" width="11.88671875" style="1" customWidth="1"/>
    <col min="5637" max="5637" width="4.6640625" style="1" customWidth="1"/>
    <col min="5638" max="5638" width="11.88671875" style="1" customWidth="1"/>
    <col min="5639" max="5639" width="5" style="1" customWidth="1"/>
    <col min="5640" max="5640" width="10.5546875" style="1" customWidth="1"/>
    <col min="5641" max="5641" width="5" style="1" customWidth="1"/>
    <col min="5642" max="5642" width="10.6640625" style="1" customWidth="1"/>
    <col min="5643" max="5643" width="4" style="1" customWidth="1"/>
    <col min="5644" max="5644" width="10.88671875" style="1" customWidth="1"/>
    <col min="5645" max="5645" width="5.33203125" style="1" customWidth="1"/>
    <col min="5646" max="5882" width="9.6640625" style="1"/>
    <col min="5883" max="5883" width="2.6640625" style="1" customWidth="1"/>
    <col min="5884" max="5884" width="11" style="1" customWidth="1"/>
    <col min="5885" max="5885" width="5.6640625" style="1" customWidth="1"/>
    <col min="5886" max="5886" width="10.5546875" style="1" customWidth="1"/>
    <col min="5887" max="5887" width="4.6640625" style="1" customWidth="1"/>
    <col min="5888" max="5888" width="10.44140625" style="1" customWidth="1"/>
    <col min="5889" max="5889" width="4.88671875" style="1" customWidth="1"/>
    <col min="5890" max="5890" width="10.44140625" style="1" customWidth="1"/>
    <col min="5891" max="5891" width="5.44140625" style="1" customWidth="1"/>
    <col min="5892" max="5892" width="11.88671875" style="1" customWidth="1"/>
    <col min="5893" max="5893" width="4.6640625" style="1" customWidth="1"/>
    <col min="5894" max="5894" width="11.88671875" style="1" customWidth="1"/>
    <col min="5895" max="5895" width="5" style="1" customWidth="1"/>
    <col min="5896" max="5896" width="10.5546875" style="1" customWidth="1"/>
    <col min="5897" max="5897" width="5" style="1" customWidth="1"/>
    <col min="5898" max="5898" width="10.6640625" style="1" customWidth="1"/>
    <col min="5899" max="5899" width="4" style="1" customWidth="1"/>
    <col min="5900" max="5900" width="10.88671875" style="1" customWidth="1"/>
    <col min="5901" max="5901" width="5.33203125" style="1" customWidth="1"/>
    <col min="5902" max="6138" width="9.6640625" style="1"/>
    <col min="6139" max="6139" width="2.6640625" style="1" customWidth="1"/>
    <col min="6140" max="6140" width="11" style="1" customWidth="1"/>
    <col min="6141" max="6141" width="5.6640625" style="1" customWidth="1"/>
    <col min="6142" max="6142" width="10.5546875" style="1" customWidth="1"/>
    <col min="6143" max="6143" width="4.6640625" style="1" customWidth="1"/>
    <col min="6144" max="6144" width="10.44140625" style="1" customWidth="1"/>
    <col min="6145" max="6145" width="4.88671875" style="1" customWidth="1"/>
    <col min="6146" max="6146" width="10.44140625" style="1" customWidth="1"/>
    <col min="6147" max="6147" width="5.44140625" style="1" customWidth="1"/>
    <col min="6148" max="6148" width="11.88671875" style="1" customWidth="1"/>
    <col min="6149" max="6149" width="4.6640625" style="1" customWidth="1"/>
    <col min="6150" max="6150" width="11.88671875" style="1" customWidth="1"/>
    <col min="6151" max="6151" width="5" style="1" customWidth="1"/>
    <col min="6152" max="6152" width="10.5546875" style="1" customWidth="1"/>
    <col min="6153" max="6153" width="5" style="1" customWidth="1"/>
    <col min="6154" max="6154" width="10.6640625" style="1" customWidth="1"/>
    <col min="6155" max="6155" width="4" style="1" customWidth="1"/>
    <col min="6156" max="6156" width="10.88671875" style="1" customWidth="1"/>
    <col min="6157" max="6157" width="5.33203125" style="1" customWidth="1"/>
    <col min="6158" max="6394" width="9.6640625" style="1"/>
    <col min="6395" max="6395" width="2.6640625" style="1" customWidth="1"/>
    <col min="6396" max="6396" width="11" style="1" customWidth="1"/>
    <col min="6397" max="6397" width="5.6640625" style="1" customWidth="1"/>
    <col min="6398" max="6398" width="10.5546875" style="1" customWidth="1"/>
    <col min="6399" max="6399" width="4.6640625" style="1" customWidth="1"/>
    <col min="6400" max="6400" width="10.44140625" style="1" customWidth="1"/>
    <col min="6401" max="6401" width="4.88671875" style="1" customWidth="1"/>
    <col min="6402" max="6402" width="10.44140625" style="1" customWidth="1"/>
    <col min="6403" max="6403" width="5.44140625" style="1" customWidth="1"/>
    <col min="6404" max="6404" width="11.88671875" style="1" customWidth="1"/>
    <col min="6405" max="6405" width="4.6640625" style="1" customWidth="1"/>
    <col min="6406" max="6406" width="11.88671875" style="1" customWidth="1"/>
    <col min="6407" max="6407" width="5" style="1" customWidth="1"/>
    <col min="6408" max="6408" width="10.5546875" style="1" customWidth="1"/>
    <col min="6409" max="6409" width="5" style="1" customWidth="1"/>
    <col min="6410" max="6410" width="10.6640625" style="1" customWidth="1"/>
    <col min="6411" max="6411" width="4" style="1" customWidth="1"/>
    <col min="6412" max="6412" width="10.88671875" style="1" customWidth="1"/>
    <col min="6413" max="6413" width="5.33203125" style="1" customWidth="1"/>
    <col min="6414" max="6650" width="9.6640625" style="1"/>
    <col min="6651" max="6651" width="2.6640625" style="1" customWidth="1"/>
    <col min="6652" max="6652" width="11" style="1" customWidth="1"/>
    <col min="6653" max="6653" width="5.6640625" style="1" customWidth="1"/>
    <col min="6654" max="6654" width="10.5546875" style="1" customWidth="1"/>
    <col min="6655" max="6655" width="4.6640625" style="1" customWidth="1"/>
    <col min="6656" max="6656" width="10.44140625" style="1" customWidth="1"/>
    <col min="6657" max="6657" width="4.88671875" style="1" customWidth="1"/>
    <col min="6658" max="6658" width="10.44140625" style="1" customWidth="1"/>
    <col min="6659" max="6659" width="5.44140625" style="1" customWidth="1"/>
    <col min="6660" max="6660" width="11.88671875" style="1" customWidth="1"/>
    <col min="6661" max="6661" width="4.6640625" style="1" customWidth="1"/>
    <col min="6662" max="6662" width="11.88671875" style="1" customWidth="1"/>
    <col min="6663" max="6663" width="5" style="1" customWidth="1"/>
    <col min="6664" max="6664" width="10.5546875" style="1" customWidth="1"/>
    <col min="6665" max="6665" width="5" style="1" customWidth="1"/>
    <col min="6666" max="6666" width="10.6640625" style="1" customWidth="1"/>
    <col min="6667" max="6667" width="4" style="1" customWidth="1"/>
    <col min="6668" max="6668" width="10.88671875" style="1" customWidth="1"/>
    <col min="6669" max="6669" width="5.33203125" style="1" customWidth="1"/>
    <col min="6670" max="6906" width="9.6640625" style="1"/>
    <col min="6907" max="6907" width="2.6640625" style="1" customWidth="1"/>
    <col min="6908" max="6908" width="11" style="1" customWidth="1"/>
    <col min="6909" max="6909" width="5.6640625" style="1" customWidth="1"/>
    <col min="6910" max="6910" width="10.5546875" style="1" customWidth="1"/>
    <col min="6911" max="6911" width="4.6640625" style="1" customWidth="1"/>
    <col min="6912" max="6912" width="10.44140625" style="1" customWidth="1"/>
    <col min="6913" max="6913" width="4.88671875" style="1" customWidth="1"/>
    <col min="6914" max="6914" width="10.44140625" style="1" customWidth="1"/>
    <col min="6915" max="6915" width="5.44140625" style="1" customWidth="1"/>
    <col min="6916" max="6916" width="11.88671875" style="1" customWidth="1"/>
    <col min="6917" max="6917" width="4.6640625" style="1" customWidth="1"/>
    <col min="6918" max="6918" width="11.88671875" style="1" customWidth="1"/>
    <col min="6919" max="6919" width="5" style="1" customWidth="1"/>
    <col min="6920" max="6920" width="10.5546875" style="1" customWidth="1"/>
    <col min="6921" max="6921" width="5" style="1" customWidth="1"/>
    <col min="6922" max="6922" width="10.6640625" style="1" customWidth="1"/>
    <col min="6923" max="6923" width="4" style="1" customWidth="1"/>
    <col min="6924" max="6924" width="10.88671875" style="1" customWidth="1"/>
    <col min="6925" max="6925" width="5.33203125" style="1" customWidth="1"/>
    <col min="6926" max="7162" width="9.6640625" style="1"/>
    <col min="7163" max="7163" width="2.6640625" style="1" customWidth="1"/>
    <col min="7164" max="7164" width="11" style="1" customWidth="1"/>
    <col min="7165" max="7165" width="5.6640625" style="1" customWidth="1"/>
    <col min="7166" max="7166" width="10.5546875" style="1" customWidth="1"/>
    <col min="7167" max="7167" width="4.6640625" style="1" customWidth="1"/>
    <col min="7168" max="7168" width="10.44140625" style="1" customWidth="1"/>
    <col min="7169" max="7169" width="4.88671875" style="1" customWidth="1"/>
    <col min="7170" max="7170" width="10.44140625" style="1" customWidth="1"/>
    <col min="7171" max="7171" width="5.44140625" style="1" customWidth="1"/>
    <col min="7172" max="7172" width="11.88671875" style="1" customWidth="1"/>
    <col min="7173" max="7173" width="4.6640625" style="1" customWidth="1"/>
    <col min="7174" max="7174" width="11.88671875" style="1" customWidth="1"/>
    <col min="7175" max="7175" width="5" style="1" customWidth="1"/>
    <col min="7176" max="7176" width="10.5546875" style="1" customWidth="1"/>
    <col min="7177" max="7177" width="5" style="1" customWidth="1"/>
    <col min="7178" max="7178" width="10.6640625" style="1" customWidth="1"/>
    <col min="7179" max="7179" width="4" style="1" customWidth="1"/>
    <col min="7180" max="7180" width="10.88671875" style="1" customWidth="1"/>
    <col min="7181" max="7181" width="5.33203125" style="1" customWidth="1"/>
    <col min="7182" max="7418" width="9.6640625" style="1"/>
    <col min="7419" max="7419" width="2.6640625" style="1" customWidth="1"/>
    <col min="7420" max="7420" width="11" style="1" customWidth="1"/>
    <col min="7421" max="7421" width="5.6640625" style="1" customWidth="1"/>
    <col min="7422" max="7422" width="10.5546875" style="1" customWidth="1"/>
    <col min="7423" max="7423" width="4.6640625" style="1" customWidth="1"/>
    <col min="7424" max="7424" width="10.44140625" style="1" customWidth="1"/>
    <col min="7425" max="7425" width="4.88671875" style="1" customWidth="1"/>
    <col min="7426" max="7426" width="10.44140625" style="1" customWidth="1"/>
    <col min="7427" max="7427" width="5.44140625" style="1" customWidth="1"/>
    <col min="7428" max="7428" width="11.88671875" style="1" customWidth="1"/>
    <col min="7429" max="7429" width="4.6640625" style="1" customWidth="1"/>
    <col min="7430" max="7430" width="11.88671875" style="1" customWidth="1"/>
    <col min="7431" max="7431" width="5" style="1" customWidth="1"/>
    <col min="7432" max="7432" width="10.5546875" style="1" customWidth="1"/>
    <col min="7433" max="7433" width="5" style="1" customWidth="1"/>
    <col min="7434" max="7434" width="10.6640625" style="1" customWidth="1"/>
    <col min="7435" max="7435" width="4" style="1" customWidth="1"/>
    <col min="7436" max="7436" width="10.88671875" style="1" customWidth="1"/>
    <col min="7437" max="7437" width="5.33203125" style="1" customWidth="1"/>
    <col min="7438" max="7674" width="9.6640625" style="1"/>
    <col min="7675" max="7675" width="2.6640625" style="1" customWidth="1"/>
    <col min="7676" max="7676" width="11" style="1" customWidth="1"/>
    <col min="7677" max="7677" width="5.6640625" style="1" customWidth="1"/>
    <col min="7678" max="7678" width="10.5546875" style="1" customWidth="1"/>
    <col min="7679" max="7679" width="4.6640625" style="1" customWidth="1"/>
    <col min="7680" max="7680" width="10.44140625" style="1" customWidth="1"/>
    <col min="7681" max="7681" width="4.88671875" style="1" customWidth="1"/>
    <col min="7682" max="7682" width="10.44140625" style="1" customWidth="1"/>
    <col min="7683" max="7683" width="5.44140625" style="1" customWidth="1"/>
    <col min="7684" max="7684" width="11.88671875" style="1" customWidth="1"/>
    <col min="7685" max="7685" width="4.6640625" style="1" customWidth="1"/>
    <col min="7686" max="7686" width="11.88671875" style="1" customWidth="1"/>
    <col min="7687" max="7687" width="5" style="1" customWidth="1"/>
    <col min="7688" max="7688" width="10.5546875" style="1" customWidth="1"/>
    <col min="7689" max="7689" width="5" style="1" customWidth="1"/>
    <col min="7690" max="7690" width="10.6640625" style="1" customWidth="1"/>
    <col min="7691" max="7691" width="4" style="1" customWidth="1"/>
    <col min="7692" max="7692" width="10.88671875" style="1" customWidth="1"/>
    <col min="7693" max="7693" width="5.33203125" style="1" customWidth="1"/>
    <col min="7694" max="7930" width="9.6640625" style="1"/>
    <col min="7931" max="7931" width="2.6640625" style="1" customWidth="1"/>
    <col min="7932" max="7932" width="11" style="1" customWidth="1"/>
    <col min="7933" max="7933" width="5.6640625" style="1" customWidth="1"/>
    <col min="7934" max="7934" width="10.5546875" style="1" customWidth="1"/>
    <col min="7935" max="7935" width="4.6640625" style="1" customWidth="1"/>
    <col min="7936" max="7936" width="10.44140625" style="1" customWidth="1"/>
    <col min="7937" max="7937" width="4.88671875" style="1" customWidth="1"/>
    <col min="7938" max="7938" width="10.44140625" style="1" customWidth="1"/>
    <col min="7939" max="7939" width="5.44140625" style="1" customWidth="1"/>
    <col min="7940" max="7940" width="11.88671875" style="1" customWidth="1"/>
    <col min="7941" max="7941" width="4.6640625" style="1" customWidth="1"/>
    <col min="7942" max="7942" width="11.88671875" style="1" customWidth="1"/>
    <col min="7943" max="7943" width="5" style="1" customWidth="1"/>
    <col min="7944" max="7944" width="10.5546875" style="1" customWidth="1"/>
    <col min="7945" max="7945" width="5" style="1" customWidth="1"/>
    <col min="7946" max="7946" width="10.6640625" style="1" customWidth="1"/>
    <col min="7947" max="7947" width="4" style="1" customWidth="1"/>
    <col min="7948" max="7948" width="10.88671875" style="1" customWidth="1"/>
    <col min="7949" max="7949" width="5.33203125" style="1" customWidth="1"/>
    <col min="7950" max="8186" width="9.6640625" style="1"/>
    <col min="8187" max="8187" width="2.6640625" style="1" customWidth="1"/>
    <col min="8188" max="8188" width="11" style="1" customWidth="1"/>
    <col min="8189" max="8189" width="5.6640625" style="1" customWidth="1"/>
    <col min="8190" max="8190" width="10.5546875" style="1" customWidth="1"/>
    <col min="8191" max="8191" width="4.6640625" style="1" customWidth="1"/>
    <col min="8192" max="8192" width="10.44140625" style="1" customWidth="1"/>
    <col min="8193" max="8193" width="4.88671875" style="1" customWidth="1"/>
    <col min="8194" max="8194" width="10.44140625" style="1" customWidth="1"/>
    <col min="8195" max="8195" width="5.44140625" style="1" customWidth="1"/>
    <col min="8196" max="8196" width="11.88671875" style="1" customWidth="1"/>
    <col min="8197" max="8197" width="4.6640625" style="1" customWidth="1"/>
    <col min="8198" max="8198" width="11.88671875" style="1" customWidth="1"/>
    <col min="8199" max="8199" width="5" style="1" customWidth="1"/>
    <col min="8200" max="8200" width="10.5546875" style="1" customWidth="1"/>
    <col min="8201" max="8201" width="5" style="1" customWidth="1"/>
    <col min="8202" max="8202" width="10.6640625" style="1" customWidth="1"/>
    <col min="8203" max="8203" width="4" style="1" customWidth="1"/>
    <col min="8204" max="8204" width="10.88671875" style="1" customWidth="1"/>
    <col min="8205" max="8205" width="5.33203125" style="1" customWidth="1"/>
    <col min="8206" max="8442" width="9.6640625" style="1"/>
    <col min="8443" max="8443" width="2.6640625" style="1" customWidth="1"/>
    <col min="8444" max="8444" width="11" style="1" customWidth="1"/>
    <col min="8445" max="8445" width="5.6640625" style="1" customWidth="1"/>
    <col min="8446" max="8446" width="10.5546875" style="1" customWidth="1"/>
    <col min="8447" max="8447" width="4.6640625" style="1" customWidth="1"/>
    <col min="8448" max="8448" width="10.44140625" style="1" customWidth="1"/>
    <col min="8449" max="8449" width="4.88671875" style="1" customWidth="1"/>
    <col min="8450" max="8450" width="10.44140625" style="1" customWidth="1"/>
    <col min="8451" max="8451" width="5.44140625" style="1" customWidth="1"/>
    <col min="8452" max="8452" width="11.88671875" style="1" customWidth="1"/>
    <col min="8453" max="8453" width="4.6640625" style="1" customWidth="1"/>
    <col min="8454" max="8454" width="11.88671875" style="1" customWidth="1"/>
    <col min="8455" max="8455" width="5" style="1" customWidth="1"/>
    <col min="8456" max="8456" width="10.5546875" style="1" customWidth="1"/>
    <col min="8457" max="8457" width="5" style="1" customWidth="1"/>
    <col min="8458" max="8458" width="10.6640625" style="1" customWidth="1"/>
    <col min="8459" max="8459" width="4" style="1" customWidth="1"/>
    <col min="8460" max="8460" width="10.88671875" style="1" customWidth="1"/>
    <col min="8461" max="8461" width="5.33203125" style="1" customWidth="1"/>
    <col min="8462" max="8698" width="9.6640625" style="1"/>
    <col min="8699" max="8699" width="2.6640625" style="1" customWidth="1"/>
    <col min="8700" max="8700" width="11" style="1" customWidth="1"/>
    <col min="8701" max="8701" width="5.6640625" style="1" customWidth="1"/>
    <col min="8702" max="8702" width="10.5546875" style="1" customWidth="1"/>
    <col min="8703" max="8703" width="4.6640625" style="1" customWidth="1"/>
    <col min="8704" max="8704" width="10.44140625" style="1" customWidth="1"/>
    <col min="8705" max="8705" width="4.88671875" style="1" customWidth="1"/>
    <col min="8706" max="8706" width="10.44140625" style="1" customWidth="1"/>
    <col min="8707" max="8707" width="5.44140625" style="1" customWidth="1"/>
    <col min="8708" max="8708" width="11.88671875" style="1" customWidth="1"/>
    <col min="8709" max="8709" width="4.6640625" style="1" customWidth="1"/>
    <col min="8710" max="8710" width="11.88671875" style="1" customWidth="1"/>
    <col min="8711" max="8711" width="5" style="1" customWidth="1"/>
    <col min="8712" max="8712" width="10.5546875" style="1" customWidth="1"/>
    <col min="8713" max="8713" width="5" style="1" customWidth="1"/>
    <col min="8714" max="8714" width="10.6640625" style="1" customWidth="1"/>
    <col min="8715" max="8715" width="4" style="1" customWidth="1"/>
    <col min="8716" max="8716" width="10.88671875" style="1" customWidth="1"/>
    <col min="8717" max="8717" width="5.33203125" style="1" customWidth="1"/>
    <col min="8718" max="8954" width="9.6640625" style="1"/>
    <col min="8955" max="8955" width="2.6640625" style="1" customWidth="1"/>
    <col min="8956" max="8956" width="11" style="1" customWidth="1"/>
    <col min="8957" max="8957" width="5.6640625" style="1" customWidth="1"/>
    <col min="8958" max="8958" width="10.5546875" style="1" customWidth="1"/>
    <col min="8959" max="8959" width="4.6640625" style="1" customWidth="1"/>
    <col min="8960" max="8960" width="10.44140625" style="1" customWidth="1"/>
    <col min="8961" max="8961" width="4.88671875" style="1" customWidth="1"/>
    <col min="8962" max="8962" width="10.44140625" style="1" customWidth="1"/>
    <col min="8963" max="8963" width="5.44140625" style="1" customWidth="1"/>
    <col min="8964" max="8964" width="11.88671875" style="1" customWidth="1"/>
    <col min="8965" max="8965" width="4.6640625" style="1" customWidth="1"/>
    <col min="8966" max="8966" width="11.88671875" style="1" customWidth="1"/>
    <col min="8967" max="8967" width="5" style="1" customWidth="1"/>
    <col min="8968" max="8968" width="10.5546875" style="1" customWidth="1"/>
    <col min="8969" max="8969" width="5" style="1" customWidth="1"/>
    <col min="8970" max="8970" width="10.6640625" style="1" customWidth="1"/>
    <col min="8971" max="8971" width="4" style="1" customWidth="1"/>
    <col min="8972" max="8972" width="10.88671875" style="1" customWidth="1"/>
    <col min="8973" max="8973" width="5.33203125" style="1" customWidth="1"/>
    <col min="8974" max="9210" width="9.6640625" style="1"/>
    <col min="9211" max="9211" width="2.6640625" style="1" customWidth="1"/>
    <col min="9212" max="9212" width="11" style="1" customWidth="1"/>
    <col min="9213" max="9213" width="5.6640625" style="1" customWidth="1"/>
    <col min="9214" max="9214" width="10.5546875" style="1" customWidth="1"/>
    <col min="9215" max="9215" width="4.6640625" style="1" customWidth="1"/>
    <col min="9216" max="9216" width="10.44140625" style="1" customWidth="1"/>
    <col min="9217" max="9217" width="4.88671875" style="1" customWidth="1"/>
    <col min="9218" max="9218" width="10.44140625" style="1" customWidth="1"/>
    <col min="9219" max="9219" width="5.44140625" style="1" customWidth="1"/>
    <col min="9220" max="9220" width="11.88671875" style="1" customWidth="1"/>
    <col min="9221" max="9221" width="4.6640625" style="1" customWidth="1"/>
    <col min="9222" max="9222" width="11.88671875" style="1" customWidth="1"/>
    <col min="9223" max="9223" width="5" style="1" customWidth="1"/>
    <col min="9224" max="9224" width="10.5546875" style="1" customWidth="1"/>
    <col min="9225" max="9225" width="5" style="1" customWidth="1"/>
    <col min="9226" max="9226" width="10.6640625" style="1" customWidth="1"/>
    <col min="9227" max="9227" width="4" style="1" customWidth="1"/>
    <col min="9228" max="9228" width="10.88671875" style="1" customWidth="1"/>
    <col min="9229" max="9229" width="5.33203125" style="1" customWidth="1"/>
    <col min="9230" max="9466" width="9.6640625" style="1"/>
    <col min="9467" max="9467" width="2.6640625" style="1" customWidth="1"/>
    <col min="9468" max="9468" width="11" style="1" customWidth="1"/>
    <col min="9469" max="9469" width="5.6640625" style="1" customWidth="1"/>
    <col min="9470" max="9470" width="10.5546875" style="1" customWidth="1"/>
    <col min="9471" max="9471" width="4.6640625" style="1" customWidth="1"/>
    <col min="9472" max="9472" width="10.44140625" style="1" customWidth="1"/>
    <col min="9473" max="9473" width="4.88671875" style="1" customWidth="1"/>
    <col min="9474" max="9474" width="10.44140625" style="1" customWidth="1"/>
    <col min="9475" max="9475" width="5.44140625" style="1" customWidth="1"/>
    <col min="9476" max="9476" width="11.88671875" style="1" customWidth="1"/>
    <col min="9477" max="9477" width="4.6640625" style="1" customWidth="1"/>
    <col min="9478" max="9478" width="11.88671875" style="1" customWidth="1"/>
    <col min="9479" max="9479" width="5" style="1" customWidth="1"/>
    <col min="9480" max="9480" width="10.5546875" style="1" customWidth="1"/>
    <col min="9481" max="9481" width="5" style="1" customWidth="1"/>
    <col min="9482" max="9482" width="10.6640625" style="1" customWidth="1"/>
    <col min="9483" max="9483" width="4" style="1" customWidth="1"/>
    <col min="9484" max="9484" width="10.88671875" style="1" customWidth="1"/>
    <col min="9485" max="9485" width="5.33203125" style="1" customWidth="1"/>
    <col min="9486" max="9722" width="9.6640625" style="1"/>
    <col min="9723" max="9723" width="2.6640625" style="1" customWidth="1"/>
    <col min="9724" max="9724" width="11" style="1" customWidth="1"/>
    <col min="9725" max="9725" width="5.6640625" style="1" customWidth="1"/>
    <col min="9726" max="9726" width="10.5546875" style="1" customWidth="1"/>
    <col min="9727" max="9727" width="4.6640625" style="1" customWidth="1"/>
    <col min="9728" max="9728" width="10.44140625" style="1" customWidth="1"/>
    <col min="9729" max="9729" width="4.88671875" style="1" customWidth="1"/>
    <col min="9730" max="9730" width="10.44140625" style="1" customWidth="1"/>
    <col min="9731" max="9731" width="5.44140625" style="1" customWidth="1"/>
    <col min="9732" max="9732" width="11.88671875" style="1" customWidth="1"/>
    <col min="9733" max="9733" width="4.6640625" style="1" customWidth="1"/>
    <col min="9734" max="9734" width="11.88671875" style="1" customWidth="1"/>
    <col min="9735" max="9735" width="5" style="1" customWidth="1"/>
    <col min="9736" max="9736" width="10.5546875" style="1" customWidth="1"/>
    <col min="9737" max="9737" width="5" style="1" customWidth="1"/>
    <col min="9738" max="9738" width="10.6640625" style="1" customWidth="1"/>
    <col min="9739" max="9739" width="4" style="1" customWidth="1"/>
    <col min="9740" max="9740" width="10.88671875" style="1" customWidth="1"/>
    <col min="9741" max="9741" width="5.33203125" style="1" customWidth="1"/>
    <col min="9742" max="9978" width="9.6640625" style="1"/>
    <col min="9979" max="9979" width="2.6640625" style="1" customWidth="1"/>
    <col min="9980" max="9980" width="11" style="1" customWidth="1"/>
    <col min="9981" max="9981" width="5.6640625" style="1" customWidth="1"/>
    <col min="9982" max="9982" width="10.5546875" style="1" customWidth="1"/>
    <col min="9983" max="9983" width="4.6640625" style="1" customWidth="1"/>
    <col min="9984" max="9984" width="10.44140625" style="1" customWidth="1"/>
    <col min="9985" max="9985" width="4.88671875" style="1" customWidth="1"/>
    <col min="9986" max="9986" width="10.44140625" style="1" customWidth="1"/>
    <col min="9987" max="9987" width="5.44140625" style="1" customWidth="1"/>
    <col min="9988" max="9988" width="11.88671875" style="1" customWidth="1"/>
    <col min="9989" max="9989" width="4.6640625" style="1" customWidth="1"/>
    <col min="9990" max="9990" width="11.88671875" style="1" customWidth="1"/>
    <col min="9991" max="9991" width="5" style="1" customWidth="1"/>
    <col min="9992" max="9992" width="10.5546875" style="1" customWidth="1"/>
    <col min="9993" max="9993" width="5" style="1" customWidth="1"/>
    <col min="9994" max="9994" width="10.6640625" style="1" customWidth="1"/>
    <col min="9995" max="9995" width="4" style="1" customWidth="1"/>
    <col min="9996" max="9996" width="10.88671875" style="1" customWidth="1"/>
    <col min="9997" max="9997" width="5.33203125" style="1" customWidth="1"/>
    <col min="9998" max="10234" width="9.6640625" style="1"/>
    <col min="10235" max="10235" width="2.6640625" style="1" customWidth="1"/>
    <col min="10236" max="10236" width="11" style="1" customWidth="1"/>
    <col min="10237" max="10237" width="5.6640625" style="1" customWidth="1"/>
    <col min="10238" max="10238" width="10.5546875" style="1" customWidth="1"/>
    <col min="10239" max="10239" width="4.6640625" style="1" customWidth="1"/>
    <col min="10240" max="10240" width="10.44140625" style="1" customWidth="1"/>
    <col min="10241" max="10241" width="4.88671875" style="1" customWidth="1"/>
    <col min="10242" max="10242" width="10.44140625" style="1" customWidth="1"/>
    <col min="10243" max="10243" width="5.44140625" style="1" customWidth="1"/>
    <col min="10244" max="10244" width="11.88671875" style="1" customWidth="1"/>
    <col min="10245" max="10245" width="4.6640625" style="1" customWidth="1"/>
    <col min="10246" max="10246" width="11.88671875" style="1" customWidth="1"/>
    <col min="10247" max="10247" width="5" style="1" customWidth="1"/>
    <col min="10248" max="10248" width="10.5546875" style="1" customWidth="1"/>
    <col min="10249" max="10249" width="5" style="1" customWidth="1"/>
    <col min="10250" max="10250" width="10.6640625" style="1" customWidth="1"/>
    <col min="10251" max="10251" width="4" style="1" customWidth="1"/>
    <col min="10252" max="10252" width="10.88671875" style="1" customWidth="1"/>
    <col min="10253" max="10253" width="5.33203125" style="1" customWidth="1"/>
    <col min="10254" max="10490" width="9.6640625" style="1"/>
    <col min="10491" max="10491" width="2.6640625" style="1" customWidth="1"/>
    <col min="10492" max="10492" width="11" style="1" customWidth="1"/>
    <col min="10493" max="10493" width="5.6640625" style="1" customWidth="1"/>
    <col min="10494" max="10494" width="10.5546875" style="1" customWidth="1"/>
    <col min="10495" max="10495" width="4.6640625" style="1" customWidth="1"/>
    <col min="10496" max="10496" width="10.44140625" style="1" customWidth="1"/>
    <col min="10497" max="10497" width="4.88671875" style="1" customWidth="1"/>
    <col min="10498" max="10498" width="10.44140625" style="1" customWidth="1"/>
    <col min="10499" max="10499" width="5.44140625" style="1" customWidth="1"/>
    <col min="10500" max="10500" width="11.88671875" style="1" customWidth="1"/>
    <col min="10501" max="10501" width="4.6640625" style="1" customWidth="1"/>
    <col min="10502" max="10502" width="11.88671875" style="1" customWidth="1"/>
    <col min="10503" max="10503" width="5" style="1" customWidth="1"/>
    <col min="10504" max="10504" width="10.5546875" style="1" customWidth="1"/>
    <col min="10505" max="10505" width="5" style="1" customWidth="1"/>
    <col min="10506" max="10506" width="10.6640625" style="1" customWidth="1"/>
    <col min="10507" max="10507" width="4" style="1" customWidth="1"/>
    <col min="10508" max="10508" width="10.88671875" style="1" customWidth="1"/>
    <col min="10509" max="10509" width="5.33203125" style="1" customWidth="1"/>
    <col min="10510" max="10746" width="9.6640625" style="1"/>
    <col min="10747" max="10747" width="2.6640625" style="1" customWidth="1"/>
    <col min="10748" max="10748" width="11" style="1" customWidth="1"/>
    <col min="10749" max="10749" width="5.6640625" style="1" customWidth="1"/>
    <col min="10750" max="10750" width="10.5546875" style="1" customWidth="1"/>
    <col min="10751" max="10751" width="4.6640625" style="1" customWidth="1"/>
    <col min="10752" max="10752" width="10.44140625" style="1" customWidth="1"/>
    <col min="10753" max="10753" width="4.88671875" style="1" customWidth="1"/>
    <col min="10754" max="10754" width="10.44140625" style="1" customWidth="1"/>
    <col min="10755" max="10755" width="5.44140625" style="1" customWidth="1"/>
    <col min="10756" max="10756" width="11.88671875" style="1" customWidth="1"/>
    <col min="10757" max="10757" width="4.6640625" style="1" customWidth="1"/>
    <col min="10758" max="10758" width="11.88671875" style="1" customWidth="1"/>
    <col min="10759" max="10759" width="5" style="1" customWidth="1"/>
    <col min="10760" max="10760" width="10.5546875" style="1" customWidth="1"/>
    <col min="10761" max="10761" width="5" style="1" customWidth="1"/>
    <col min="10762" max="10762" width="10.6640625" style="1" customWidth="1"/>
    <col min="10763" max="10763" width="4" style="1" customWidth="1"/>
    <col min="10764" max="10764" width="10.88671875" style="1" customWidth="1"/>
    <col min="10765" max="10765" width="5.33203125" style="1" customWidth="1"/>
    <col min="10766" max="11002" width="9.6640625" style="1"/>
    <col min="11003" max="11003" width="2.6640625" style="1" customWidth="1"/>
    <col min="11004" max="11004" width="11" style="1" customWidth="1"/>
    <col min="11005" max="11005" width="5.6640625" style="1" customWidth="1"/>
    <col min="11006" max="11006" width="10.5546875" style="1" customWidth="1"/>
    <col min="11007" max="11007" width="4.6640625" style="1" customWidth="1"/>
    <col min="11008" max="11008" width="10.44140625" style="1" customWidth="1"/>
    <col min="11009" max="11009" width="4.88671875" style="1" customWidth="1"/>
    <col min="11010" max="11010" width="10.44140625" style="1" customWidth="1"/>
    <col min="11011" max="11011" width="5.44140625" style="1" customWidth="1"/>
    <col min="11012" max="11012" width="11.88671875" style="1" customWidth="1"/>
    <col min="11013" max="11013" width="4.6640625" style="1" customWidth="1"/>
    <col min="11014" max="11014" width="11.88671875" style="1" customWidth="1"/>
    <col min="11015" max="11015" width="5" style="1" customWidth="1"/>
    <col min="11016" max="11016" width="10.5546875" style="1" customWidth="1"/>
    <col min="11017" max="11017" width="5" style="1" customWidth="1"/>
    <col min="11018" max="11018" width="10.6640625" style="1" customWidth="1"/>
    <col min="11019" max="11019" width="4" style="1" customWidth="1"/>
    <col min="11020" max="11020" width="10.88671875" style="1" customWidth="1"/>
    <col min="11021" max="11021" width="5.33203125" style="1" customWidth="1"/>
    <col min="11022" max="11258" width="9.6640625" style="1"/>
    <col min="11259" max="11259" width="2.6640625" style="1" customWidth="1"/>
    <col min="11260" max="11260" width="11" style="1" customWidth="1"/>
    <col min="11261" max="11261" width="5.6640625" style="1" customWidth="1"/>
    <col min="11262" max="11262" width="10.5546875" style="1" customWidth="1"/>
    <col min="11263" max="11263" width="4.6640625" style="1" customWidth="1"/>
    <col min="11264" max="11264" width="10.44140625" style="1" customWidth="1"/>
    <col min="11265" max="11265" width="4.88671875" style="1" customWidth="1"/>
    <col min="11266" max="11266" width="10.44140625" style="1" customWidth="1"/>
    <col min="11267" max="11267" width="5.44140625" style="1" customWidth="1"/>
    <col min="11268" max="11268" width="11.88671875" style="1" customWidth="1"/>
    <col min="11269" max="11269" width="4.6640625" style="1" customWidth="1"/>
    <col min="11270" max="11270" width="11.88671875" style="1" customWidth="1"/>
    <col min="11271" max="11271" width="5" style="1" customWidth="1"/>
    <col min="11272" max="11272" width="10.5546875" style="1" customWidth="1"/>
    <col min="11273" max="11273" width="5" style="1" customWidth="1"/>
    <col min="11274" max="11274" width="10.6640625" style="1" customWidth="1"/>
    <col min="11275" max="11275" width="4" style="1" customWidth="1"/>
    <col min="11276" max="11276" width="10.88671875" style="1" customWidth="1"/>
    <col min="11277" max="11277" width="5.33203125" style="1" customWidth="1"/>
    <col min="11278" max="11514" width="9.6640625" style="1"/>
    <col min="11515" max="11515" width="2.6640625" style="1" customWidth="1"/>
    <col min="11516" max="11516" width="11" style="1" customWidth="1"/>
    <col min="11517" max="11517" width="5.6640625" style="1" customWidth="1"/>
    <col min="11518" max="11518" width="10.5546875" style="1" customWidth="1"/>
    <col min="11519" max="11519" width="4.6640625" style="1" customWidth="1"/>
    <col min="11520" max="11520" width="10.44140625" style="1" customWidth="1"/>
    <col min="11521" max="11521" width="4.88671875" style="1" customWidth="1"/>
    <col min="11522" max="11522" width="10.44140625" style="1" customWidth="1"/>
    <col min="11523" max="11523" width="5.44140625" style="1" customWidth="1"/>
    <col min="11524" max="11524" width="11.88671875" style="1" customWidth="1"/>
    <col min="11525" max="11525" width="4.6640625" style="1" customWidth="1"/>
    <col min="11526" max="11526" width="11.88671875" style="1" customWidth="1"/>
    <col min="11527" max="11527" width="5" style="1" customWidth="1"/>
    <col min="11528" max="11528" width="10.5546875" style="1" customWidth="1"/>
    <col min="11529" max="11529" width="5" style="1" customWidth="1"/>
    <col min="11530" max="11530" width="10.6640625" style="1" customWidth="1"/>
    <col min="11531" max="11531" width="4" style="1" customWidth="1"/>
    <col min="11532" max="11532" width="10.88671875" style="1" customWidth="1"/>
    <col min="11533" max="11533" width="5.33203125" style="1" customWidth="1"/>
    <col min="11534" max="11770" width="9.6640625" style="1"/>
    <col min="11771" max="11771" width="2.6640625" style="1" customWidth="1"/>
    <col min="11772" max="11772" width="11" style="1" customWidth="1"/>
    <col min="11773" max="11773" width="5.6640625" style="1" customWidth="1"/>
    <col min="11774" max="11774" width="10.5546875" style="1" customWidth="1"/>
    <col min="11775" max="11775" width="4.6640625" style="1" customWidth="1"/>
    <col min="11776" max="11776" width="10.44140625" style="1" customWidth="1"/>
    <col min="11777" max="11777" width="4.88671875" style="1" customWidth="1"/>
    <col min="11778" max="11778" width="10.44140625" style="1" customWidth="1"/>
    <col min="11779" max="11779" width="5.44140625" style="1" customWidth="1"/>
    <col min="11780" max="11780" width="11.88671875" style="1" customWidth="1"/>
    <col min="11781" max="11781" width="4.6640625" style="1" customWidth="1"/>
    <col min="11782" max="11782" width="11.88671875" style="1" customWidth="1"/>
    <col min="11783" max="11783" width="5" style="1" customWidth="1"/>
    <col min="11784" max="11784" width="10.5546875" style="1" customWidth="1"/>
    <col min="11785" max="11785" width="5" style="1" customWidth="1"/>
    <col min="11786" max="11786" width="10.6640625" style="1" customWidth="1"/>
    <col min="11787" max="11787" width="4" style="1" customWidth="1"/>
    <col min="11788" max="11788" width="10.88671875" style="1" customWidth="1"/>
    <col min="11789" max="11789" width="5.33203125" style="1" customWidth="1"/>
    <col min="11790" max="12026" width="9.6640625" style="1"/>
    <col min="12027" max="12027" width="2.6640625" style="1" customWidth="1"/>
    <col min="12028" max="12028" width="11" style="1" customWidth="1"/>
    <col min="12029" max="12029" width="5.6640625" style="1" customWidth="1"/>
    <col min="12030" max="12030" width="10.5546875" style="1" customWidth="1"/>
    <col min="12031" max="12031" width="4.6640625" style="1" customWidth="1"/>
    <col min="12032" max="12032" width="10.44140625" style="1" customWidth="1"/>
    <col min="12033" max="12033" width="4.88671875" style="1" customWidth="1"/>
    <col min="12034" max="12034" width="10.44140625" style="1" customWidth="1"/>
    <col min="12035" max="12035" width="5.44140625" style="1" customWidth="1"/>
    <col min="12036" max="12036" width="11.88671875" style="1" customWidth="1"/>
    <col min="12037" max="12037" width="4.6640625" style="1" customWidth="1"/>
    <col min="12038" max="12038" width="11.88671875" style="1" customWidth="1"/>
    <col min="12039" max="12039" width="5" style="1" customWidth="1"/>
    <col min="12040" max="12040" width="10.5546875" style="1" customWidth="1"/>
    <col min="12041" max="12041" width="5" style="1" customWidth="1"/>
    <col min="12042" max="12042" width="10.6640625" style="1" customWidth="1"/>
    <col min="12043" max="12043" width="4" style="1" customWidth="1"/>
    <col min="12044" max="12044" width="10.88671875" style="1" customWidth="1"/>
    <col min="12045" max="12045" width="5.33203125" style="1" customWidth="1"/>
    <col min="12046" max="12282" width="9.6640625" style="1"/>
    <col min="12283" max="12283" width="2.6640625" style="1" customWidth="1"/>
    <col min="12284" max="12284" width="11" style="1" customWidth="1"/>
    <col min="12285" max="12285" width="5.6640625" style="1" customWidth="1"/>
    <col min="12286" max="12286" width="10.5546875" style="1" customWidth="1"/>
    <col min="12287" max="12287" width="4.6640625" style="1" customWidth="1"/>
    <col min="12288" max="12288" width="10.44140625" style="1" customWidth="1"/>
    <col min="12289" max="12289" width="4.88671875" style="1" customWidth="1"/>
    <col min="12290" max="12290" width="10.44140625" style="1" customWidth="1"/>
    <col min="12291" max="12291" width="5.44140625" style="1" customWidth="1"/>
    <col min="12292" max="12292" width="11.88671875" style="1" customWidth="1"/>
    <col min="12293" max="12293" width="4.6640625" style="1" customWidth="1"/>
    <col min="12294" max="12294" width="11.88671875" style="1" customWidth="1"/>
    <col min="12295" max="12295" width="5" style="1" customWidth="1"/>
    <col min="12296" max="12296" width="10.5546875" style="1" customWidth="1"/>
    <col min="12297" max="12297" width="5" style="1" customWidth="1"/>
    <col min="12298" max="12298" width="10.6640625" style="1" customWidth="1"/>
    <col min="12299" max="12299" width="4" style="1" customWidth="1"/>
    <col min="12300" max="12300" width="10.88671875" style="1" customWidth="1"/>
    <col min="12301" max="12301" width="5.33203125" style="1" customWidth="1"/>
    <col min="12302" max="12538" width="9.6640625" style="1"/>
    <col min="12539" max="12539" width="2.6640625" style="1" customWidth="1"/>
    <col min="12540" max="12540" width="11" style="1" customWidth="1"/>
    <col min="12541" max="12541" width="5.6640625" style="1" customWidth="1"/>
    <col min="12542" max="12542" width="10.5546875" style="1" customWidth="1"/>
    <col min="12543" max="12543" width="4.6640625" style="1" customWidth="1"/>
    <col min="12544" max="12544" width="10.44140625" style="1" customWidth="1"/>
    <col min="12545" max="12545" width="4.88671875" style="1" customWidth="1"/>
    <col min="12546" max="12546" width="10.44140625" style="1" customWidth="1"/>
    <col min="12547" max="12547" width="5.44140625" style="1" customWidth="1"/>
    <col min="12548" max="12548" width="11.88671875" style="1" customWidth="1"/>
    <col min="12549" max="12549" width="4.6640625" style="1" customWidth="1"/>
    <col min="12550" max="12550" width="11.88671875" style="1" customWidth="1"/>
    <col min="12551" max="12551" width="5" style="1" customWidth="1"/>
    <col min="12552" max="12552" width="10.5546875" style="1" customWidth="1"/>
    <col min="12553" max="12553" width="5" style="1" customWidth="1"/>
    <col min="12554" max="12554" width="10.6640625" style="1" customWidth="1"/>
    <col min="12555" max="12555" width="4" style="1" customWidth="1"/>
    <col min="12556" max="12556" width="10.88671875" style="1" customWidth="1"/>
    <col min="12557" max="12557" width="5.33203125" style="1" customWidth="1"/>
    <col min="12558" max="12794" width="9.6640625" style="1"/>
    <col min="12795" max="12795" width="2.6640625" style="1" customWidth="1"/>
    <col min="12796" max="12796" width="11" style="1" customWidth="1"/>
    <col min="12797" max="12797" width="5.6640625" style="1" customWidth="1"/>
    <col min="12798" max="12798" width="10.5546875" style="1" customWidth="1"/>
    <col min="12799" max="12799" width="4.6640625" style="1" customWidth="1"/>
    <col min="12800" max="12800" width="10.44140625" style="1" customWidth="1"/>
    <col min="12801" max="12801" width="4.88671875" style="1" customWidth="1"/>
    <col min="12802" max="12802" width="10.44140625" style="1" customWidth="1"/>
    <col min="12803" max="12803" width="5.44140625" style="1" customWidth="1"/>
    <col min="12804" max="12804" width="11.88671875" style="1" customWidth="1"/>
    <col min="12805" max="12805" width="4.6640625" style="1" customWidth="1"/>
    <col min="12806" max="12806" width="11.88671875" style="1" customWidth="1"/>
    <col min="12807" max="12807" width="5" style="1" customWidth="1"/>
    <col min="12808" max="12808" width="10.5546875" style="1" customWidth="1"/>
    <col min="12809" max="12809" width="5" style="1" customWidth="1"/>
    <col min="12810" max="12810" width="10.6640625" style="1" customWidth="1"/>
    <col min="12811" max="12811" width="4" style="1" customWidth="1"/>
    <col min="12812" max="12812" width="10.88671875" style="1" customWidth="1"/>
    <col min="12813" max="12813" width="5.33203125" style="1" customWidth="1"/>
    <col min="12814" max="13050" width="9.6640625" style="1"/>
    <col min="13051" max="13051" width="2.6640625" style="1" customWidth="1"/>
    <col min="13052" max="13052" width="11" style="1" customWidth="1"/>
    <col min="13053" max="13053" width="5.6640625" style="1" customWidth="1"/>
    <col min="13054" max="13054" width="10.5546875" style="1" customWidth="1"/>
    <col min="13055" max="13055" width="4.6640625" style="1" customWidth="1"/>
    <col min="13056" max="13056" width="10.44140625" style="1" customWidth="1"/>
    <col min="13057" max="13057" width="4.88671875" style="1" customWidth="1"/>
    <col min="13058" max="13058" width="10.44140625" style="1" customWidth="1"/>
    <col min="13059" max="13059" width="5.44140625" style="1" customWidth="1"/>
    <col min="13060" max="13060" width="11.88671875" style="1" customWidth="1"/>
    <col min="13061" max="13061" width="4.6640625" style="1" customWidth="1"/>
    <col min="13062" max="13062" width="11.88671875" style="1" customWidth="1"/>
    <col min="13063" max="13063" width="5" style="1" customWidth="1"/>
    <col min="13064" max="13064" width="10.5546875" style="1" customWidth="1"/>
    <col min="13065" max="13065" width="5" style="1" customWidth="1"/>
    <col min="13066" max="13066" width="10.6640625" style="1" customWidth="1"/>
    <col min="13067" max="13067" width="4" style="1" customWidth="1"/>
    <col min="13068" max="13068" width="10.88671875" style="1" customWidth="1"/>
    <col min="13069" max="13069" width="5.33203125" style="1" customWidth="1"/>
    <col min="13070" max="13306" width="9.6640625" style="1"/>
    <col min="13307" max="13307" width="2.6640625" style="1" customWidth="1"/>
    <col min="13308" max="13308" width="11" style="1" customWidth="1"/>
    <col min="13309" max="13309" width="5.6640625" style="1" customWidth="1"/>
    <col min="13310" max="13310" width="10.5546875" style="1" customWidth="1"/>
    <col min="13311" max="13311" width="4.6640625" style="1" customWidth="1"/>
    <col min="13312" max="13312" width="10.44140625" style="1" customWidth="1"/>
    <col min="13313" max="13313" width="4.88671875" style="1" customWidth="1"/>
    <col min="13314" max="13314" width="10.44140625" style="1" customWidth="1"/>
    <col min="13315" max="13315" width="5.44140625" style="1" customWidth="1"/>
    <col min="13316" max="13316" width="11.88671875" style="1" customWidth="1"/>
    <col min="13317" max="13317" width="4.6640625" style="1" customWidth="1"/>
    <col min="13318" max="13318" width="11.88671875" style="1" customWidth="1"/>
    <col min="13319" max="13319" width="5" style="1" customWidth="1"/>
    <col min="13320" max="13320" width="10.5546875" style="1" customWidth="1"/>
    <col min="13321" max="13321" width="5" style="1" customWidth="1"/>
    <col min="13322" max="13322" width="10.6640625" style="1" customWidth="1"/>
    <col min="13323" max="13323" width="4" style="1" customWidth="1"/>
    <col min="13324" max="13324" width="10.88671875" style="1" customWidth="1"/>
    <col min="13325" max="13325" width="5.33203125" style="1" customWidth="1"/>
    <col min="13326" max="13562" width="9.6640625" style="1"/>
    <col min="13563" max="13563" width="2.6640625" style="1" customWidth="1"/>
    <col min="13564" max="13564" width="11" style="1" customWidth="1"/>
    <col min="13565" max="13565" width="5.6640625" style="1" customWidth="1"/>
    <col min="13566" max="13566" width="10.5546875" style="1" customWidth="1"/>
    <col min="13567" max="13567" width="4.6640625" style="1" customWidth="1"/>
    <col min="13568" max="13568" width="10.44140625" style="1" customWidth="1"/>
    <col min="13569" max="13569" width="4.88671875" style="1" customWidth="1"/>
    <col min="13570" max="13570" width="10.44140625" style="1" customWidth="1"/>
    <col min="13571" max="13571" width="5.44140625" style="1" customWidth="1"/>
    <col min="13572" max="13572" width="11.88671875" style="1" customWidth="1"/>
    <col min="13573" max="13573" width="4.6640625" style="1" customWidth="1"/>
    <col min="13574" max="13574" width="11.88671875" style="1" customWidth="1"/>
    <col min="13575" max="13575" width="5" style="1" customWidth="1"/>
    <col min="13576" max="13576" width="10.5546875" style="1" customWidth="1"/>
    <col min="13577" max="13577" width="5" style="1" customWidth="1"/>
    <col min="13578" max="13578" width="10.6640625" style="1" customWidth="1"/>
    <col min="13579" max="13579" width="4" style="1" customWidth="1"/>
    <col min="13580" max="13580" width="10.88671875" style="1" customWidth="1"/>
    <col min="13581" max="13581" width="5.33203125" style="1" customWidth="1"/>
    <col min="13582" max="13818" width="9.6640625" style="1"/>
    <col min="13819" max="13819" width="2.6640625" style="1" customWidth="1"/>
    <col min="13820" max="13820" width="11" style="1" customWidth="1"/>
    <col min="13821" max="13821" width="5.6640625" style="1" customWidth="1"/>
    <col min="13822" max="13822" width="10.5546875" style="1" customWidth="1"/>
    <col min="13823" max="13823" width="4.6640625" style="1" customWidth="1"/>
    <col min="13824" max="13824" width="10.44140625" style="1" customWidth="1"/>
    <col min="13825" max="13825" width="4.88671875" style="1" customWidth="1"/>
    <col min="13826" max="13826" width="10.44140625" style="1" customWidth="1"/>
    <col min="13827" max="13827" width="5.44140625" style="1" customWidth="1"/>
    <col min="13828" max="13828" width="11.88671875" style="1" customWidth="1"/>
    <col min="13829" max="13829" width="4.6640625" style="1" customWidth="1"/>
    <col min="13830" max="13830" width="11.88671875" style="1" customWidth="1"/>
    <col min="13831" max="13831" width="5" style="1" customWidth="1"/>
    <col min="13832" max="13832" width="10.5546875" style="1" customWidth="1"/>
    <col min="13833" max="13833" width="5" style="1" customWidth="1"/>
    <col min="13834" max="13834" width="10.6640625" style="1" customWidth="1"/>
    <col min="13835" max="13835" width="4" style="1" customWidth="1"/>
    <col min="13836" max="13836" width="10.88671875" style="1" customWidth="1"/>
    <col min="13837" max="13837" width="5.33203125" style="1" customWidth="1"/>
    <col min="13838" max="14074" width="9.6640625" style="1"/>
    <col min="14075" max="14075" width="2.6640625" style="1" customWidth="1"/>
    <col min="14076" max="14076" width="11" style="1" customWidth="1"/>
    <col min="14077" max="14077" width="5.6640625" style="1" customWidth="1"/>
    <col min="14078" max="14078" width="10.5546875" style="1" customWidth="1"/>
    <col min="14079" max="14079" width="4.6640625" style="1" customWidth="1"/>
    <col min="14080" max="14080" width="10.44140625" style="1" customWidth="1"/>
    <col min="14081" max="14081" width="4.88671875" style="1" customWidth="1"/>
    <col min="14082" max="14082" width="10.44140625" style="1" customWidth="1"/>
    <col min="14083" max="14083" width="5.44140625" style="1" customWidth="1"/>
    <col min="14084" max="14084" width="11.88671875" style="1" customWidth="1"/>
    <col min="14085" max="14085" width="4.6640625" style="1" customWidth="1"/>
    <col min="14086" max="14086" width="11.88671875" style="1" customWidth="1"/>
    <col min="14087" max="14087" width="5" style="1" customWidth="1"/>
    <col min="14088" max="14088" width="10.5546875" style="1" customWidth="1"/>
    <col min="14089" max="14089" width="5" style="1" customWidth="1"/>
    <col min="14090" max="14090" width="10.6640625" style="1" customWidth="1"/>
    <col min="14091" max="14091" width="4" style="1" customWidth="1"/>
    <col min="14092" max="14092" width="10.88671875" style="1" customWidth="1"/>
    <col min="14093" max="14093" width="5.33203125" style="1" customWidth="1"/>
    <col min="14094" max="14330" width="9.6640625" style="1"/>
    <col min="14331" max="14331" width="2.6640625" style="1" customWidth="1"/>
    <col min="14332" max="14332" width="11" style="1" customWidth="1"/>
    <col min="14333" max="14333" width="5.6640625" style="1" customWidth="1"/>
    <col min="14334" max="14334" width="10.5546875" style="1" customWidth="1"/>
    <col min="14335" max="14335" width="4.6640625" style="1" customWidth="1"/>
    <col min="14336" max="14336" width="10.44140625" style="1" customWidth="1"/>
    <col min="14337" max="14337" width="4.88671875" style="1" customWidth="1"/>
    <col min="14338" max="14338" width="10.44140625" style="1" customWidth="1"/>
    <col min="14339" max="14339" width="5.44140625" style="1" customWidth="1"/>
    <col min="14340" max="14340" width="11.88671875" style="1" customWidth="1"/>
    <col min="14341" max="14341" width="4.6640625" style="1" customWidth="1"/>
    <col min="14342" max="14342" width="11.88671875" style="1" customWidth="1"/>
    <col min="14343" max="14343" width="5" style="1" customWidth="1"/>
    <col min="14344" max="14344" width="10.5546875" style="1" customWidth="1"/>
    <col min="14345" max="14345" width="5" style="1" customWidth="1"/>
    <col min="14346" max="14346" width="10.6640625" style="1" customWidth="1"/>
    <col min="14347" max="14347" width="4" style="1" customWidth="1"/>
    <col min="14348" max="14348" width="10.88671875" style="1" customWidth="1"/>
    <col min="14349" max="14349" width="5.33203125" style="1" customWidth="1"/>
    <col min="14350" max="14586" width="9.6640625" style="1"/>
    <col min="14587" max="14587" width="2.6640625" style="1" customWidth="1"/>
    <col min="14588" max="14588" width="11" style="1" customWidth="1"/>
    <col min="14589" max="14589" width="5.6640625" style="1" customWidth="1"/>
    <col min="14590" max="14590" width="10.5546875" style="1" customWidth="1"/>
    <col min="14591" max="14591" width="4.6640625" style="1" customWidth="1"/>
    <col min="14592" max="14592" width="10.44140625" style="1" customWidth="1"/>
    <col min="14593" max="14593" width="4.88671875" style="1" customWidth="1"/>
    <col min="14594" max="14594" width="10.44140625" style="1" customWidth="1"/>
    <col min="14595" max="14595" width="5.44140625" style="1" customWidth="1"/>
    <col min="14596" max="14596" width="11.88671875" style="1" customWidth="1"/>
    <col min="14597" max="14597" width="4.6640625" style="1" customWidth="1"/>
    <col min="14598" max="14598" width="11.88671875" style="1" customWidth="1"/>
    <col min="14599" max="14599" width="5" style="1" customWidth="1"/>
    <col min="14600" max="14600" width="10.5546875" style="1" customWidth="1"/>
    <col min="14601" max="14601" width="5" style="1" customWidth="1"/>
    <col min="14602" max="14602" width="10.6640625" style="1" customWidth="1"/>
    <col min="14603" max="14603" width="4" style="1" customWidth="1"/>
    <col min="14604" max="14604" width="10.88671875" style="1" customWidth="1"/>
    <col min="14605" max="14605" width="5.33203125" style="1" customWidth="1"/>
    <col min="14606" max="14842" width="9.6640625" style="1"/>
    <col min="14843" max="14843" width="2.6640625" style="1" customWidth="1"/>
    <col min="14844" max="14844" width="11" style="1" customWidth="1"/>
    <col min="14845" max="14845" width="5.6640625" style="1" customWidth="1"/>
    <col min="14846" max="14846" width="10.5546875" style="1" customWidth="1"/>
    <col min="14847" max="14847" width="4.6640625" style="1" customWidth="1"/>
    <col min="14848" max="14848" width="10.44140625" style="1" customWidth="1"/>
    <col min="14849" max="14849" width="4.88671875" style="1" customWidth="1"/>
    <col min="14850" max="14850" width="10.44140625" style="1" customWidth="1"/>
    <col min="14851" max="14851" width="5.44140625" style="1" customWidth="1"/>
    <col min="14852" max="14852" width="11.88671875" style="1" customWidth="1"/>
    <col min="14853" max="14853" width="4.6640625" style="1" customWidth="1"/>
    <col min="14854" max="14854" width="11.88671875" style="1" customWidth="1"/>
    <col min="14855" max="14855" width="5" style="1" customWidth="1"/>
    <col min="14856" max="14856" width="10.5546875" style="1" customWidth="1"/>
    <col min="14857" max="14857" width="5" style="1" customWidth="1"/>
    <col min="14858" max="14858" width="10.6640625" style="1" customWidth="1"/>
    <col min="14859" max="14859" width="4" style="1" customWidth="1"/>
    <col min="14860" max="14860" width="10.88671875" style="1" customWidth="1"/>
    <col min="14861" max="14861" width="5.33203125" style="1" customWidth="1"/>
    <col min="14862" max="15098" width="9.6640625" style="1"/>
    <col min="15099" max="15099" width="2.6640625" style="1" customWidth="1"/>
    <col min="15100" max="15100" width="11" style="1" customWidth="1"/>
    <col min="15101" max="15101" width="5.6640625" style="1" customWidth="1"/>
    <col min="15102" max="15102" width="10.5546875" style="1" customWidth="1"/>
    <col min="15103" max="15103" width="4.6640625" style="1" customWidth="1"/>
    <col min="15104" max="15104" width="10.44140625" style="1" customWidth="1"/>
    <col min="15105" max="15105" width="4.88671875" style="1" customWidth="1"/>
    <col min="15106" max="15106" width="10.44140625" style="1" customWidth="1"/>
    <col min="15107" max="15107" width="5.44140625" style="1" customWidth="1"/>
    <col min="15108" max="15108" width="11.88671875" style="1" customWidth="1"/>
    <col min="15109" max="15109" width="4.6640625" style="1" customWidth="1"/>
    <col min="15110" max="15110" width="11.88671875" style="1" customWidth="1"/>
    <col min="15111" max="15111" width="5" style="1" customWidth="1"/>
    <col min="15112" max="15112" width="10.5546875" style="1" customWidth="1"/>
    <col min="15113" max="15113" width="5" style="1" customWidth="1"/>
    <col min="15114" max="15114" width="10.6640625" style="1" customWidth="1"/>
    <col min="15115" max="15115" width="4" style="1" customWidth="1"/>
    <col min="15116" max="15116" width="10.88671875" style="1" customWidth="1"/>
    <col min="15117" max="15117" width="5.33203125" style="1" customWidth="1"/>
    <col min="15118" max="15354" width="9.6640625" style="1"/>
    <col min="15355" max="15355" width="2.6640625" style="1" customWidth="1"/>
    <col min="15356" max="15356" width="11" style="1" customWidth="1"/>
    <col min="15357" max="15357" width="5.6640625" style="1" customWidth="1"/>
    <col min="15358" max="15358" width="10.5546875" style="1" customWidth="1"/>
    <col min="15359" max="15359" width="4.6640625" style="1" customWidth="1"/>
    <col min="15360" max="15360" width="10.44140625" style="1" customWidth="1"/>
    <col min="15361" max="15361" width="4.88671875" style="1" customWidth="1"/>
    <col min="15362" max="15362" width="10.44140625" style="1" customWidth="1"/>
    <col min="15363" max="15363" width="5.44140625" style="1" customWidth="1"/>
    <col min="15364" max="15364" width="11.88671875" style="1" customWidth="1"/>
    <col min="15365" max="15365" width="4.6640625" style="1" customWidth="1"/>
    <col min="15366" max="15366" width="11.88671875" style="1" customWidth="1"/>
    <col min="15367" max="15367" width="5" style="1" customWidth="1"/>
    <col min="15368" max="15368" width="10.5546875" style="1" customWidth="1"/>
    <col min="15369" max="15369" width="5" style="1" customWidth="1"/>
    <col min="15370" max="15370" width="10.6640625" style="1" customWidth="1"/>
    <col min="15371" max="15371" width="4" style="1" customWidth="1"/>
    <col min="15372" max="15372" width="10.88671875" style="1" customWidth="1"/>
    <col min="15373" max="15373" width="5.33203125" style="1" customWidth="1"/>
    <col min="15374" max="15610" width="9.6640625" style="1"/>
    <col min="15611" max="15611" width="2.6640625" style="1" customWidth="1"/>
    <col min="15612" max="15612" width="11" style="1" customWidth="1"/>
    <col min="15613" max="15613" width="5.6640625" style="1" customWidth="1"/>
    <col min="15614" max="15614" width="10.5546875" style="1" customWidth="1"/>
    <col min="15615" max="15615" width="4.6640625" style="1" customWidth="1"/>
    <col min="15616" max="15616" width="10.44140625" style="1" customWidth="1"/>
    <col min="15617" max="15617" width="4.88671875" style="1" customWidth="1"/>
    <col min="15618" max="15618" width="10.44140625" style="1" customWidth="1"/>
    <col min="15619" max="15619" width="5.44140625" style="1" customWidth="1"/>
    <col min="15620" max="15620" width="11.88671875" style="1" customWidth="1"/>
    <col min="15621" max="15621" width="4.6640625" style="1" customWidth="1"/>
    <col min="15622" max="15622" width="11.88671875" style="1" customWidth="1"/>
    <col min="15623" max="15623" width="5" style="1" customWidth="1"/>
    <col min="15624" max="15624" width="10.5546875" style="1" customWidth="1"/>
    <col min="15625" max="15625" width="5" style="1" customWidth="1"/>
    <col min="15626" max="15626" width="10.6640625" style="1" customWidth="1"/>
    <col min="15627" max="15627" width="4" style="1" customWidth="1"/>
    <col min="15628" max="15628" width="10.88671875" style="1" customWidth="1"/>
    <col min="15629" max="15629" width="5.33203125" style="1" customWidth="1"/>
    <col min="15630" max="15866" width="9.6640625" style="1"/>
    <col min="15867" max="15867" width="2.6640625" style="1" customWidth="1"/>
    <col min="15868" max="15868" width="11" style="1" customWidth="1"/>
    <col min="15869" max="15869" width="5.6640625" style="1" customWidth="1"/>
    <col min="15870" max="15870" width="10.5546875" style="1" customWidth="1"/>
    <col min="15871" max="15871" width="4.6640625" style="1" customWidth="1"/>
    <col min="15872" max="15872" width="10.44140625" style="1" customWidth="1"/>
    <col min="15873" max="15873" width="4.88671875" style="1" customWidth="1"/>
    <col min="15874" max="15874" width="10.44140625" style="1" customWidth="1"/>
    <col min="15875" max="15875" width="5.44140625" style="1" customWidth="1"/>
    <col min="15876" max="15876" width="11.88671875" style="1" customWidth="1"/>
    <col min="15877" max="15877" width="4.6640625" style="1" customWidth="1"/>
    <col min="15878" max="15878" width="11.88671875" style="1" customWidth="1"/>
    <col min="15879" max="15879" width="5" style="1" customWidth="1"/>
    <col min="15880" max="15880" width="10.5546875" style="1" customWidth="1"/>
    <col min="15881" max="15881" width="5" style="1" customWidth="1"/>
    <col min="15882" max="15882" width="10.6640625" style="1" customWidth="1"/>
    <col min="15883" max="15883" width="4" style="1" customWidth="1"/>
    <col min="15884" max="15884" width="10.88671875" style="1" customWidth="1"/>
    <col min="15885" max="15885" width="5.33203125" style="1" customWidth="1"/>
    <col min="15886" max="16122" width="9.6640625" style="1"/>
    <col min="16123" max="16123" width="2.6640625" style="1" customWidth="1"/>
    <col min="16124" max="16124" width="11" style="1" customWidth="1"/>
    <col min="16125" max="16125" width="5.6640625" style="1" customWidth="1"/>
    <col min="16126" max="16126" width="10.5546875" style="1" customWidth="1"/>
    <col min="16127" max="16127" width="4.6640625" style="1" customWidth="1"/>
    <col min="16128" max="16128" width="10.44140625" style="1" customWidth="1"/>
    <col min="16129" max="16129" width="4.88671875" style="1" customWidth="1"/>
    <col min="16130" max="16130" width="10.44140625" style="1" customWidth="1"/>
    <col min="16131" max="16131" width="5.44140625" style="1" customWidth="1"/>
    <col min="16132" max="16132" width="11.88671875" style="1" customWidth="1"/>
    <col min="16133" max="16133" width="4.6640625" style="1" customWidth="1"/>
    <col min="16134" max="16134" width="11.88671875" style="1" customWidth="1"/>
    <col min="16135" max="16135" width="5" style="1" customWidth="1"/>
    <col min="16136" max="16136" width="10.5546875" style="1" customWidth="1"/>
    <col min="16137" max="16137" width="5" style="1" customWidth="1"/>
    <col min="16138" max="16138" width="10.6640625" style="1" customWidth="1"/>
    <col min="16139" max="16139" width="4" style="1" customWidth="1"/>
    <col min="16140" max="16140" width="10.88671875" style="1" customWidth="1"/>
    <col min="16141" max="16141" width="5.33203125" style="1" customWidth="1"/>
    <col min="16142" max="16384" width="9.6640625" style="1"/>
  </cols>
  <sheetData>
    <row r="1" spans="1:19" ht="17.399999999999999" x14ac:dyDescent="0.3">
      <c r="B1" s="24" t="s">
        <v>943</v>
      </c>
    </row>
    <row r="2" spans="1:19" ht="13.2" x14ac:dyDescent="0.25">
      <c r="B2" s="23" t="s">
        <v>958</v>
      </c>
    </row>
    <row r="3" spans="1:19" ht="8.25" customHeight="1" x14ac:dyDescent="0.25">
      <c r="B3" s="25"/>
    </row>
    <row r="4" spans="1:19" ht="15.75" customHeight="1" x14ac:dyDescent="0.3">
      <c r="A4" s="128"/>
      <c r="B4" s="117" t="s">
        <v>623</v>
      </c>
      <c r="C4" s="114"/>
      <c r="D4" s="114"/>
      <c r="E4" s="116"/>
      <c r="F4" s="125" t="s">
        <v>583</v>
      </c>
      <c r="G4" s="41"/>
      <c r="H4" s="122" t="s">
        <v>625</v>
      </c>
      <c r="I4" s="41"/>
      <c r="J4" s="122" t="s">
        <v>627</v>
      </c>
      <c r="K4" s="41"/>
      <c r="L4" s="117" t="s">
        <v>624</v>
      </c>
      <c r="M4" s="114"/>
      <c r="N4" s="346"/>
      <c r="O4" s="340"/>
      <c r="P4" s="117" t="s">
        <v>626</v>
      </c>
      <c r="Q4" s="114"/>
      <c r="R4" s="346"/>
      <c r="S4" s="340"/>
    </row>
    <row r="5" spans="1:19" ht="15.75" customHeight="1" x14ac:dyDescent="0.3">
      <c r="A5" s="26"/>
      <c r="B5" s="126" t="s">
        <v>0</v>
      </c>
      <c r="C5" s="127" t="s">
        <v>396</v>
      </c>
      <c r="D5" s="328" t="s">
        <v>622</v>
      </c>
      <c r="E5" s="329" t="s">
        <v>396</v>
      </c>
      <c r="F5" s="39" t="s">
        <v>0</v>
      </c>
      <c r="G5" s="40"/>
      <c r="H5" s="39" t="s">
        <v>0</v>
      </c>
      <c r="I5" s="40"/>
      <c r="J5" s="123" t="s">
        <v>628</v>
      </c>
      <c r="K5" s="40"/>
      <c r="L5" s="115" t="s">
        <v>0</v>
      </c>
      <c r="M5" s="116" t="s">
        <v>396</v>
      </c>
      <c r="N5" s="341" t="s">
        <v>622</v>
      </c>
      <c r="O5" s="342" t="s">
        <v>396</v>
      </c>
      <c r="P5" s="115" t="s">
        <v>0</v>
      </c>
      <c r="Q5" s="116" t="s">
        <v>394</v>
      </c>
      <c r="R5" s="341" t="s">
        <v>622</v>
      </c>
      <c r="S5" s="342" t="s">
        <v>394</v>
      </c>
    </row>
    <row r="6" spans="1:19" ht="11.25" customHeight="1" x14ac:dyDescent="0.3">
      <c r="A6" s="129"/>
      <c r="B6" s="120"/>
      <c r="C6" s="121"/>
      <c r="D6" s="330"/>
      <c r="E6" s="331"/>
      <c r="F6" s="28"/>
      <c r="G6" s="45"/>
      <c r="H6" s="28"/>
      <c r="I6" s="45"/>
      <c r="J6" s="28"/>
      <c r="K6" s="45"/>
      <c r="L6" s="28"/>
      <c r="M6" s="27"/>
      <c r="N6" s="307"/>
      <c r="O6" s="307"/>
      <c r="P6" s="29"/>
      <c r="Q6" s="27"/>
      <c r="R6" s="307"/>
      <c r="S6" s="353"/>
    </row>
    <row r="7" spans="1:19" ht="16.5" customHeight="1" x14ac:dyDescent="0.3">
      <c r="A7" s="130">
        <v>1</v>
      </c>
      <c r="B7" s="118" t="s">
        <v>847</v>
      </c>
      <c r="C7" s="119">
        <v>-4065.6235031135238</v>
      </c>
      <c r="D7" s="343" t="s">
        <v>669</v>
      </c>
      <c r="E7" s="332">
        <v>-3354.622927781716</v>
      </c>
      <c r="F7" s="43" t="s">
        <v>716</v>
      </c>
      <c r="G7" s="47">
        <v>7197.6309226932672</v>
      </c>
      <c r="H7" s="43" t="s">
        <v>850</v>
      </c>
      <c r="I7" s="47">
        <v>5704.8951048951049</v>
      </c>
      <c r="J7" s="43" t="s">
        <v>811</v>
      </c>
      <c r="K7" s="47">
        <v>9365.3444676409199</v>
      </c>
      <c r="L7" s="43" t="s">
        <v>896</v>
      </c>
      <c r="M7" s="47">
        <v>1590.1771336553945</v>
      </c>
      <c r="N7" s="343" t="s">
        <v>726</v>
      </c>
      <c r="O7" s="332">
        <v>2185.0179099828688</v>
      </c>
      <c r="P7" s="43" t="s">
        <v>869</v>
      </c>
      <c r="Q7" s="47">
        <v>622.61072261072252</v>
      </c>
      <c r="R7" s="347" t="s">
        <v>869</v>
      </c>
      <c r="S7" s="354">
        <v>313.65384615384613</v>
      </c>
    </row>
    <row r="8" spans="1:19" ht="16.5" customHeight="1" x14ac:dyDescent="0.3">
      <c r="A8" s="130">
        <v>2</v>
      </c>
      <c r="B8" s="38" t="s">
        <v>788</v>
      </c>
      <c r="C8" s="51">
        <v>-4301.77280380311</v>
      </c>
      <c r="D8" s="344" t="s">
        <v>670</v>
      </c>
      <c r="E8" s="333">
        <v>-3656.3958623843751</v>
      </c>
      <c r="F8" s="38" t="s">
        <v>651</v>
      </c>
      <c r="G8" s="51">
        <v>5453.1036655813468</v>
      </c>
      <c r="H8" s="38" t="s">
        <v>896</v>
      </c>
      <c r="I8" s="51">
        <v>5520.1288244766502</v>
      </c>
      <c r="J8" s="38" t="s">
        <v>896</v>
      </c>
      <c r="K8" s="51">
        <v>9252.8180354267315</v>
      </c>
      <c r="L8" s="38" t="s">
        <v>716</v>
      </c>
      <c r="M8" s="51">
        <v>1408.2502078137989</v>
      </c>
      <c r="N8" s="344" t="s">
        <v>669</v>
      </c>
      <c r="O8" s="333">
        <v>2164.9690954992602</v>
      </c>
      <c r="P8" s="38" t="s">
        <v>856</v>
      </c>
      <c r="Q8" s="51">
        <v>413.48773841961849</v>
      </c>
      <c r="R8" s="349" t="s">
        <v>896</v>
      </c>
      <c r="S8" s="355">
        <v>309.04183535762485</v>
      </c>
    </row>
    <row r="9" spans="1:19" ht="16.5" customHeight="1" x14ac:dyDescent="0.3">
      <c r="A9" s="130">
        <v>3</v>
      </c>
      <c r="B9" s="37" t="s">
        <v>822</v>
      </c>
      <c r="C9" s="51">
        <v>-4317.1255614137863</v>
      </c>
      <c r="D9" s="344" t="s">
        <v>847</v>
      </c>
      <c r="E9" s="333">
        <v>-4086.5399968066422</v>
      </c>
      <c r="F9" s="38" t="s">
        <v>649</v>
      </c>
      <c r="G9" s="51">
        <v>5340.627284585943</v>
      </c>
      <c r="H9" s="38" t="s">
        <v>838</v>
      </c>
      <c r="I9" s="51">
        <v>5335.3474320241694</v>
      </c>
      <c r="J9" s="38" t="s">
        <v>850</v>
      </c>
      <c r="K9" s="51">
        <v>8946.8531468531473</v>
      </c>
      <c r="L9" s="38" t="s">
        <v>669</v>
      </c>
      <c r="M9" s="51">
        <v>1302.5594149908593</v>
      </c>
      <c r="N9" s="344" t="s">
        <v>896</v>
      </c>
      <c r="O9" s="333">
        <v>1843.8003220611915</v>
      </c>
      <c r="P9" s="38" t="s">
        <v>828</v>
      </c>
      <c r="Q9" s="51">
        <v>383.90804597701151</v>
      </c>
      <c r="R9" s="349" t="s">
        <v>828</v>
      </c>
      <c r="S9" s="355">
        <v>288.3947939262473</v>
      </c>
    </row>
    <row r="10" spans="1:19" ht="16.5" customHeight="1" x14ac:dyDescent="0.3">
      <c r="A10" s="130">
        <v>4</v>
      </c>
      <c r="B10" s="38" t="s">
        <v>722</v>
      </c>
      <c r="C10" s="51">
        <v>-4438.516060077628</v>
      </c>
      <c r="D10" s="344" t="s">
        <v>793</v>
      </c>
      <c r="E10" s="333">
        <v>-4144.0496687014138</v>
      </c>
      <c r="F10" s="38" t="s">
        <v>669</v>
      </c>
      <c r="G10" s="51">
        <v>5255.622815853947</v>
      </c>
      <c r="H10" s="38" t="s">
        <v>827</v>
      </c>
      <c r="I10" s="51">
        <v>5327.8381416260772</v>
      </c>
      <c r="J10" s="38" t="s">
        <v>827</v>
      </c>
      <c r="K10" s="51">
        <v>8648.1828400149861</v>
      </c>
      <c r="L10" s="38" t="s">
        <v>823</v>
      </c>
      <c r="M10" s="51">
        <v>1193.0513595166162</v>
      </c>
      <c r="N10" s="344" t="s">
        <v>907</v>
      </c>
      <c r="O10" s="333">
        <v>1843.4192672998643</v>
      </c>
      <c r="P10" s="38" t="s">
        <v>823</v>
      </c>
      <c r="Q10" s="51">
        <v>380.81002892960464</v>
      </c>
      <c r="R10" s="349" t="s">
        <v>823</v>
      </c>
      <c r="S10" s="355">
        <v>274.46569178852644</v>
      </c>
    </row>
    <row r="11" spans="1:19" ht="16.5" customHeight="1" x14ac:dyDescent="0.3">
      <c r="A11" s="130">
        <v>5</v>
      </c>
      <c r="B11" s="38" t="s">
        <v>669</v>
      </c>
      <c r="C11" s="51">
        <v>-4446.5809175589793</v>
      </c>
      <c r="D11" s="344" t="s">
        <v>722</v>
      </c>
      <c r="E11" s="333">
        <v>-4208.9216403217642</v>
      </c>
      <c r="F11" s="38" t="s">
        <v>713</v>
      </c>
      <c r="G11" s="51">
        <v>5210.3610675039245</v>
      </c>
      <c r="H11" s="38" t="s">
        <v>823</v>
      </c>
      <c r="I11" s="51">
        <v>5178.2477341389731</v>
      </c>
      <c r="J11" s="38" t="s">
        <v>855</v>
      </c>
      <c r="K11" s="51">
        <v>8534.584980237154</v>
      </c>
      <c r="L11" s="38" t="s">
        <v>828</v>
      </c>
      <c r="M11" s="51">
        <v>1058.876811594203</v>
      </c>
      <c r="N11" s="344" t="s">
        <v>687</v>
      </c>
      <c r="O11" s="333">
        <v>1716.8437909448246</v>
      </c>
      <c r="P11" s="38" t="s">
        <v>676</v>
      </c>
      <c r="Q11" s="51">
        <v>380.80168776371312</v>
      </c>
      <c r="R11" s="349" t="s">
        <v>772</v>
      </c>
      <c r="S11" s="355">
        <v>265.14657980456025</v>
      </c>
    </row>
    <row r="12" spans="1:19" ht="16.5" customHeight="1" x14ac:dyDescent="0.3">
      <c r="A12" s="130">
        <v>6</v>
      </c>
      <c r="B12" s="37" t="s">
        <v>526</v>
      </c>
      <c r="C12" s="51">
        <v>-4477.6300396610268</v>
      </c>
      <c r="D12" s="344" t="s">
        <v>880</v>
      </c>
      <c r="E12" s="333">
        <v>-4254.8123164246308</v>
      </c>
      <c r="F12" s="38" t="s">
        <v>811</v>
      </c>
      <c r="G12" s="51">
        <v>5195.1983298538626</v>
      </c>
      <c r="H12" s="38" t="s">
        <v>904</v>
      </c>
      <c r="I12" s="51">
        <v>4904.4890162368674</v>
      </c>
      <c r="J12" s="38" t="s">
        <v>844</v>
      </c>
      <c r="K12" s="51">
        <v>8475.3227031131355</v>
      </c>
      <c r="L12" s="38" t="s">
        <v>740</v>
      </c>
      <c r="M12" s="51">
        <v>1053.2859680284191</v>
      </c>
      <c r="N12" s="344" t="s">
        <v>663</v>
      </c>
      <c r="O12" s="333">
        <v>1619.3495362216743</v>
      </c>
      <c r="P12" s="38" t="s">
        <v>644</v>
      </c>
      <c r="Q12" s="51">
        <v>371.94148936170211</v>
      </c>
      <c r="R12" s="349" t="s">
        <v>644</v>
      </c>
      <c r="S12" s="355">
        <v>264.08882082695254</v>
      </c>
    </row>
    <row r="13" spans="1:19" ht="16.5" customHeight="1" x14ac:dyDescent="0.3">
      <c r="A13" s="130">
        <v>7</v>
      </c>
      <c r="B13" s="38" t="s">
        <v>818</v>
      </c>
      <c r="C13" s="51">
        <v>-4485.9385559078855</v>
      </c>
      <c r="D13" s="344" t="s">
        <v>799</v>
      </c>
      <c r="E13" s="333">
        <v>-4278.3035650750726</v>
      </c>
      <c r="F13" s="38" t="s">
        <v>664</v>
      </c>
      <c r="G13" s="51">
        <v>4859.1805341910222</v>
      </c>
      <c r="H13" s="38" t="s">
        <v>841</v>
      </c>
      <c r="I13" s="51">
        <v>4868.6690223792693</v>
      </c>
      <c r="J13" s="38" t="s">
        <v>823</v>
      </c>
      <c r="K13" s="51">
        <v>8396.6767371601218</v>
      </c>
      <c r="L13" s="38" t="s">
        <v>731</v>
      </c>
      <c r="M13" s="51">
        <v>1040.9963674104827</v>
      </c>
      <c r="N13" s="344" t="s">
        <v>716</v>
      </c>
      <c r="O13" s="333">
        <v>1603.3873649210307</v>
      </c>
      <c r="P13" s="38" t="s">
        <v>896</v>
      </c>
      <c r="Q13" s="51">
        <v>358.4392014519056</v>
      </c>
      <c r="R13" s="349" t="s">
        <v>663</v>
      </c>
      <c r="S13" s="355">
        <v>235.07755241179478</v>
      </c>
    </row>
    <row r="14" spans="1:19" ht="16.5" customHeight="1" x14ac:dyDescent="0.3">
      <c r="A14" s="130">
        <v>8</v>
      </c>
      <c r="B14" s="38" t="s">
        <v>767</v>
      </c>
      <c r="C14" s="51">
        <v>-4489.7428046540108</v>
      </c>
      <c r="D14" s="344" t="s">
        <v>526</v>
      </c>
      <c r="E14" s="333">
        <v>-4287.3997774417212</v>
      </c>
      <c r="F14" s="38" t="s">
        <v>724</v>
      </c>
      <c r="G14" s="51">
        <v>4843.4771508807762</v>
      </c>
      <c r="H14" s="38" t="s">
        <v>676</v>
      </c>
      <c r="I14" s="51">
        <v>4801.8056749785037</v>
      </c>
      <c r="J14" s="38" t="s">
        <v>875</v>
      </c>
      <c r="K14" s="51">
        <v>8345.4607276436582</v>
      </c>
      <c r="L14" s="38" t="s">
        <v>869</v>
      </c>
      <c r="M14" s="51">
        <v>1032.0710973724883</v>
      </c>
      <c r="N14" s="344" t="s">
        <v>838</v>
      </c>
      <c r="O14" s="333">
        <v>1525.9315206445117</v>
      </c>
      <c r="P14" s="38" t="s">
        <v>916</v>
      </c>
      <c r="Q14" s="51">
        <v>340.29850746268664</v>
      </c>
      <c r="R14" s="349" t="s">
        <v>907</v>
      </c>
      <c r="S14" s="355">
        <v>231.52692569870484</v>
      </c>
    </row>
    <row r="15" spans="1:19" ht="16.5" customHeight="1" x14ac:dyDescent="0.3">
      <c r="A15" s="130">
        <v>9</v>
      </c>
      <c r="B15" s="38" t="s">
        <v>763</v>
      </c>
      <c r="C15" s="51">
        <v>-4505.585001533138</v>
      </c>
      <c r="D15" s="344" t="s">
        <v>788</v>
      </c>
      <c r="E15" s="333">
        <v>-4292.7602258096467</v>
      </c>
      <c r="F15" s="38" t="s">
        <v>861</v>
      </c>
      <c r="G15" s="51">
        <v>4770.9995076317082</v>
      </c>
      <c r="H15" s="38" t="s">
        <v>648</v>
      </c>
      <c r="I15" s="51">
        <v>4661.3840464870573</v>
      </c>
      <c r="J15" s="38" t="s">
        <v>676</v>
      </c>
      <c r="K15" s="51">
        <v>8197.7644024075671</v>
      </c>
      <c r="L15" s="38" t="s">
        <v>841</v>
      </c>
      <c r="M15" s="51">
        <v>1029.4464075382803</v>
      </c>
      <c r="N15" s="344" t="s">
        <v>736</v>
      </c>
      <c r="O15" s="333">
        <v>1487.7752666280655</v>
      </c>
      <c r="P15" s="38" t="s">
        <v>907</v>
      </c>
      <c r="Q15" s="51">
        <v>334.99079189686927</v>
      </c>
      <c r="R15" s="349" t="s">
        <v>856</v>
      </c>
      <c r="S15" s="355">
        <v>225.35079513564079</v>
      </c>
    </row>
    <row r="16" spans="1:19" ht="16.5" customHeight="1" x14ac:dyDescent="0.3">
      <c r="A16" s="130">
        <v>10</v>
      </c>
      <c r="B16" s="38" t="s">
        <v>699</v>
      </c>
      <c r="C16" s="51">
        <v>-4510.4293902095278</v>
      </c>
      <c r="D16" s="344" t="s">
        <v>533</v>
      </c>
      <c r="E16" s="333">
        <v>-4317.92073520965</v>
      </c>
      <c r="F16" s="38" t="s">
        <v>862</v>
      </c>
      <c r="G16" s="51">
        <v>4740.4816140579242</v>
      </c>
      <c r="H16" s="38" t="s">
        <v>728</v>
      </c>
      <c r="I16" s="51">
        <v>4639.5759717314486</v>
      </c>
      <c r="J16" s="38" t="s">
        <v>841</v>
      </c>
      <c r="K16" s="51">
        <v>8085.983510011778</v>
      </c>
      <c r="L16" s="38" t="s">
        <v>726</v>
      </c>
      <c r="M16" s="51">
        <v>1011.8361625914966</v>
      </c>
      <c r="N16" s="344" t="s">
        <v>823</v>
      </c>
      <c r="O16" s="333">
        <v>1474.320241691843</v>
      </c>
      <c r="P16" s="38" t="s">
        <v>648</v>
      </c>
      <c r="Q16" s="51">
        <v>330.17241379310349</v>
      </c>
      <c r="R16" s="349" t="s">
        <v>744</v>
      </c>
      <c r="S16" s="355">
        <v>221.18320610687022</v>
      </c>
    </row>
    <row r="17" spans="1:19" ht="16.5" customHeight="1" x14ac:dyDescent="0.3">
      <c r="A17" s="130">
        <v>11</v>
      </c>
      <c r="B17" s="38" t="s">
        <v>670</v>
      </c>
      <c r="C17" s="51">
        <v>-4522.8290745066743</v>
      </c>
      <c r="D17" s="344" t="s">
        <v>763</v>
      </c>
      <c r="E17" s="333">
        <v>-4322.8787945157474</v>
      </c>
      <c r="F17" s="38" t="s">
        <v>688</v>
      </c>
      <c r="G17" s="51">
        <v>4666.666666666667</v>
      </c>
      <c r="H17" s="38" t="s">
        <v>844</v>
      </c>
      <c r="I17" s="51">
        <v>4617.3120728929389</v>
      </c>
      <c r="J17" s="38" t="s">
        <v>895</v>
      </c>
      <c r="K17" s="51">
        <v>8070.0867052023123</v>
      </c>
      <c r="L17" s="38" t="s">
        <v>651</v>
      </c>
      <c r="M17" s="51">
        <v>1006.5119210166999</v>
      </c>
      <c r="N17" s="344" t="s">
        <v>670</v>
      </c>
      <c r="O17" s="333">
        <v>1469.6023351432787</v>
      </c>
      <c r="P17" s="38" t="s">
        <v>855</v>
      </c>
      <c r="Q17" s="51">
        <v>324.86772486772486</v>
      </c>
      <c r="R17" s="349" t="s">
        <v>676</v>
      </c>
      <c r="S17" s="355">
        <v>220.20440251572327</v>
      </c>
    </row>
    <row r="18" spans="1:19" ht="16.5" customHeight="1" x14ac:dyDescent="0.3">
      <c r="A18" s="130">
        <v>12</v>
      </c>
      <c r="B18" s="37" t="s">
        <v>644</v>
      </c>
      <c r="C18" s="51">
        <v>-4524.9310949636683</v>
      </c>
      <c r="D18" s="344" t="s">
        <v>704</v>
      </c>
      <c r="E18" s="333">
        <v>-4331.4883735725416</v>
      </c>
      <c r="F18" s="38" t="s">
        <v>891</v>
      </c>
      <c r="G18" s="51">
        <v>4604.7197640117993</v>
      </c>
      <c r="H18" s="38" t="s">
        <v>902</v>
      </c>
      <c r="I18" s="51">
        <v>4580.7033363390437</v>
      </c>
      <c r="J18" s="38" t="s">
        <v>648</v>
      </c>
      <c r="K18" s="51">
        <v>7938.1933438985734</v>
      </c>
      <c r="L18" s="38" t="s">
        <v>744</v>
      </c>
      <c r="M18" s="51">
        <v>1005.4171180931744</v>
      </c>
      <c r="N18" s="344" t="s">
        <v>529</v>
      </c>
      <c r="O18" s="333">
        <v>1434.0263267864605</v>
      </c>
      <c r="P18" s="38" t="s">
        <v>744</v>
      </c>
      <c r="Q18" s="51">
        <v>309.33333333333331</v>
      </c>
      <c r="R18" s="349" t="s">
        <v>855</v>
      </c>
      <c r="S18" s="355">
        <v>215.98915989159892</v>
      </c>
    </row>
    <row r="19" spans="1:19" ht="16.5" customHeight="1" x14ac:dyDescent="0.3">
      <c r="A19" s="130">
        <v>13</v>
      </c>
      <c r="B19" s="37" t="s">
        <v>799</v>
      </c>
      <c r="C19" s="51">
        <v>-4572.9025830783467</v>
      </c>
      <c r="D19" s="344" t="s">
        <v>663</v>
      </c>
      <c r="E19" s="333">
        <v>-4335.6815780204297</v>
      </c>
      <c r="F19" s="38" t="s">
        <v>839</v>
      </c>
      <c r="G19" s="51">
        <v>4588.5411408379605</v>
      </c>
      <c r="H19" s="38" t="s">
        <v>824</v>
      </c>
      <c r="I19" s="51">
        <v>4558.188325311613</v>
      </c>
      <c r="J19" s="38" t="s">
        <v>869</v>
      </c>
      <c r="K19" s="51">
        <v>7872.1020092735707</v>
      </c>
      <c r="L19" s="37" t="s">
        <v>707</v>
      </c>
      <c r="M19" s="51">
        <v>995.73863636363637</v>
      </c>
      <c r="N19" s="344" t="s">
        <v>731</v>
      </c>
      <c r="O19" s="333">
        <v>1367.1510119356512</v>
      </c>
      <c r="P19" s="38" t="s">
        <v>864</v>
      </c>
      <c r="Q19" s="51">
        <v>302.31092436974785</v>
      </c>
      <c r="R19" s="349" t="s">
        <v>709</v>
      </c>
      <c r="S19" s="355">
        <v>215.46840958605665</v>
      </c>
    </row>
    <row r="20" spans="1:19" ht="16.5" customHeight="1" x14ac:dyDescent="0.3">
      <c r="A20" s="130">
        <v>14</v>
      </c>
      <c r="B20" s="38" t="s">
        <v>704</v>
      </c>
      <c r="C20" s="51">
        <v>-4573.7506759550852</v>
      </c>
      <c r="D20" s="344" t="s">
        <v>644</v>
      </c>
      <c r="E20" s="333">
        <v>-4351.7915309446253</v>
      </c>
      <c r="F20" s="38" t="s">
        <v>663</v>
      </c>
      <c r="G20" s="51">
        <v>4582.3646823999061</v>
      </c>
      <c r="H20" s="38" t="s">
        <v>913</v>
      </c>
      <c r="I20" s="51">
        <v>4525.4978144730449</v>
      </c>
      <c r="J20" s="38" t="s">
        <v>838</v>
      </c>
      <c r="K20" s="51">
        <v>7871.0976837865055</v>
      </c>
      <c r="L20" s="38" t="s">
        <v>907</v>
      </c>
      <c r="M20" s="51">
        <v>987.2455902306649</v>
      </c>
      <c r="N20" s="344" t="s">
        <v>841</v>
      </c>
      <c r="O20" s="333">
        <v>1359.8351001177857</v>
      </c>
      <c r="P20" s="38" t="s">
        <v>807</v>
      </c>
      <c r="Q20" s="51">
        <v>300.62146892655369</v>
      </c>
      <c r="R20" s="349" t="s">
        <v>847</v>
      </c>
      <c r="S20" s="355">
        <v>214.45570736007051</v>
      </c>
    </row>
    <row r="21" spans="1:19" ht="16.5" customHeight="1" x14ac:dyDescent="0.3">
      <c r="A21" s="130">
        <v>15</v>
      </c>
      <c r="B21" s="60" t="s">
        <v>914</v>
      </c>
      <c r="C21" s="52">
        <v>-4580.7835026461462</v>
      </c>
      <c r="D21" s="345" t="s">
        <v>914</v>
      </c>
      <c r="E21" s="334">
        <v>-4360.1192286635442</v>
      </c>
      <c r="F21" s="44" t="s">
        <v>726</v>
      </c>
      <c r="G21" s="52">
        <v>4538.8568758760321</v>
      </c>
      <c r="H21" s="44" t="s">
        <v>877</v>
      </c>
      <c r="I21" s="52">
        <v>4518.9748644652536</v>
      </c>
      <c r="J21" s="44" t="s">
        <v>686</v>
      </c>
      <c r="K21" s="52">
        <v>7853.7441497659902</v>
      </c>
      <c r="L21" s="44" t="s">
        <v>838</v>
      </c>
      <c r="M21" s="52">
        <v>984.6424974823766</v>
      </c>
      <c r="N21" s="345" t="s">
        <v>730</v>
      </c>
      <c r="O21" s="334">
        <v>1348.6788341051486</v>
      </c>
      <c r="P21" s="44" t="s">
        <v>659</v>
      </c>
      <c r="Q21" s="52">
        <v>293.87755102040813</v>
      </c>
      <c r="R21" s="351" t="s">
        <v>725</v>
      </c>
      <c r="S21" s="356">
        <v>210.61076604554864</v>
      </c>
    </row>
    <row r="22" spans="1:19" ht="7.5" customHeight="1" thickBot="1" x14ac:dyDescent="0.35">
      <c r="A22" s="130"/>
      <c r="B22" s="53"/>
      <c r="C22" s="54"/>
      <c r="D22" s="335"/>
      <c r="E22" s="335"/>
      <c r="F22" s="53"/>
      <c r="G22" s="54"/>
      <c r="H22" s="53"/>
      <c r="I22" s="54"/>
      <c r="J22" s="53"/>
      <c r="K22" s="54"/>
      <c r="L22" s="53"/>
      <c r="M22" s="54"/>
      <c r="N22" s="335"/>
      <c r="O22" s="335"/>
      <c r="P22" s="61"/>
      <c r="Q22" s="54"/>
      <c r="R22" s="335"/>
      <c r="S22" s="357"/>
    </row>
    <row r="23" spans="1:19" s="327" customFormat="1" ht="15.75" customHeight="1" thickBot="1" x14ac:dyDescent="0.35">
      <c r="A23" s="320"/>
      <c r="B23" s="321" t="s">
        <v>579</v>
      </c>
      <c r="C23" s="322">
        <v>-5128.8042014420707</v>
      </c>
      <c r="D23" s="336"/>
      <c r="E23" s="336">
        <v>-4735.423599028456</v>
      </c>
      <c r="F23" s="323"/>
      <c r="G23" s="322">
        <v>4091.220595950756</v>
      </c>
      <c r="H23" s="323"/>
      <c r="I23" s="322">
        <v>1550.7131119633834</v>
      </c>
      <c r="J23" s="323"/>
      <c r="K23" s="322">
        <v>5641.9337079141396</v>
      </c>
      <c r="L23" s="323"/>
      <c r="M23" s="322">
        <v>595.60226499145369</v>
      </c>
      <c r="N23" s="336"/>
      <c r="O23" s="336">
        <v>1077.7483427525617</v>
      </c>
      <c r="P23" s="324"/>
      <c r="Q23" s="322">
        <v>148.75349843438656</v>
      </c>
      <c r="R23" s="336"/>
      <c r="S23" s="358">
        <v>142.5362889630326</v>
      </c>
    </row>
    <row r="24" spans="1:19" ht="6" customHeight="1" x14ac:dyDescent="0.3">
      <c r="A24" s="130"/>
      <c r="B24" s="30"/>
      <c r="C24" s="31"/>
      <c r="D24" s="337"/>
      <c r="E24" s="337"/>
      <c r="F24" s="30"/>
      <c r="G24" s="31"/>
      <c r="H24" s="30"/>
      <c r="I24" s="31"/>
      <c r="J24" s="30"/>
      <c r="K24" s="31"/>
      <c r="L24" s="30"/>
      <c r="M24" s="31"/>
      <c r="N24" s="337"/>
      <c r="O24" s="337"/>
      <c r="P24" s="62"/>
      <c r="Q24" s="31"/>
      <c r="R24" s="337"/>
      <c r="S24" s="359"/>
    </row>
    <row r="25" spans="1:19" ht="16.5" customHeight="1" x14ac:dyDescent="0.3">
      <c r="A25" s="130">
        <v>1</v>
      </c>
      <c r="B25" s="43" t="s">
        <v>811</v>
      </c>
      <c r="C25" s="47">
        <v>-8551.1482254697294</v>
      </c>
      <c r="D25" s="343" t="s">
        <v>811</v>
      </c>
      <c r="E25" s="332">
        <v>-8221.2943632567858</v>
      </c>
      <c r="F25" s="43" t="s">
        <v>780</v>
      </c>
      <c r="G25" s="47">
        <v>2328.8650580875783</v>
      </c>
      <c r="H25" s="43" t="s">
        <v>716</v>
      </c>
      <c r="I25" s="47">
        <v>-82.709891936824604</v>
      </c>
      <c r="J25" s="43" t="s">
        <v>847</v>
      </c>
      <c r="K25" s="47">
        <v>4748.3634041194318</v>
      </c>
      <c r="L25" s="43" t="s">
        <v>889</v>
      </c>
      <c r="M25" s="47">
        <v>-195.72649572649573</v>
      </c>
      <c r="N25" s="343" t="s">
        <v>889</v>
      </c>
      <c r="O25" s="332">
        <v>59.82905982905983</v>
      </c>
      <c r="P25" s="43" t="s">
        <v>889</v>
      </c>
      <c r="Q25" s="47">
        <v>-57.012448132780086</v>
      </c>
      <c r="R25" s="347" t="s">
        <v>889</v>
      </c>
      <c r="S25" s="354">
        <v>10.043041606886657</v>
      </c>
    </row>
    <row r="26" spans="1:19" ht="16.5" customHeight="1" x14ac:dyDescent="0.3">
      <c r="A26" s="130">
        <v>2</v>
      </c>
      <c r="B26" s="38" t="s">
        <v>850</v>
      </c>
      <c r="C26" s="51">
        <v>-8467.4125874125875</v>
      </c>
      <c r="D26" s="344" t="s">
        <v>827</v>
      </c>
      <c r="E26" s="333">
        <v>-8059.5728737354812</v>
      </c>
      <c r="F26" s="38" t="s">
        <v>838</v>
      </c>
      <c r="G26" s="51">
        <v>2535.7502517623366</v>
      </c>
      <c r="H26" s="37" t="s">
        <v>649</v>
      </c>
      <c r="I26" s="51">
        <v>130.4453777898826</v>
      </c>
      <c r="J26" s="38" t="s">
        <v>788</v>
      </c>
      <c r="K26" s="51">
        <v>4815.7868673863522</v>
      </c>
      <c r="L26" s="38" t="s">
        <v>758</v>
      </c>
      <c r="M26" s="51">
        <v>-84.996304508499634</v>
      </c>
      <c r="N26" s="344" t="s">
        <v>876</v>
      </c>
      <c r="O26" s="333">
        <v>127.35651445328865</v>
      </c>
      <c r="P26" s="38" t="s">
        <v>758</v>
      </c>
      <c r="Q26" s="51">
        <v>-30.303030303030305</v>
      </c>
      <c r="R26" s="349" t="s">
        <v>876</v>
      </c>
      <c r="S26" s="355">
        <v>18.160095579450417</v>
      </c>
    </row>
    <row r="27" spans="1:19" ht="16.5" customHeight="1" x14ac:dyDescent="0.3">
      <c r="A27" s="130">
        <v>3</v>
      </c>
      <c r="B27" s="38" t="s">
        <v>827</v>
      </c>
      <c r="C27" s="51">
        <v>-8301.2364181341327</v>
      </c>
      <c r="D27" s="344" t="s">
        <v>850</v>
      </c>
      <c r="E27" s="333">
        <v>-7876.643356643357</v>
      </c>
      <c r="F27" s="38" t="s">
        <v>749</v>
      </c>
      <c r="G27" s="51">
        <v>2633.8567598621216</v>
      </c>
      <c r="H27" s="38" t="s">
        <v>669</v>
      </c>
      <c r="I27" s="51">
        <v>342.68862938228307</v>
      </c>
      <c r="J27" s="38" t="s">
        <v>699</v>
      </c>
      <c r="K27" s="51">
        <v>4864.5353753640893</v>
      </c>
      <c r="L27" s="38" t="s">
        <v>718</v>
      </c>
      <c r="M27" s="51">
        <v>-53.702901689042875</v>
      </c>
      <c r="N27" s="344" t="s">
        <v>802</v>
      </c>
      <c r="O27" s="333">
        <v>148.33574529667149</v>
      </c>
      <c r="P27" s="38" t="s">
        <v>718</v>
      </c>
      <c r="Q27" s="51">
        <v>-20.770519262981576</v>
      </c>
      <c r="R27" s="349" t="s">
        <v>802</v>
      </c>
      <c r="S27" s="355">
        <v>32.334384858044167</v>
      </c>
    </row>
    <row r="28" spans="1:19" ht="16.5" customHeight="1" x14ac:dyDescent="0.3">
      <c r="A28" s="130">
        <v>4</v>
      </c>
      <c r="B28" s="38" t="s">
        <v>844</v>
      </c>
      <c r="C28" s="51">
        <v>-7965.8314350797264</v>
      </c>
      <c r="D28" s="344" t="s">
        <v>855</v>
      </c>
      <c r="E28" s="333">
        <v>-7722.332015810277</v>
      </c>
      <c r="F28" s="38" t="s">
        <v>892</v>
      </c>
      <c r="G28" s="51">
        <v>2699.5542347696878</v>
      </c>
      <c r="H28" s="38" t="s">
        <v>724</v>
      </c>
      <c r="I28" s="51">
        <v>570.43655859075818</v>
      </c>
      <c r="J28" s="38" t="s">
        <v>767</v>
      </c>
      <c r="K28" s="51">
        <v>4900.1326801388041</v>
      </c>
      <c r="L28" s="38" t="s">
        <v>732</v>
      </c>
      <c r="M28" s="51">
        <v>-44.395924308588064</v>
      </c>
      <c r="N28" s="344" t="s">
        <v>790</v>
      </c>
      <c r="O28" s="333">
        <v>175.72371762315896</v>
      </c>
      <c r="P28" s="38" t="s">
        <v>732</v>
      </c>
      <c r="Q28" s="51">
        <v>-9.1317365269461082</v>
      </c>
      <c r="R28" s="349" t="s">
        <v>732</v>
      </c>
      <c r="S28" s="355">
        <v>35.170893054024255</v>
      </c>
    </row>
    <row r="29" spans="1:19" ht="16.5" customHeight="1" x14ac:dyDescent="0.3">
      <c r="A29" s="130">
        <v>5</v>
      </c>
      <c r="B29" s="38" t="s">
        <v>855</v>
      </c>
      <c r="C29" s="51">
        <v>-7916.00790513834</v>
      </c>
      <c r="D29" s="344" t="s">
        <v>889</v>
      </c>
      <c r="E29" s="333">
        <v>-7705.9829059829062</v>
      </c>
      <c r="F29" s="38" t="s">
        <v>848</v>
      </c>
      <c r="G29" s="51">
        <v>2707.1428571428573</v>
      </c>
      <c r="H29" s="38" t="s">
        <v>818</v>
      </c>
      <c r="I29" s="51">
        <v>585.95415085512298</v>
      </c>
      <c r="J29" s="37" t="s">
        <v>526</v>
      </c>
      <c r="K29" s="51">
        <v>4905.8692612777131</v>
      </c>
      <c r="L29" s="38" t="s">
        <v>151</v>
      </c>
      <c r="M29" s="51">
        <v>0.37474236462432076</v>
      </c>
      <c r="N29" s="344" t="s">
        <v>820</v>
      </c>
      <c r="O29" s="333">
        <v>192.05909510618653</v>
      </c>
      <c r="P29" s="38" t="s">
        <v>151</v>
      </c>
      <c r="Q29" s="51">
        <v>0.1301236174365647</v>
      </c>
      <c r="R29" s="349" t="s">
        <v>758</v>
      </c>
      <c r="S29" s="355">
        <v>45.315262227460224</v>
      </c>
    </row>
    <row r="30" spans="1:19" ht="16.5" customHeight="1" x14ac:dyDescent="0.3">
      <c r="A30" s="130">
        <v>6</v>
      </c>
      <c r="B30" s="38" t="s">
        <v>896</v>
      </c>
      <c r="C30" s="51">
        <v>-7638.4863123993555</v>
      </c>
      <c r="D30" s="344" t="s">
        <v>844</v>
      </c>
      <c r="E30" s="333">
        <v>-7704.6317388003035</v>
      </c>
      <c r="F30" s="38" t="s">
        <v>812</v>
      </c>
      <c r="G30" s="51">
        <v>2727.9720279720282</v>
      </c>
      <c r="H30" s="38" t="s">
        <v>699</v>
      </c>
      <c r="I30" s="51">
        <v>591.7739359203232</v>
      </c>
      <c r="J30" s="38" t="s">
        <v>666</v>
      </c>
      <c r="K30" s="51">
        <v>4911.7585848074923</v>
      </c>
      <c r="L30" s="37" t="s">
        <v>802</v>
      </c>
      <c r="M30" s="51">
        <v>7.9594790159189577</v>
      </c>
      <c r="N30" s="344" t="s">
        <v>761</v>
      </c>
      <c r="O30" s="333">
        <v>201.76297747306563</v>
      </c>
      <c r="P30" s="38" t="s">
        <v>802</v>
      </c>
      <c r="Q30" s="51">
        <v>2.3965141612200433</v>
      </c>
      <c r="R30" s="349" t="s">
        <v>790</v>
      </c>
      <c r="S30" s="355">
        <v>50.80763582966226</v>
      </c>
    </row>
    <row r="31" spans="1:19" ht="16.5" customHeight="1" x14ac:dyDescent="0.3">
      <c r="A31" s="130">
        <v>7</v>
      </c>
      <c r="B31" s="38" t="s">
        <v>875</v>
      </c>
      <c r="C31" s="51">
        <v>-7614.4168650119009</v>
      </c>
      <c r="D31" s="344" t="s">
        <v>686</v>
      </c>
      <c r="E31" s="333">
        <v>-7471.3338533541346</v>
      </c>
      <c r="F31" s="38" t="s">
        <v>819</v>
      </c>
      <c r="G31" s="51">
        <v>2744.2229270502944</v>
      </c>
      <c r="H31" s="38" t="s">
        <v>722</v>
      </c>
      <c r="I31" s="51">
        <v>595.20729031895144</v>
      </c>
      <c r="J31" s="38" t="s">
        <v>733</v>
      </c>
      <c r="K31" s="51">
        <v>4999.5954146999329</v>
      </c>
      <c r="L31" s="38" t="s">
        <v>761</v>
      </c>
      <c r="M31" s="51">
        <v>9.7943192948090108</v>
      </c>
      <c r="N31" s="344" t="s">
        <v>718</v>
      </c>
      <c r="O31" s="333">
        <v>232.1351234300563</v>
      </c>
      <c r="P31" s="38" t="s">
        <v>761</v>
      </c>
      <c r="Q31" s="51">
        <v>4.7318611987381702</v>
      </c>
      <c r="R31" s="349" t="s">
        <v>718</v>
      </c>
      <c r="S31" s="355">
        <v>51.737451737451735</v>
      </c>
    </row>
    <row r="32" spans="1:19" ht="16.5" customHeight="1" x14ac:dyDescent="0.3">
      <c r="A32" s="130">
        <v>8</v>
      </c>
      <c r="B32" s="38" t="s">
        <v>889</v>
      </c>
      <c r="C32" s="51">
        <v>-7597.4358974358975</v>
      </c>
      <c r="D32" s="344" t="s">
        <v>896</v>
      </c>
      <c r="E32" s="333">
        <v>-7371.9806763285023</v>
      </c>
      <c r="F32" s="38" t="s">
        <v>773</v>
      </c>
      <c r="G32" s="51">
        <v>2787.6021143680923</v>
      </c>
      <c r="H32" s="38" t="s">
        <v>891</v>
      </c>
      <c r="I32" s="51">
        <v>603.60710034673707</v>
      </c>
      <c r="J32" s="38" t="s">
        <v>722</v>
      </c>
      <c r="K32" s="51">
        <v>5006.1315182539238</v>
      </c>
      <c r="L32" s="38" t="s">
        <v>894</v>
      </c>
      <c r="M32" s="51">
        <v>35.203975978463447</v>
      </c>
      <c r="N32" s="344" t="s">
        <v>732</v>
      </c>
      <c r="O32" s="333">
        <v>232.1688500727802</v>
      </c>
      <c r="P32" s="38" t="s">
        <v>876</v>
      </c>
      <c r="Q32" s="51">
        <v>8.2412523020257833</v>
      </c>
      <c r="R32" s="349" t="s">
        <v>761</v>
      </c>
      <c r="S32" s="355">
        <v>53.926701570680628</v>
      </c>
    </row>
    <row r="33" spans="1:19" ht="16.5" customHeight="1" x14ac:dyDescent="0.3">
      <c r="A33" s="130">
        <v>9</v>
      </c>
      <c r="B33" s="38" t="s">
        <v>648</v>
      </c>
      <c r="C33" s="51">
        <v>-7483.8880084521925</v>
      </c>
      <c r="D33" s="344" t="s">
        <v>913</v>
      </c>
      <c r="E33" s="333">
        <v>-7319.0869354055367</v>
      </c>
      <c r="F33" s="38" t="s">
        <v>640</v>
      </c>
      <c r="G33" s="51">
        <v>2790.8045977011493</v>
      </c>
      <c r="H33" s="38" t="s">
        <v>799</v>
      </c>
      <c r="I33" s="51">
        <v>710.0974880808368</v>
      </c>
      <c r="J33" s="38" t="s">
        <v>700</v>
      </c>
      <c r="K33" s="51">
        <v>5016.4657542523946</v>
      </c>
      <c r="L33" s="38" t="s">
        <v>876</v>
      </c>
      <c r="M33" s="51">
        <v>37.494763301214917</v>
      </c>
      <c r="N33" s="344" t="s">
        <v>698</v>
      </c>
      <c r="O33" s="333">
        <v>243.17086234600964</v>
      </c>
      <c r="P33" s="38" t="s">
        <v>894</v>
      </c>
      <c r="Q33" s="51">
        <v>12.977099236641221</v>
      </c>
      <c r="R33" s="349" t="s">
        <v>820</v>
      </c>
      <c r="S33" s="355">
        <v>54.881266490765171</v>
      </c>
    </row>
    <row r="34" spans="1:19" ht="16.5" customHeight="1" x14ac:dyDescent="0.3">
      <c r="A34" s="130">
        <v>10</v>
      </c>
      <c r="B34" s="38" t="s">
        <v>751</v>
      </c>
      <c r="C34" s="51">
        <v>-7395.2747544465092</v>
      </c>
      <c r="D34" s="344" t="s">
        <v>875</v>
      </c>
      <c r="E34" s="333">
        <v>-7120.0272016320978</v>
      </c>
      <c r="F34" s="38" t="s">
        <v>712</v>
      </c>
      <c r="G34" s="51">
        <v>2798.5851019558886</v>
      </c>
      <c r="H34" s="38" t="s">
        <v>862</v>
      </c>
      <c r="I34" s="51">
        <v>718.67881548974947</v>
      </c>
      <c r="J34" s="38" t="s">
        <v>818</v>
      </c>
      <c r="K34" s="51">
        <v>5027.8109892394859</v>
      </c>
      <c r="L34" s="38" t="s">
        <v>820</v>
      </c>
      <c r="M34" s="51">
        <v>60.941828254847643</v>
      </c>
      <c r="N34" s="344" t="s">
        <v>894</v>
      </c>
      <c r="O34" s="333">
        <v>265.06523089666598</v>
      </c>
      <c r="P34" s="38" t="s">
        <v>751</v>
      </c>
      <c r="Q34" s="51">
        <v>22.09643605870021</v>
      </c>
      <c r="R34" s="349" t="s">
        <v>151</v>
      </c>
      <c r="S34" s="355">
        <v>63.179347826086953</v>
      </c>
    </row>
    <row r="35" spans="1:19" ht="16.5" customHeight="1" x14ac:dyDescent="0.3">
      <c r="A35" s="130">
        <v>11</v>
      </c>
      <c r="B35" s="38" t="s">
        <v>676</v>
      </c>
      <c r="C35" s="51">
        <v>-7379.6216680997422</v>
      </c>
      <c r="D35" s="344" t="s">
        <v>904</v>
      </c>
      <c r="E35" s="333">
        <v>-7079.2741165234002</v>
      </c>
      <c r="F35" s="38" t="s">
        <v>815</v>
      </c>
      <c r="G35" s="51">
        <v>2824.3944636678202</v>
      </c>
      <c r="H35" s="38" t="s">
        <v>861</v>
      </c>
      <c r="I35" s="51">
        <v>719.8916789758739</v>
      </c>
      <c r="J35" s="38" t="s">
        <v>822</v>
      </c>
      <c r="K35" s="51">
        <v>5037.2974028510052</v>
      </c>
      <c r="L35" s="38" t="s">
        <v>701</v>
      </c>
      <c r="M35" s="51">
        <v>61.679790026246721</v>
      </c>
      <c r="N35" s="344" t="s">
        <v>758</v>
      </c>
      <c r="O35" s="333">
        <v>284.18329637841833</v>
      </c>
      <c r="P35" s="37" t="s">
        <v>701</v>
      </c>
      <c r="Q35" s="51">
        <v>24.010217113665387</v>
      </c>
      <c r="R35" s="349" t="s">
        <v>701</v>
      </c>
      <c r="S35" s="355">
        <v>67.840095465393802</v>
      </c>
    </row>
    <row r="36" spans="1:19" ht="16.5" customHeight="1" x14ac:dyDescent="0.3">
      <c r="A36" s="130">
        <v>12</v>
      </c>
      <c r="B36" s="38" t="s">
        <v>686</v>
      </c>
      <c r="C36" s="51">
        <v>-7375.3900156006239</v>
      </c>
      <c r="D36" s="344" t="s">
        <v>648</v>
      </c>
      <c r="E36" s="333">
        <v>-7009.5087163232965</v>
      </c>
      <c r="F36" s="38" t="s">
        <v>904</v>
      </c>
      <c r="G36" s="51">
        <v>2837.6313276026744</v>
      </c>
      <c r="H36" s="38" t="s">
        <v>670</v>
      </c>
      <c r="I36" s="51">
        <v>757.45985912019626</v>
      </c>
      <c r="J36" s="38" t="s">
        <v>799</v>
      </c>
      <c r="K36" s="51">
        <v>5041.4858037429731</v>
      </c>
      <c r="L36" s="38" t="s">
        <v>751</v>
      </c>
      <c r="M36" s="51">
        <v>69.949561985664985</v>
      </c>
      <c r="N36" s="344" t="s">
        <v>673</v>
      </c>
      <c r="O36" s="333">
        <v>307.55711775043937</v>
      </c>
      <c r="P36" s="38" t="s">
        <v>820</v>
      </c>
      <c r="Q36" s="51">
        <v>24.535315985130111</v>
      </c>
      <c r="R36" s="349" t="s">
        <v>894</v>
      </c>
      <c r="S36" s="355">
        <v>68.669527896995703</v>
      </c>
    </row>
    <row r="37" spans="1:19" ht="16.5" customHeight="1" x14ac:dyDescent="0.3">
      <c r="A37" s="130">
        <v>13</v>
      </c>
      <c r="B37" s="38" t="s">
        <v>904</v>
      </c>
      <c r="C37" s="51">
        <v>-7369.6275071633236</v>
      </c>
      <c r="D37" s="344" t="s">
        <v>841</v>
      </c>
      <c r="E37" s="333">
        <v>-6998.2332155477034</v>
      </c>
      <c r="F37" s="38" t="s">
        <v>775</v>
      </c>
      <c r="G37" s="51">
        <v>2846.5045592705169</v>
      </c>
      <c r="H37" s="38" t="s">
        <v>908</v>
      </c>
      <c r="I37" s="51">
        <v>827.52805121497897</v>
      </c>
      <c r="J37" s="37" t="s">
        <v>796</v>
      </c>
      <c r="K37" s="51">
        <v>5072.1745393433766</v>
      </c>
      <c r="L37" s="38" t="s">
        <v>898</v>
      </c>
      <c r="M37" s="51">
        <v>80.44143066081638</v>
      </c>
      <c r="N37" s="344" t="s">
        <v>893</v>
      </c>
      <c r="O37" s="333">
        <v>318.65226259726523</v>
      </c>
      <c r="P37" s="38" t="s">
        <v>898</v>
      </c>
      <c r="Q37" s="51">
        <v>30.114484818317571</v>
      </c>
      <c r="R37" s="349" t="s">
        <v>814</v>
      </c>
      <c r="S37" s="355">
        <v>71.689303904923605</v>
      </c>
    </row>
    <row r="38" spans="1:19" ht="16.5" customHeight="1" x14ac:dyDescent="0.3">
      <c r="A38" s="130">
        <v>14</v>
      </c>
      <c r="B38" s="38" t="s">
        <v>823</v>
      </c>
      <c r="C38" s="51">
        <v>-7253.1722054380662</v>
      </c>
      <c r="D38" s="344" t="s">
        <v>838</v>
      </c>
      <c r="E38" s="333">
        <v>-6982.880161127895</v>
      </c>
      <c r="F38" s="38" t="s">
        <v>881</v>
      </c>
      <c r="G38" s="51">
        <v>2855.5205047318614</v>
      </c>
      <c r="H38" s="38" t="s">
        <v>793</v>
      </c>
      <c r="I38" s="51">
        <v>836.22893514895395</v>
      </c>
      <c r="J38" s="37" t="s">
        <v>779</v>
      </c>
      <c r="K38" s="51">
        <v>5081.7108533554265</v>
      </c>
      <c r="L38" s="38" t="s">
        <v>790</v>
      </c>
      <c r="M38" s="51">
        <v>83.291010665312342</v>
      </c>
      <c r="N38" s="344" t="s">
        <v>643</v>
      </c>
      <c r="O38" s="333">
        <v>330.26052104208418</v>
      </c>
      <c r="P38" s="38" t="s">
        <v>790</v>
      </c>
      <c r="Q38" s="51">
        <v>36.68903803131991</v>
      </c>
      <c r="R38" s="349" t="s">
        <v>881</v>
      </c>
      <c r="S38" s="355">
        <v>73.618940248027059</v>
      </c>
    </row>
    <row r="39" spans="1:19" ht="16.5" customHeight="1" x14ac:dyDescent="0.3">
      <c r="A39" s="131">
        <v>15</v>
      </c>
      <c r="B39" s="44" t="s">
        <v>841</v>
      </c>
      <c r="C39" s="52">
        <v>-7176.0895170789163</v>
      </c>
      <c r="D39" s="345" t="s">
        <v>902</v>
      </c>
      <c r="E39" s="334">
        <v>-6956.266907123535</v>
      </c>
      <c r="F39" s="44" t="s">
        <v>795</v>
      </c>
      <c r="G39" s="52">
        <v>2864.355062413315</v>
      </c>
      <c r="H39" s="44" t="s">
        <v>847</v>
      </c>
      <c r="I39" s="52">
        <v>867.31598275586782</v>
      </c>
      <c r="J39" s="60" t="s">
        <v>914</v>
      </c>
      <c r="K39" s="52">
        <v>5091.9763975910946</v>
      </c>
      <c r="L39" s="60" t="s">
        <v>708</v>
      </c>
      <c r="M39" s="52">
        <v>136.05072463768116</v>
      </c>
      <c r="N39" s="345" t="s">
        <v>780</v>
      </c>
      <c r="O39" s="334">
        <v>336.01429848078641</v>
      </c>
      <c r="P39" s="44" t="s">
        <v>491</v>
      </c>
      <c r="Q39" s="52">
        <v>46.532542184312994</v>
      </c>
      <c r="R39" s="351" t="s">
        <v>780</v>
      </c>
      <c r="S39" s="356">
        <v>73.725490196078425</v>
      </c>
    </row>
    <row r="40" spans="1:19" ht="13.2" x14ac:dyDescent="0.25">
      <c r="A40" s="42"/>
      <c r="P40" s="3"/>
    </row>
    <row r="41" spans="1:19" x14ac:dyDescent="0.2">
      <c r="A41" s="3"/>
      <c r="P41" s="3"/>
    </row>
    <row r="42" spans="1:19" x14ac:dyDescent="0.2">
      <c r="A42" s="3"/>
      <c r="P42" s="3"/>
    </row>
    <row r="43" spans="1:19" x14ac:dyDescent="0.2">
      <c r="A43" s="3"/>
      <c r="P43" s="3"/>
    </row>
    <row r="44" spans="1:19" x14ac:dyDescent="0.2">
      <c r="A44" s="3"/>
    </row>
    <row r="45" spans="1:19" x14ac:dyDescent="0.2">
      <c r="A45" s="3"/>
    </row>
    <row r="46" spans="1:19" x14ac:dyDescent="0.2">
      <c r="A46" s="3"/>
    </row>
    <row r="47" spans="1:19" x14ac:dyDescent="0.2">
      <c r="A47" s="3"/>
    </row>
    <row r="48" spans="1:19" x14ac:dyDescent="0.2">
      <c r="A48" s="3"/>
    </row>
    <row r="49" spans="1:1" x14ac:dyDescent="0.2">
      <c r="A49" s="3"/>
    </row>
    <row r="50" spans="1:1" x14ac:dyDescent="0.2">
      <c r="A50" s="3"/>
    </row>
    <row r="51" spans="1:1" x14ac:dyDescent="0.2">
      <c r="A51" s="3"/>
    </row>
    <row r="52" spans="1:1" x14ac:dyDescent="0.2">
      <c r="A52" s="3"/>
    </row>
    <row r="53" spans="1:1" x14ac:dyDescent="0.2">
      <c r="A53" s="3"/>
    </row>
    <row r="54" spans="1:1" x14ac:dyDescent="0.2">
      <c r="A54" s="3"/>
    </row>
    <row r="55" spans="1:1" x14ac:dyDescent="0.2">
      <c r="A55" s="3"/>
    </row>
    <row r="56" spans="1:1" x14ac:dyDescent="0.2">
      <c r="A56" s="3"/>
    </row>
    <row r="57" spans="1:1" x14ac:dyDescent="0.2">
      <c r="A57" s="3"/>
    </row>
    <row r="58" spans="1:1" x14ac:dyDescent="0.2">
      <c r="A58" s="3"/>
    </row>
    <row r="59" spans="1:1" x14ac:dyDescent="0.2">
      <c r="A59" s="3"/>
    </row>
    <row r="60" spans="1:1" x14ac:dyDescent="0.2">
      <c r="A60" s="3"/>
    </row>
    <row r="61" spans="1:1" x14ac:dyDescent="0.2">
      <c r="A61" s="3"/>
    </row>
    <row r="62" spans="1:1" x14ac:dyDescent="0.2">
      <c r="A62" s="3"/>
    </row>
    <row r="63" spans="1:1" x14ac:dyDescent="0.2">
      <c r="A63" s="3"/>
    </row>
    <row r="64" spans="1:1" x14ac:dyDescent="0.2">
      <c r="A64" s="3"/>
    </row>
    <row r="65" spans="1:1" x14ac:dyDescent="0.2">
      <c r="A65" s="3"/>
    </row>
  </sheetData>
  <sortState ref="D26:E39">
    <sortCondition ref="E26:E39"/>
  </sortState>
  <pageMargins left="0.31496062992125984" right="0.11811023622047245" top="0.74803149606299213" bottom="0.35433070866141736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5" sqref="B5"/>
    </sheetView>
  </sheetViews>
  <sheetFormatPr defaultColWidth="9.6640625" defaultRowHeight="11.4" x14ac:dyDescent="0.2"/>
  <cols>
    <col min="1" max="1" width="2.6640625" style="1" customWidth="1"/>
    <col min="2" max="2" width="12" style="1" customWidth="1"/>
    <col min="3" max="3" width="5.6640625" style="3" customWidth="1"/>
    <col min="4" max="4" width="10.6640625" style="338" customWidth="1"/>
    <col min="5" max="5" width="5.6640625" style="338" customWidth="1"/>
    <col min="6" max="6" width="10.5546875" style="1" customWidth="1"/>
    <col min="7" max="7" width="5.33203125" style="3" customWidth="1"/>
    <col min="8" max="8" width="11.6640625" style="338" customWidth="1"/>
    <col min="9" max="9" width="5.33203125" style="338" customWidth="1"/>
    <col min="10" max="10" width="10.5546875" style="1" customWidth="1"/>
    <col min="11" max="11" width="5.88671875" style="3" customWidth="1"/>
    <col min="12" max="12" width="8.5546875" style="338" customWidth="1"/>
    <col min="13" max="13" width="5.88671875" style="338" customWidth="1"/>
    <col min="14" max="14" width="9.6640625" style="1"/>
    <col min="15" max="15" width="5.44140625" style="1" customWidth="1"/>
    <col min="16" max="16" width="9.6640625" style="36"/>
    <col min="17" max="17" width="5.44140625" style="36" customWidth="1"/>
    <col min="18" max="18" width="10.33203125" style="1" customWidth="1"/>
    <col min="19" max="19" width="5.109375" style="1" customWidth="1"/>
    <col min="20" max="20" width="9.6640625" style="36"/>
    <col min="21" max="21" width="5.109375" style="36" customWidth="1"/>
    <col min="22" max="22" width="9.6640625" style="1"/>
    <col min="23" max="23" width="6.33203125" style="1" customWidth="1"/>
    <col min="24" max="24" width="9.6640625" style="36"/>
    <col min="25" max="25" width="6.33203125" style="36" customWidth="1"/>
    <col min="26" max="26" width="9.6640625" style="36"/>
    <col min="27" max="248" width="9.6640625" style="1"/>
    <col min="249" max="249" width="2.6640625" style="1" customWidth="1"/>
    <col min="250" max="250" width="11" style="1" customWidth="1"/>
    <col min="251" max="251" width="5.6640625" style="1" customWidth="1"/>
    <col min="252" max="252" width="10.5546875" style="1" customWidth="1"/>
    <col min="253" max="253" width="4.6640625" style="1" customWidth="1"/>
    <col min="254" max="254" width="10.44140625" style="1" customWidth="1"/>
    <col min="255" max="255" width="4.88671875" style="1" customWidth="1"/>
    <col min="256" max="256" width="10.44140625" style="1" customWidth="1"/>
    <col min="257" max="257" width="5.44140625" style="1" customWidth="1"/>
    <col min="258" max="258" width="11.88671875" style="1" customWidth="1"/>
    <col min="259" max="259" width="4.6640625" style="1" customWidth="1"/>
    <col min="260" max="260" width="11.88671875" style="1" customWidth="1"/>
    <col min="261" max="261" width="5" style="1" customWidth="1"/>
    <col min="262" max="262" width="10.5546875" style="1" customWidth="1"/>
    <col min="263" max="263" width="5" style="1" customWidth="1"/>
    <col min="264" max="264" width="10.6640625" style="1" customWidth="1"/>
    <col min="265" max="265" width="4" style="1" customWidth="1"/>
    <col min="266" max="266" width="10.88671875" style="1" customWidth="1"/>
    <col min="267" max="267" width="5.33203125" style="1" customWidth="1"/>
    <col min="268" max="504" width="9.6640625" style="1"/>
    <col min="505" max="505" width="2.6640625" style="1" customWidth="1"/>
    <col min="506" max="506" width="11" style="1" customWidth="1"/>
    <col min="507" max="507" width="5.6640625" style="1" customWidth="1"/>
    <col min="508" max="508" width="10.5546875" style="1" customWidth="1"/>
    <col min="509" max="509" width="4.6640625" style="1" customWidth="1"/>
    <col min="510" max="510" width="10.44140625" style="1" customWidth="1"/>
    <col min="511" max="511" width="4.88671875" style="1" customWidth="1"/>
    <col min="512" max="512" width="10.44140625" style="1" customWidth="1"/>
    <col min="513" max="513" width="5.44140625" style="1" customWidth="1"/>
    <col min="514" max="514" width="11.88671875" style="1" customWidth="1"/>
    <col min="515" max="515" width="4.6640625" style="1" customWidth="1"/>
    <col min="516" max="516" width="11.88671875" style="1" customWidth="1"/>
    <col min="517" max="517" width="5" style="1" customWidth="1"/>
    <col min="518" max="518" width="10.5546875" style="1" customWidth="1"/>
    <col min="519" max="519" width="5" style="1" customWidth="1"/>
    <col min="520" max="520" width="10.6640625" style="1" customWidth="1"/>
    <col min="521" max="521" width="4" style="1" customWidth="1"/>
    <col min="522" max="522" width="10.88671875" style="1" customWidth="1"/>
    <col min="523" max="523" width="5.33203125" style="1" customWidth="1"/>
    <col min="524" max="760" width="9.6640625" style="1"/>
    <col min="761" max="761" width="2.6640625" style="1" customWidth="1"/>
    <col min="762" max="762" width="11" style="1" customWidth="1"/>
    <col min="763" max="763" width="5.6640625" style="1" customWidth="1"/>
    <col min="764" max="764" width="10.5546875" style="1" customWidth="1"/>
    <col min="765" max="765" width="4.6640625" style="1" customWidth="1"/>
    <col min="766" max="766" width="10.44140625" style="1" customWidth="1"/>
    <col min="767" max="767" width="4.88671875" style="1" customWidth="1"/>
    <col min="768" max="768" width="10.44140625" style="1" customWidth="1"/>
    <col min="769" max="769" width="5.44140625" style="1" customWidth="1"/>
    <col min="770" max="770" width="11.88671875" style="1" customWidth="1"/>
    <col min="771" max="771" width="4.6640625" style="1" customWidth="1"/>
    <col min="772" max="772" width="11.88671875" style="1" customWidth="1"/>
    <col min="773" max="773" width="5" style="1" customWidth="1"/>
    <col min="774" max="774" width="10.5546875" style="1" customWidth="1"/>
    <col min="775" max="775" width="5" style="1" customWidth="1"/>
    <col min="776" max="776" width="10.6640625" style="1" customWidth="1"/>
    <col min="777" max="777" width="4" style="1" customWidth="1"/>
    <col min="778" max="778" width="10.88671875" style="1" customWidth="1"/>
    <col min="779" max="779" width="5.33203125" style="1" customWidth="1"/>
    <col min="780" max="1016" width="9.6640625" style="1"/>
    <col min="1017" max="1017" width="2.6640625" style="1" customWidth="1"/>
    <col min="1018" max="1018" width="11" style="1" customWidth="1"/>
    <col min="1019" max="1019" width="5.6640625" style="1" customWidth="1"/>
    <col min="1020" max="1020" width="10.5546875" style="1" customWidth="1"/>
    <col min="1021" max="1021" width="4.6640625" style="1" customWidth="1"/>
    <col min="1022" max="1022" width="10.44140625" style="1" customWidth="1"/>
    <col min="1023" max="1023" width="4.88671875" style="1" customWidth="1"/>
    <col min="1024" max="1024" width="10.44140625" style="1" customWidth="1"/>
    <col min="1025" max="1025" width="5.44140625" style="1" customWidth="1"/>
    <col min="1026" max="1026" width="11.88671875" style="1" customWidth="1"/>
    <col min="1027" max="1027" width="4.6640625" style="1" customWidth="1"/>
    <col min="1028" max="1028" width="11.88671875" style="1" customWidth="1"/>
    <col min="1029" max="1029" width="5" style="1" customWidth="1"/>
    <col min="1030" max="1030" width="10.5546875" style="1" customWidth="1"/>
    <col min="1031" max="1031" width="5" style="1" customWidth="1"/>
    <col min="1032" max="1032" width="10.6640625" style="1" customWidth="1"/>
    <col min="1033" max="1033" width="4" style="1" customWidth="1"/>
    <col min="1034" max="1034" width="10.88671875" style="1" customWidth="1"/>
    <col min="1035" max="1035" width="5.33203125" style="1" customWidth="1"/>
    <col min="1036" max="1272" width="9.6640625" style="1"/>
    <col min="1273" max="1273" width="2.6640625" style="1" customWidth="1"/>
    <col min="1274" max="1274" width="11" style="1" customWidth="1"/>
    <col min="1275" max="1275" width="5.6640625" style="1" customWidth="1"/>
    <col min="1276" max="1276" width="10.5546875" style="1" customWidth="1"/>
    <col min="1277" max="1277" width="4.6640625" style="1" customWidth="1"/>
    <col min="1278" max="1278" width="10.44140625" style="1" customWidth="1"/>
    <col min="1279" max="1279" width="4.88671875" style="1" customWidth="1"/>
    <col min="1280" max="1280" width="10.44140625" style="1" customWidth="1"/>
    <col min="1281" max="1281" width="5.44140625" style="1" customWidth="1"/>
    <col min="1282" max="1282" width="11.88671875" style="1" customWidth="1"/>
    <col min="1283" max="1283" width="4.6640625" style="1" customWidth="1"/>
    <col min="1284" max="1284" width="11.88671875" style="1" customWidth="1"/>
    <col min="1285" max="1285" width="5" style="1" customWidth="1"/>
    <col min="1286" max="1286" width="10.5546875" style="1" customWidth="1"/>
    <col min="1287" max="1287" width="5" style="1" customWidth="1"/>
    <col min="1288" max="1288" width="10.6640625" style="1" customWidth="1"/>
    <col min="1289" max="1289" width="4" style="1" customWidth="1"/>
    <col min="1290" max="1290" width="10.88671875" style="1" customWidth="1"/>
    <col min="1291" max="1291" width="5.33203125" style="1" customWidth="1"/>
    <col min="1292" max="1528" width="9.6640625" style="1"/>
    <col min="1529" max="1529" width="2.6640625" style="1" customWidth="1"/>
    <col min="1530" max="1530" width="11" style="1" customWidth="1"/>
    <col min="1531" max="1531" width="5.6640625" style="1" customWidth="1"/>
    <col min="1532" max="1532" width="10.5546875" style="1" customWidth="1"/>
    <col min="1533" max="1533" width="4.6640625" style="1" customWidth="1"/>
    <col min="1534" max="1534" width="10.44140625" style="1" customWidth="1"/>
    <col min="1535" max="1535" width="4.88671875" style="1" customWidth="1"/>
    <col min="1536" max="1536" width="10.44140625" style="1" customWidth="1"/>
    <col min="1537" max="1537" width="5.44140625" style="1" customWidth="1"/>
    <col min="1538" max="1538" width="11.88671875" style="1" customWidth="1"/>
    <col min="1539" max="1539" width="4.6640625" style="1" customWidth="1"/>
    <col min="1540" max="1540" width="11.88671875" style="1" customWidth="1"/>
    <col min="1541" max="1541" width="5" style="1" customWidth="1"/>
    <col min="1542" max="1542" width="10.5546875" style="1" customWidth="1"/>
    <col min="1543" max="1543" width="5" style="1" customWidth="1"/>
    <col min="1544" max="1544" width="10.6640625" style="1" customWidth="1"/>
    <col min="1545" max="1545" width="4" style="1" customWidth="1"/>
    <col min="1546" max="1546" width="10.88671875" style="1" customWidth="1"/>
    <col min="1547" max="1547" width="5.33203125" style="1" customWidth="1"/>
    <col min="1548" max="1784" width="9.6640625" style="1"/>
    <col min="1785" max="1785" width="2.6640625" style="1" customWidth="1"/>
    <col min="1786" max="1786" width="11" style="1" customWidth="1"/>
    <col min="1787" max="1787" width="5.6640625" style="1" customWidth="1"/>
    <col min="1788" max="1788" width="10.5546875" style="1" customWidth="1"/>
    <col min="1789" max="1789" width="4.6640625" style="1" customWidth="1"/>
    <col min="1790" max="1790" width="10.44140625" style="1" customWidth="1"/>
    <col min="1791" max="1791" width="4.88671875" style="1" customWidth="1"/>
    <col min="1792" max="1792" width="10.44140625" style="1" customWidth="1"/>
    <col min="1793" max="1793" width="5.44140625" style="1" customWidth="1"/>
    <col min="1794" max="1794" width="11.88671875" style="1" customWidth="1"/>
    <col min="1795" max="1795" width="4.6640625" style="1" customWidth="1"/>
    <col min="1796" max="1796" width="11.88671875" style="1" customWidth="1"/>
    <col min="1797" max="1797" width="5" style="1" customWidth="1"/>
    <col min="1798" max="1798" width="10.5546875" style="1" customWidth="1"/>
    <col min="1799" max="1799" width="5" style="1" customWidth="1"/>
    <col min="1800" max="1800" width="10.6640625" style="1" customWidth="1"/>
    <col min="1801" max="1801" width="4" style="1" customWidth="1"/>
    <col min="1802" max="1802" width="10.88671875" style="1" customWidth="1"/>
    <col min="1803" max="1803" width="5.33203125" style="1" customWidth="1"/>
    <col min="1804" max="2040" width="9.6640625" style="1"/>
    <col min="2041" max="2041" width="2.6640625" style="1" customWidth="1"/>
    <col min="2042" max="2042" width="11" style="1" customWidth="1"/>
    <col min="2043" max="2043" width="5.6640625" style="1" customWidth="1"/>
    <col min="2044" max="2044" width="10.5546875" style="1" customWidth="1"/>
    <col min="2045" max="2045" width="4.6640625" style="1" customWidth="1"/>
    <col min="2046" max="2046" width="10.44140625" style="1" customWidth="1"/>
    <col min="2047" max="2047" width="4.88671875" style="1" customWidth="1"/>
    <col min="2048" max="2048" width="10.44140625" style="1" customWidth="1"/>
    <col min="2049" max="2049" width="5.44140625" style="1" customWidth="1"/>
    <col min="2050" max="2050" width="11.88671875" style="1" customWidth="1"/>
    <col min="2051" max="2051" width="4.6640625" style="1" customWidth="1"/>
    <col min="2052" max="2052" width="11.88671875" style="1" customWidth="1"/>
    <col min="2053" max="2053" width="5" style="1" customWidth="1"/>
    <col min="2054" max="2054" width="10.5546875" style="1" customWidth="1"/>
    <col min="2055" max="2055" width="5" style="1" customWidth="1"/>
    <col min="2056" max="2056" width="10.6640625" style="1" customWidth="1"/>
    <col min="2057" max="2057" width="4" style="1" customWidth="1"/>
    <col min="2058" max="2058" width="10.88671875" style="1" customWidth="1"/>
    <col min="2059" max="2059" width="5.33203125" style="1" customWidth="1"/>
    <col min="2060" max="2296" width="9.6640625" style="1"/>
    <col min="2297" max="2297" width="2.6640625" style="1" customWidth="1"/>
    <col min="2298" max="2298" width="11" style="1" customWidth="1"/>
    <col min="2299" max="2299" width="5.6640625" style="1" customWidth="1"/>
    <col min="2300" max="2300" width="10.5546875" style="1" customWidth="1"/>
    <col min="2301" max="2301" width="4.6640625" style="1" customWidth="1"/>
    <col min="2302" max="2302" width="10.44140625" style="1" customWidth="1"/>
    <col min="2303" max="2303" width="4.88671875" style="1" customWidth="1"/>
    <col min="2304" max="2304" width="10.44140625" style="1" customWidth="1"/>
    <col min="2305" max="2305" width="5.44140625" style="1" customWidth="1"/>
    <col min="2306" max="2306" width="11.88671875" style="1" customWidth="1"/>
    <col min="2307" max="2307" width="4.6640625" style="1" customWidth="1"/>
    <col min="2308" max="2308" width="11.88671875" style="1" customWidth="1"/>
    <col min="2309" max="2309" width="5" style="1" customWidth="1"/>
    <col min="2310" max="2310" width="10.5546875" style="1" customWidth="1"/>
    <col min="2311" max="2311" width="5" style="1" customWidth="1"/>
    <col min="2312" max="2312" width="10.6640625" style="1" customWidth="1"/>
    <col min="2313" max="2313" width="4" style="1" customWidth="1"/>
    <col min="2314" max="2314" width="10.88671875" style="1" customWidth="1"/>
    <col min="2315" max="2315" width="5.33203125" style="1" customWidth="1"/>
    <col min="2316" max="2552" width="9.6640625" style="1"/>
    <col min="2553" max="2553" width="2.6640625" style="1" customWidth="1"/>
    <col min="2554" max="2554" width="11" style="1" customWidth="1"/>
    <col min="2555" max="2555" width="5.6640625" style="1" customWidth="1"/>
    <col min="2556" max="2556" width="10.5546875" style="1" customWidth="1"/>
    <col min="2557" max="2557" width="4.6640625" style="1" customWidth="1"/>
    <col min="2558" max="2558" width="10.44140625" style="1" customWidth="1"/>
    <col min="2559" max="2559" width="4.88671875" style="1" customWidth="1"/>
    <col min="2560" max="2560" width="10.44140625" style="1" customWidth="1"/>
    <col min="2561" max="2561" width="5.44140625" style="1" customWidth="1"/>
    <col min="2562" max="2562" width="11.88671875" style="1" customWidth="1"/>
    <col min="2563" max="2563" width="4.6640625" style="1" customWidth="1"/>
    <col min="2564" max="2564" width="11.88671875" style="1" customWidth="1"/>
    <col min="2565" max="2565" width="5" style="1" customWidth="1"/>
    <col min="2566" max="2566" width="10.5546875" style="1" customWidth="1"/>
    <col min="2567" max="2567" width="5" style="1" customWidth="1"/>
    <col min="2568" max="2568" width="10.6640625" style="1" customWidth="1"/>
    <col min="2569" max="2569" width="4" style="1" customWidth="1"/>
    <col min="2570" max="2570" width="10.88671875" style="1" customWidth="1"/>
    <col min="2571" max="2571" width="5.33203125" style="1" customWidth="1"/>
    <col min="2572" max="2808" width="9.6640625" style="1"/>
    <col min="2809" max="2809" width="2.6640625" style="1" customWidth="1"/>
    <col min="2810" max="2810" width="11" style="1" customWidth="1"/>
    <col min="2811" max="2811" width="5.6640625" style="1" customWidth="1"/>
    <col min="2812" max="2812" width="10.5546875" style="1" customWidth="1"/>
    <col min="2813" max="2813" width="4.6640625" style="1" customWidth="1"/>
    <col min="2814" max="2814" width="10.44140625" style="1" customWidth="1"/>
    <col min="2815" max="2815" width="4.88671875" style="1" customWidth="1"/>
    <col min="2816" max="2816" width="10.44140625" style="1" customWidth="1"/>
    <col min="2817" max="2817" width="5.44140625" style="1" customWidth="1"/>
    <col min="2818" max="2818" width="11.88671875" style="1" customWidth="1"/>
    <col min="2819" max="2819" width="4.6640625" style="1" customWidth="1"/>
    <col min="2820" max="2820" width="11.88671875" style="1" customWidth="1"/>
    <col min="2821" max="2821" width="5" style="1" customWidth="1"/>
    <col min="2822" max="2822" width="10.5546875" style="1" customWidth="1"/>
    <col min="2823" max="2823" width="5" style="1" customWidth="1"/>
    <col min="2824" max="2824" width="10.6640625" style="1" customWidth="1"/>
    <col min="2825" max="2825" width="4" style="1" customWidth="1"/>
    <col min="2826" max="2826" width="10.88671875" style="1" customWidth="1"/>
    <col min="2827" max="2827" width="5.33203125" style="1" customWidth="1"/>
    <col min="2828" max="3064" width="9.6640625" style="1"/>
    <col min="3065" max="3065" width="2.6640625" style="1" customWidth="1"/>
    <col min="3066" max="3066" width="11" style="1" customWidth="1"/>
    <col min="3067" max="3067" width="5.6640625" style="1" customWidth="1"/>
    <col min="3068" max="3068" width="10.5546875" style="1" customWidth="1"/>
    <col min="3069" max="3069" width="4.6640625" style="1" customWidth="1"/>
    <col min="3070" max="3070" width="10.44140625" style="1" customWidth="1"/>
    <col min="3071" max="3071" width="4.88671875" style="1" customWidth="1"/>
    <col min="3072" max="3072" width="10.44140625" style="1" customWidth="1"/>
    <col min="3073" max="3073" width="5.44140625" style="1" customWidth="1"/>
    <col min="3074" max="3074" width="11.88671875" style="1" customWidth="1"/>
    <col min="3075" max="3075" width="4.6640625" style="1" customWidth="1"/>
    <col min="3076" max="3076" width="11.88671875" style="1" customWidth="1"/>
    <col min="3077" max="3077" width="5" style="1" customWidth="1"/>
    <col min="3078" max="3078" width="10.5546875" style="1" customWidth="1"/>
    <col min="3079" max="3079" width="5" style="1" customWidth="1"/>
    <col min="3080" max="3080" width="10.6640625" style="1" customWidth="1"/>
    <col min="3081" max="3081" width="4" style="1" customWidth="1"/>
    <col min="3082" max="3082" width="10.88671875" style="1" customWidth="1"/>
    <col min="3083" max="3083" width="5.33203125" style="1" customWidth="1"/>
    <col min="3084" max="3320" width="9.6640625" style="1"/>
    <col min="3321" max="3321" width="2.6640625" style="1" customWidth="1"/>
    <col min="3322" max="3322" width="11" style="1" customWidth="1"/>
    <col min="3323" max="3323" width="5.6640625" style="1" customWidth="1"/>
    <col min="3324" max="3324" width="10.5546875" style="1" customWidth="1"/>
    <col min="3325" max="3325" width="4.6640625" style="1" customWidth="1"/>
    <col min="3326" max="3326" width="10.44140625" style="1" customWidth="1"/>
    <col min="3327" max="3327" width="4.88671875" style="1" customWidth="1"/>
    <col min="3328" max="3328" width="10.44140625" style="1" customWidth="1"/>
    <col min="3329" max="3329" width="5.44140625" style="1" customWidth="1"/>
    <col min="3330" max="3330" width="11.88671875" style="1" customWidth="1"/>
    <col min="3331" max="3331" width="4.6640625" style="1" customWidth="1"/>
    <col min="3332" max="3332" width="11.88671875" style="1" customWidth="1"/>
    <col min="3333" max="3333" width="5" style="1" customWidth="1"/>
    <col min="3334" max="3334" width="10.5546875" style="1" customWidth="1"/>
    <col min="3335" max="3335" width="5" style="1" customWidth="1"/>
    <col min="3336" max="3336" width="10.6640625" style="1" customWidth="1"/>
    <col min="3337" max="3337" width="4" style="1" customWidth="1"/>
    <col min="3338" max="3338" width="10.88671875" style="1" customWidth="1"/>
    <col min="3339" max="3339" width="5.33203125" style="1" customWidth="1"/>
    <col min="3340" max="3576" width="9.6640625" style="1"/>
    <col min="3577" max="3577" width="2.6640625" style="1" customWidth="1"/>
    <col min="3578" max="3578" width="11" style="1" customWidth="1"/>
    <col min="3579" max="3579" width="5.6640625" style="1" customWidth="1"/>
    <col min="3580" max="3580" width="10.5546875" style="1" customWidth="1"/>
    <col min="3581" max="3581" width="4.6640625" style="1" customWidth="1"/>
    <col min="3582" max="3582" width="10.44140625" style="1" customWidth="1"/>
    <col min="3583" max="3583" width="4.88671875" style="1" customWidth="1"/>
    <col min="3584" max="3584" width="10.44140625" style="1" customWidth="1"/>
    <col min="3585" max="3585" width="5.44140625" style="1" customWidth="1"/>
    <col min="3586" max="3586" width="11.88671875" style="1" customWidth="1"/>
    <col min="3587" max="3587" width="4.6640625" style="1" customWidth="1"/>
    <col min="3588" max="3588" width="11.88671875" style="1" customWidth="1"/>
    <col min="3589" max="3589" width="5" style="1" customWidth="1"/>
    <col min="3590" max="3590" width="10.5546875" style="1" customWidth="1"/>
    <col min="3591" max="3591" width="5" style="1" customWidth="1"/>
    <col min="3592" max="3592" width="10.6640625" style="1" customWidth="1"/>
    <col min="3593" max="3593" width="4" style="1" customWidth="1"/>
    <col min="3594" max="3594" width="10.88671875" style="1" customWidth="1"/>
    <col min="3595" max="3595" width="5.33203125" style="1" customWidth="1"/>
    <col min="3596" max="3832" width="9.6640625" style="1"/>
    <col min="3833" max="3833" width="2.6640625" style="1" customWidth="1"/>
    <col min="3834" max="3834" width="11" style="1" customWidth="1"/>
    <col min="3835" max="3835" width="5.6640625" style="1" customWidth="1"/>
    <col min="3836" max="3836" width="10.5546875" style="1" customWidth="1"/>
    <col min="3837" max="3837" width="4.6640625" style="1" customWidth="1"/>
    <col min="3838" max="3838" width="10.44140625" style="1" customWidth="1"/>
    <col min="3839" max="3839" width="4.88671875" style="1" customWidth="1"/>
    <col min="3840" max="3840" width="10.44140625" style="1" customWidth="1"/>
    <col min="3841" max="3841" width="5.44140625" style="1" customWidth="1"/>
    <col min="3842" max="3842" width="11.88671875" style="1" customWidth="1"/>
    <col min="3843" max="3843" width="4.6640625" style="1" customWidth="1"/>
    <col min="3844" max="3844" width="11.88671875" style="1" customWidth="1"/>
    <col min="3845" max="3845" width="5" style="1" customWidth="1"/>
    <col min="3846" max="3846" width="10.5546875" style="1" customWidth="1"/>
    <col min="3847" max="3847" width="5" style="1" customWidth="1"/>
    <col min="3848" max="3848" width="10.6640625" style="1" customWidth="1"/>
    <col min="3849" max="3849" width="4" style="1" customWidth="1"/>
    <col min="3850" max="3850" width="10.88671875" style="1" customWidth="1"/>
    <col min="3851" max="3851" width="5.33203125" style="1" customWidth="1"/>
    <col min="3852" max="4088" width="9.6640625" style="1"/>
    <col min="4089" max="4089" width="2.6640625" style="1" customWidth="1"/>
    <col min="4090" max="4090" width="11" style="1" customWidth="1"/>
    <col min="4091" max="4091" width="5.6640625" style="1" customWidth="1"/>
    <col min="4092" max="4092" width="10.5546875" style="1" customWidth="1"/>
    <col min="4093" max="4093" width="4.6640625" style="1" customWidth="1"/>
    <col min="4094" max="4094" width="10.44140625" style="1" customWidth="1"/>
    <col min="4095" max="4095" width="4.88671875" style="1" customWidth="1"/>
    <col min="4096" max="4096" width="10.44140625" style="1" customWidth="1"/>
    <col min="4097" max="4097" width="5.44140625" style="1" customWidth="1"/>
    <col min="4098" max="4098" width="11.88671875" style="1" customWidth="1"/>
    <col min="4099" max="4099" width="4.6640625" style="1" customWidth="1"/>
    <col min="4100" max="4100" width="11.88671875" style="1" customWidth="1"/>
    <col min="4101" max="4101" width="5" style="1" customWidth="1"/>
    <col min="4102" max="4102" width="10.5546875" style="1" customWidth="1"/>
    <col min="4103" max="4103" width="5" style="1" customWidth="1"/>
    <col min="4104" max="4104" width="10.6640625" style="1" customWidth="1"/>
    <col min="4105" max="4105" width="4" style="1" customWidth="1"/>
    <col min="4106" max="4106" width="10.88671875" style="1" customWidth="1"/>
    <col min="4107" max="4107" width="5.33203125" style="1" customWidth="1"/>
    <col min="4108" max="4344" width="9.6640625" style="1"/>
    <col min="4345" max="4345" width="2.6640625" style="1" customWidth="1"/>
    <col min="4346" max="4346" width="11" style="1" customWidth="1"/>
    <col min="4347" max="4347" width="5.6640625" style="1" customWidth="1"/>
    <col min="4348" max="4348" width="10.5546875" style="1" customWidth="1"/>
    <col min="4349" max="4349" width="4.6640625" style="1" customWidth="1"/>
    <col min="4350" max="4350" width="10.44140625" style="1" customWidth="1"/>
    <col min="4351" max="4351" width="4.88671875" style="1" customWidth="1"/>
    <col min="4352" max="4352" width="10.44140625" style="1" customWidth="1"/>
    <col min="4353" max="4353" width="5.44140625" style="1" customWidth="1"/>
    <col min="4354" max="4354" width="11.88671875" style="1" customWidth="1"/>
    <col min="4355" max="4355" width="4.6640625" style="1" customWidth="1"/>
    <col min="4356" max="4356" width="11.88671875" style="1" customWidth="1"/>
    <col min="4357" max="4357" width="5" style="1" customWidth="1"/>
    <col min="4358" max="4358" width="10.5546875" style="1" customWidth="1"/>
    <col min="4359" max="4359" width="5" style="1" customWidth="1"/>
    <col min="4360" max="4360" width="10.6640625" style="1" customWidth="1"/>
    <col min="4361" max="4361" width="4" style="1" customWidth="1"/>
    <col min="4362" max="4362" width="10.88671875" style="1" customWidth="1"/>
    <col min="4363" max="4363" width="5.33203125" style="1" customWidth="1"/>
    <col min="4364" max="4600" width="9.6640625" style="1"/>
    <col min="4601" max="4601" width="2.6640625" style="1" customWidth="1"/>
    <col min="4602" max="4602" width="11" style="1" customWidth="1"/>
    <col min="4603" max="4603" width="5.6640625" style="1" customWidth="1"/>
    <col min="4604" max="4604" width="10.5546875" style="1" customWidth="1"/>
    <col min="4605" max="4605" width="4.6640625" style="1" customWidth="1"/>
    <col min="4606" max="4606" width="10.44140625" style="1" customWidth="1"/>
    <col min="4607" max="4607" width="4.88671875" style="1" customWidth="1"/>
    <col min="4608" max="4608" width="10.44140625" style="1" customWidth="1"/>
    <col min="4609" max="4609" width="5.44140625" style="1" customWidth="1"/>
    <col min="4610" max="4610" width="11.88671875" style="1" customWidth="1"/>
    <col min="4611" max="4611" width="4.6640625" style="1" customWidth="1"/>
    <col min="4612" max="4612" width="11.88671875" style="1" customWidth="1"/>
    <col min="4613" max="4613" width="5" style="1" customWidth="1"/>
    <col min="4614" max="4614" width="10.5546875" style="1" customWidth="1"/>
    <col min="4615" max="4615" width="5" style="1" customWidth="1"/>
    <col min="4616" max="4616" width="10.6640625" style="1" customWidth="1"/>
    <col min="4617" max="4617" width="4" style="1" customWidth="1"/>
    <col min="4618" max="4618" width="10.88671875" style="1" customWidth="1"/>
    <col min="4619" max="4619" width="5.33203125" style="1" customWidth="1"/>
    <col min="4620" max="4856" width="9.6640625" style="1"/>
    <col min="4857" max="4857" width="2.6640625" style="1" customWidth="1"/>
    <col min="4858" max="4858" width="11" style="1" customWidth="1"/>
    <col min="4859" max="4859" width="5.6640625" style="1" customWidth="1"/>
    <col min="4860" max="4860" width="10.5546875" style="1" customWidth="1"/>
    <col min="4861" max="4861" width="4.6640625" style="1" customWidth="1"/>
    <col min="4862" max="4862" width="10.44140625" style="1" customWidth="1"/>
    <col min="4863" max="4863" width="4.88671875" style="1" customWidth="1"/>
    <col min="4864" max="4864" width="10.44140625" style="1" customWidth="1"/>
    <col min="4865" max="4865" width="5.44140625" style="1" customWidth="1"/>
    <col min="4866" max="4866" width="11.88671875" style="1" customWidth="1"/>
    <col min="4867" max="4867" width="4.6640625" style="1" customWidth="1"/>
    <col min="4868" max="4868" width="11.88671875" style="1" customWidth="1"/>
    <col min="4869" max="4869" width="5" style="1" customWidth="1"/>
    <col min="4870" max="4870" width="10.5546875" style="1" customWidth="1"/>
    <col min="4871" max="4871" width="5" style="1" customWidth="1"/>
    <col min="4872" max="4872" width="10.6640625" style="1" customWidth="1"/>
    <col min="4873" max="4873" width="4" style="1" customWidth="1"/>
    <col min="4874" max="4874" width="10.88671875" style="1" customWidth="1"/>
    <col min="4875" max="4875" width="5.33203125" style="1" customWidth="1"/>
    <col min="4876" max="5112" width="9.6640625" style="1"/>
    <col min="5113" max="5113" width="2.6640625" style="1" customWidth="1"/>
    <col min="5114" max="5114" width="11" style="1" customWidth="1"/>
    <col min="5115" max="5115" width="5.6640625" style="1" customWidth="1"/>
    <col min="5116" max="5116" width="10.5546875" style="1" customWidth="1"/>
    <col min="5117" max="5117" width="4.6640625" style="1" customWidth="1"/>
    <col min="5118" max="5118" width="10.44140625" style="1" customWidth="1"/>
    <col min="5119" max="5119" width="4.88671875" style="1" customWidth="1"/>
    <col min="5120" max="5120" width="10.44140625" style="1" customWidth="1"/>
    <col min="5121" max="5121" width="5.44140625" style="1" customWidth="1"/>
    <col min="5122" max="5122" width="11.88671875" style="1" customWidth="1"/>
    <col min="5123" max="5123" width="4.6640625" style="1" customWidth="1"/>
    <col min="5124" max="5124" width="11.88671875" style="1" customWidth="1"/>
    <col min="5125" max="5125" width="5" style="1" customWidth="1"/>
    <col min="5126" max="5126" width="10.5546875" style="1" customWidth="1"/>
    <col min="5127" max="5127" width="5" style="1" customWidth="1"/>
    <col min="5128" max="5128" width="10.6640625" style="1" customWidth="1"/>
    <col min="5129" max="5129" width="4" style="1" customWidth="1"/>
    <col min="5130" max="5130" width="10.88671875" style="1" customWidth="1"/>
    <col min="5131" max="5131" width="5.33203125" style="1" customWidth="1"/>
    <col min="5132" max="5368" width="9.6640625" style="1"/>
    <col min="5369" max="5369" width="2.6640625" style="1" customWidth="1"/>
    <col min="5370" max="5370" width="11" style="1" customWidth="1"/>
    <col min="5371" max="5371" width="5.6640625" style="1" customWidth="1"/>
    <col min="5372" max="5372" width="10.5546875" style="1" customWidth="1"/>
    <col min="5373" max="5373" width="4.6640625" style="1" customWidth="1"/>
    <col min="5374" max="5374" width="10.44140625" style="1" customWidth="1"/>
    <col min="5375" max="5375" width="4.88671875" style="1" customWidth="1"/>
    <col min="5376" max="5376" width="10.44140625" style="1" customWidth="1"/>
    <col min="5377" max="5377" width="5.44140625" style="1" customWidth="1"/>
    <col min="5378" max="5378" width="11.88671875" style="1" customWidth="1"/>
    <col min="5379" max="5379" width="4.6640625" style="1" customWidth="1"/>
    <col min="5380" max="5380" width="11.88671875" style="1" customWidth="1"/>
    <col min="5381" max="5381" width="5" style="1" customWidth="1"/>
    <col min="5382" max="5382" width="10.5546875" style="1" customWidth="1"/>
    <col min="5383" max="5383" width="5" style="1" customWidth="1"/>
    <col min="5384" max="5384" width="10.6640625" style="1" customWidth="1"/>
    <col min="5385" max="5385" width="4" style="1" customWidth="1"/>
    <col min="5386" max="5386" width="10.88671875" style="1" customWidth="1"/>
    <col min="5387" max="5387" width="5.33203125" style="1" customWidth="1"/>
    <col min="5388" max="5624" width="9.6640625" style="1"/>
    <col min="5625" max="5625" width="2.6640625" style="1" customWidth="1"/>
    <col min="5626" max="5626" width="11" style="1" customWidth="1"/>
    <col min="5627" max="5627" width="5.6640625" style="1" customWidth="1"/>
    <col min="5628" max="5628" width="10.5546875" style="1" customWidth="1"/>
    <col min="5629" max="5629" width="4.6640625" style="1" customWidth="1"/>
    <col min="5630" max="5630" width="10.44140625" style="1" customWidth="1"/>
    <col min="5631" max="5631" width="4.88671875" style="1" customWidth="1"/>
    <col min="5632" max="5632" width="10.44140625" style="1" customWidth="1"/>
    <col min="5633" max="5633" width="5.44140625" style="1" customWidth="1"/>
    <col min="5634" max="5634" width="11.88671875" style="1" customWidth="1"/>
    <col min="5635" max="5635" width="4.6640625" style="1" customWidth="1"/>
    <col min="5636" max="5636" width="11.88671875" style="1" customWidth="1"/>
    <col min="5637" max="5637" width="5" style="1" customWidth="1"/>
    <col min="5638" max="5638" width="10.5546875" style="1" customWidth="1"/>
    <col min="5639" max="5639" width="5" style="1" customWidth="1"/>
    <col min="5640" max="5640" width="10.6640625" style="1" customWidth="1"/>
    <col min="5641" max="5641" width="4" style="1" customWidth="1"/>
    <col min="5642" max="5642" width="10.88671875" style="1" customWidth="1"/>
    <col min="5643" max="5643" width="5.33203125" style="1" customWidth="1"/>
    <col min="5644" max="5880" width="9.6640625" style="1"/>
    <col min="5881" max="5881" width="2.6640625" style="1" customWidth="1"/>
    <col min="5882" max="5882" width="11" style="1" customWidth="1"/>
    <col min="5883" max="5883" width="5.6640625" style="1" customWidth="1"/>
    <col min="5884" max="5884" width="10.5546875" style="1" customWidth="1"/>
    <col min="5885" max="5885" width="4.6640625" style="1" customWidth="1"/>
    <col min="5886" max="5886" width="10.44140625" style="1" customWidth="1"/>
    <col min="5887" max="5887" width="4.88671875" style="1" customWidth="1"/>
    <col min="5888" max="5888" width="10.44140625" style="1" customWidth="1"/>
    <col min="5889" max="5889" width="5.44140625" style="1" customWidth="1"/>
    <col min="5890" max="5890" width="11.88671875" style="1" customWidth="1"/>
    <col min="5891" max="5891" width="4.6640625" style="1" customWidth="1"/>
    <col min="5892" max="5892" width="11.88671875" style="1" customWidth="1"/>
    <col min="5893" max="5893" width="5" style="1" customWidth="1"/>
    <col min="5894" max="5894" width="10.5546875" style="1" customWidth="1"/>
    <col min="5895" max="5895" width="5" style="1" customWidth="1"/>
    <col min="5896" max="5896" width="10.6640625" style="1" customWidth="1"/>
    <col min="5897" max="5897" width="4" style="1" customWidth="1"/>
    <col min="5898" max="5898" width="10.88671875" style="1" customWidth="1"/>
    <col min="5899" max="5899" width="5.33203125" style="1" customWidth="1"/>
    <col min="5900" max="6136" width="9.6640625" style="1"/>
    <col min="6137" max="6137" width="2.6640625" style="1" customWidth="1"/>
    <col min="6138" max="6138" width="11" style="1" customWidth="1"/>
    <col min="6139" max="6139" width="5.6640625" style="1" customWidth="1"/>
    <col min="6140" max="6140" width="10.5546875" style="1" customWidth="1"/>
    <col min="6141" max="6141" width="4.6640625" style="1" customWidth="1"/>
    <col min="6142" max="6142" width="10.44140625" style="1" customWidth="1"/>
    <col min="6143" max="6143" width="4.88671875" style="1" customWidth="1"/>
    <col min="6144" max="6144" width="10.44140625" style="1" customWidth="1"/>
    <col min="6145" max="6145" width="5.44140625" style="1" customWidth="1"/>
    <col min="6146" max="6146" width="11.88671875" style="1" customWidth="1"/>
    <col min="6147" max="6147" width="4.6640625" style="1" customWidth="1"/>
    <col min="6148" max="6148" width="11.88671875" style="1" customWidth="1"/>
    <col min="6149" max="6149" width="5" style="1" customWidth="1"/>
    <col min="6150" max="6150" width="10.5546875" style="1" customWidth="1"/>
    <col min="6151" max="6151" width="5" style="1" customWidth="1"/>
    <col min="6152" max="6152" width="10.6640625" style="1" customWidth="1"/>
    <col min="6153" max="6153" width="4" style="1" customWidth="1"/>
    <col min="6154" max="6154" width="10.88671875" style="1" customWidth="1"/>
    <col min="6155" max="6155" width="5.33203125" style="1" customWidth="1"/>
    <col min="6156" max="6392" width="9.6640625" style="1"/>
    <col min="6393" max="6393" width="2.6640625" style="1" customWidth="1"/>
    <col min="6394" max="6394" width="11" style="1" customWidth="1"/>
    <col min="6395" max="6395" width="5.6640625" style="1" customWidth="1"/>
    <col min="6396" max="6396" width="10.5546875" style="1" customWidth="1"/>
    <col min="6397" max="6397" width="4.6640625" style="1" customWidth="1"/>
    <col min="6398" max="6398" width="10.44140625" style="1" customWidth="1"/>
    <col min="6399" max="6399" width="4.88671875" style="1" customWidth="1"/>
    <col min="6400" max="6400" width="10.44140625" style="1" customWidth="1"/>
    <col min="6401" max="6401" width="5.44140625" style="1" customWidth="1"/>
    <col min="6402" max="6402" width="11.88671875" style="1" customWidth="1"/>
    <col min="6403" max="6403" width="4.6640625" style="1" customWidth="1"/>
    <col min="6404" max="6404" width="11.88671875" style="1" customWidth="1"/>
    <col min="6405" max="6405" width="5" style="1" customWidth="1"/>
    <col min="6406" max="6406" width="10.5546875" style="1" customWidth="1"/>
    <col min="6407" max="6407" width="5" style="1" customWidth="1"/>
    <col min="6408" max="6408" width="10.6640625" style="1" customWidth="1"/>
    <col min="6409" max="6409" width="4" style="1" customWidth="1"/>
    <col min="6410" max="6410" width="10.88671875" style="1" customWidth="1"/>
    <col min="6411" max="6411" width="5.33203125" style="1" customWidth="1"/>
    <col min="6412" max="6648" width="9.6640625" style="1"/>
    <col min="6649" max="6649" width="2.6640625" style="1" customWidth="1"/>
    <col min="6650" max="6650" width="11" style="1" customWidth="1"/>
    <col min="6651" max="6651" width="5.6640625" style="1" customWidth="1"/>
    <col min="6652" max="6652" width="10.5546875" style="1" customWidth="1"/>
    <col min="6653" max="6653" width="4.6640625" style="1" customWidth="1"/>
    <col min="6654" max="6654" width="10.44140625" style="1" customWidth="1"/>
    <col min="6655" max="6655" width="4.88671875" style="1" customWidth="1"/>
    <col min="6656" max="6656" width="10.44140625" style="1" customWidth="1"/>
    <col min="6657" max="6657" width="5.44140625" style="1" customWidth="1"/>
    <col min="6658" max="6658" width="11.88671875" style="1" customWidth="1"/>
    <col min="6659" max="6659" width="4.6640625" style="1" customWidth="1"/>
    <col min="6660" max="6660" width="11.88671875" style="1" customWidth="1"/>
    <col min="6661" max="6661" width="5" style="1" customWidth="1"/>
    <col min="6662" max="6662" width="10.5546875" style="1" customWidth="1"/>
    <col min="6663" max="6663" width="5" style="1" customWidth="1"/>
    <col min="6664" max="6664" width="10.6640625" style="1" customWidth="1"/>
    <col min="6665" max="6665" width="4" style="1" customWidth="1"/>
    <col min="6666" max="6666" width="10.88671875" style="1" customWidth="1"/>
    <col min="6667" max="6667" width="5.33203125" style="1" customWidth="1"/>
    <col min="6668" max="6904" width="9.6640625" style="1"/>
    <col min="6905" max="6905" width="2.6640625" style="1" customWidth="1"/>
    <col min="6906" max="6906" width="11" style="1" customWidth="1"/>
    <col min="6907" max="6907" width="5.6640625" style="1" customWidth="1"/>
    <col min="6908" max="6908" width="10.5546875" style="1" customWidth="1"/>
    <col min="6909" max="6909" width="4.6640625" style="1" customWidth="1"/>
    <col min="6910" max="6910" width="10.44140625" style="1" customWidth="1"/>
    <col min="6911" max="6911" width="4.88671875" style="1" customWidth="1"/>
    <col min="6912" max="6912" width="10.44140625" style="1" customWidth="1"/>
    <col min="6913" max="6913" width="5.44140625" style="1" customWidth="1"/>
    <col min="6914" max="6914" width="11.88671875" style="1" customWidth="1"/>
    <col min="6915" max="6915" width="4.6640625" style="1" customWidth="1"/>
    <col min="6916" max="6916" width="11.88671875" style="1" customWidth="1"/>
    <col min="6917" max="6917" width="5" style="1" customWidth="1"/>
    <col min="6918" max="6918" width="10.5546875" style="1" customWidth="1"/>
    <col min="6919" max="6919" width="5" style="1" customWidth="1"/>
    <col min="6920" max="6920" width="10.6640625" style="1" customWidth="1"/>
    <col min="6921" max="6921" width="4" style="1" customWidth="1"/>
    <col min="6922" max="6922" width="10.88671875" style="1" customWidth="1"/>
    <col min="6923" max="6923" width="5.33203125" style="1" customWidth="1"/>
    <col min="6924" max="7160" width="9.6640625" style="1"/>
    <col min="7161" max="7161" width="2.6640625" style="1" customWidth="1"/>
    <col min="7162" max="7162" width="11" style="1" customWidth="1"/>
    <col min="7163" max="7163" width="5.6640625" style="1" customWidth="1"/>
    <col min="7164" max="7164" width="10.5546875" style="1" customWidth="1"/>
    <col min="7165" max="7165" width="4.6640625" style="1" customWidth="1"/>
    <col min="7166" max="7166" width="10.44140625" style="1" customWidth="1"/>
    <col min="7167" max="7167" width="4.88671875" style="1" customWidth="1"/>
    <col min="7168" max="7168" width="10.44140625" style="1" customWidth="1"/>
    <col min="7169" max="7169" width="5.44140625" style="1" customWidth="1"/>
    <col min="7170" max="7170" width="11.88671875" style="1" customWidth="1"/>
    <col min="7171" max="7171" width="4.6640625" style="1" customWidth="1"/>
    <col min="7172" max="7172" width="11.88671875" style="1" customWidth="1"/>
    <col min="7173" max="7173" width="5" style="1" customWidth="1"/>
    <col min="7174" max="7174" width="10.5546875" style="1" customWidth="1"/>
    <col min="7175" max="7175" width="5" style="1" customWidth="1"/>
    <col min="7176" max="7176" width="10.6640625" style="1" customWidth="1"/>
    <col min="7177" max="7177" width="4" style="1" customWidth="1"/>
    <col min="7178" max="7178" width="10.88671875" style="1" customWidth="1"/>
    <col min="7179" max="7179" width="5.33203125" style="1" customWidth="1"/>
    <col min="7180" max="7416" width="9.6640625" style="1"/>
    <col min="7417" max="7417" width="2.6640625" style="1" customWidth="1"/>
    <col min="7418" max="7418" width="11" style="1" customWidth="1"/>
    <col min="7419" max="7419" width="5.6640625" style="1" customWidth="1"/>
    <col min="7420" max="7420" width="10.5546875" style="1" customWidth="1"/>
    <col min="7421" max="7421" width="4.6640625" style="1" customWidth="1"/>
    <col min="7422" max="7422" width="10.44140625" style="1" customWidth="1"/>
    <col min="7423" max="7423" width="4.88671875" style="1" customWidth="1"/>
    <col min="7424" max="7424" width="10.44140625" style="1" customWidth="1"/>
    <col min="7425" max="7425" width="5.44140625" style="1" customWidth="1"/>
    <col min="7426" max="7426" width="11.88671875" style="1" customWidth="1"/>
    <col min="7427" max="7427" width="4.6640625" style="1" customWidth="1"/>
    <col min="7428" max="7428" width="11.88671875" style="1" customWidth="1"/>
    <col min="7429" max="7429" width="5" style="1" customWidth="1"/>
    <col min="7430" max="7430" width="10.5546875" style="1" customWidth="1"/>
    <col min="7431" max="7431" width="5" style="1" customWidth="1"/>
    <col min="7432" max="7432" width="10.6640625" style="1" customWidth="1"/>
    <col min="7433" max="7433" width="4" style="1" customWidth="1"/>
    <col min="7434" max="7434" width="10.88671875" style="1" customWidth="1"/>
    <col min="7435" max="7435" width="5.33203125" style="1" customWidth="1"/>
    <col min="7436" max="7672" width="9.6640625" style="1"/>
    <col min="7673" max="7673" width="2.6640625" style="1" customWidth="1"/>
    <col min="7674" max="7674" width="11" style="1" customWidth="1"/>
    <col min="7675" max="7675" width="5.6640625" style="1" customWidth="1"/>
    <col min="7676" max="7676" width="10.5546875" style="1" customWidth="1"/>
    <col min="7677" max="7677" width="4.6640625" style="1" customWidth="1"/>
    <col min="7678" max="7678" width="10.44140625" style="1" customWidth="1"/>
    <col min="7679" max="7679" width="4.88671875" style="1" customWidth="1"/>
    <col min="7680" max="7680" width="10.44140625" style="1" customWidth="1"/>
    <col min="7681" max="7681" width="5.44140625" style="1" customWidth="1"/>
    <col min="7682" max="7682" width="11.88671875" style="1" customWidth="1"/>
    <col min="7683" max="7683" width="4.6640625" style="1" customWidth="1"/>
    <col min="7684" max="7684" width="11.88671875" style="1" customWidth="1"/>
    <col min="7685" max="7685" width="5" style="1" customWidth="1"/>
    <col min="7686" max="7686" width="10.5546875" style="1" customWidth="1"/>
    <col min="7687" max="7687" width="5" style="1" customWidth="1"/>
    <col min="7688" max="7688" width="10.6640625" style="1" customWidth="1"/>
    <col min="7689" max="7689" width="4" style="1" customWidth="1"/>
    <col min="7690" max="7690" width="10.88671875" style="1" customWidth="1"/>
    <col min="7691" max="7691" width="5.33203125" style="1" customWidth="1"/>
    <col min="7692" max="7928" width="9.6640625" style="1"/>
    <col min="7929" max="7929" width="2.6640625" style="1" customWidth="1"/>
    <col min="7930" max="7930" width="11" style="1" customWidth="1"/>
    <col min="7931" max="7931" width="5.6640625" style="1" customWidth="1"/>
    <col min="7932" max="7932" width="10.5546875" style="1" customWidth="1"/>
    <col min="7933" max="7933" width="4.6640625" style="1" customWidth="1"/>
    <col min="7934" max="7934" width="10.44140625" style="1" customWidth="1"/>
    <col min="7935" max="7935" width="4.88671875" style="1" customWidth="1"/>
    <col min="7936" max="7936" width="10.44140625" style="1" customWidth="1"/>
    <col min="7937" max="7937" width="5.44140625" style="1" customWidth="1"/>
    <col min="7938" max="7938" width="11.88671875" style="1" customWidth="1"/>
    <col min="7939" max="7939" width="4.6640625" style="1" customWidth="1"/>
    <col min="7940" max="7940" width="11.88671875" style="1" customWidth="1"/>
    <col min="7941" max="7941" width="5" style="1" customWidth="1"/>
    <col min="7942" max="7942" width="10.5546875" style="1" customWidth="1"/>
    <col min="7943" max="7943" width="5" style="1" customWidth="1"/>
    <col min="7944" max="7944" width="10.6640625" style="1" customWidth="1"/>
    <col min="7945" max="7945" width="4" style="1" customWidth="1"/>
    <col min="7946" max="7946" width="10.88671875" style="1" customWidth="1"/>
    <col min="7947" max="7947" width="5.33203125" style="1" customWidth="1"/>
    <col min="7948" max="8184" width="9.6640625" style="1"/>
    <col min="8185" max="8185" width="2.6640625" style="1" customWidth="1"/>
    <col min="8186" max="8186" width="11" style="1" customWidth="1"/>
    <col min="8187" max="8187" width="5.6640625" style="1" customWidth="1"/>
    <col min="8188" max="8188" width="10.5546875" style="1" customWidth="1"/>
    <col min="8189" max="8189" width="4.6640625" style="1" customWidth="1"/>
    <col min="8190" max="8190" width="10.44140625" style="1" customWidth="1"/>
    <col min="8191" max="8191" width="4.88671875" style="1" customWidth="1"/>
    <col min="8192" max="8192" width="10.44140625" style="1" customWidth="1"/>
    <col min="8193" max="8193" width="5.44140625" style="1" customWidth="1"/>
    <col min="8194" max="8194" width="11.88671875" style="1" customWidth="1"/>
    <col min="8195" max="8195" width="4.6640625" style="1" customWidth="1"/>
    <col min="8196" max="8196" width="11.88671875" style="1" customWidth="1"/>
    <col min="8197" max="8197" width="5" style="1" customWidth="1"/>
    <col min="8198" max="8198" width="10.5546875" style="1" customWidth="1"/>
    <col min="8199" max="8199" width="5" style="1" customWidth="1"/>
    <col min="8200" max="8200" width="10.6640625" style="1" customWidth="1"/>
    <col min="8201" max="8201" width="4" style="1" customWidth="1"/>
    <col min="8202" max="8202" width="10.88671875" style="1" customWidth="1"/>
    <col min="8203" max="8203" width="5.33203125" style="1" customWidth="1"/>
    <col min="8204" max="8440" width="9.6640625" style="1"/>
    <col min="8441" max="8441" width="2.6640625" style="1" customWidth="1"/>
    <col min="8442" max="8442" width="11" style="1" customWidth="1"/>
    <col min="8443" max="8443" width="5.6640625" style="1" customWidth="1"/>
    <col min="8444" max="8444" width="10.5546875" style="1" customWidth="1"/>
    <col min="8445" max="8445" width="4.6640625" style="1" customWidth="1"/>
    <col min="8446" max="8446" width="10.44140625" style="1" customWidth="1"/>
    <col min="8447" max="8447" width="4.88671875" style="1" customWidth="1"/>
    <col min="8448" max="8448" width="10.44140625" style="1" customWidth="1"/>
    <col min="8449" max="8449" width="5.44140625" style="1" customWidth="1"/>
    <col min="8450" max="8450" width="11.88671875" style="1" customWidth="1"/>
    <col min="8451" max="8451" width="4.6640625" style="1" customWidth="1"/>
    <col min="8452" max="8452" width="11.88671875" style="1" customWidth="1"/>
    <col min="8453" max="8453" width="5" style="1" customWidth="1"/>
    <col min="8454" max="8454" width="10.5546875" style="1" customWidth="1"/>
    <col min="8455" max="8455" width="5" style="1" customWidth="1"/>
    <col min="8456" max="8456" width="10.6640625" style="1" customWidth="1"/>
    <col min="8457" max="8457" width="4" style="1" customWidth="1"/>
    <col min="8458" max="8458" width="10.88671875" style="1" customWidth="1"/>
    <col min="8459" max="8459" width="5.33203125" style="1" customWidth="1"/>
    <col min="8460" max="8696" width="9.6640625" style="1"/>
    <col min="8697" max="8697" width="2.6640625" style="1" customWidth="1"/>
    <col min="8698" max="8698" width="11" style="1" customWidth="1"/>
    <col min="8699" max="8699" width="5.6640625" style="1" customWidth="1"/>
    <col min="8700" max="8700" width="10.5546875" style="1" customWidth="1"/>
    <col min="8701" max="8701" width="4.6640625" style="1" customWidth="1"/>
    <col min="8702" max="8702" width="10.44140625" style="1" customWidth="1"/>
    <col min="8703" max="8703" width="4.88671875" style="1" customWidth="1"/>
    <col min="8704" max="8704" width="10.44140625" style="1" customWidth="1"/>
    <col min="8705" max="8705" width="5.44140625" style="1" customWidth="1"/>
    <col min="8706" max="8706" width="11.88671875" style="1" customWidth="1"/>
    <col min="8707" max="8707" width="4.6640625" style="1" customWidth="1"/>
    <col min="8708" max="8708" width="11.88671875" style="1" customWidth="1"/>
    <col min="8709" max="8709" width="5" style="1" customWidth="1"/>
    <col min="8710" max="8710" width="10.5546875" style="1" customWidth="1"/>
    <col min="8711" max="8711" width="5" style="1" customWidth="1"/>
    <col min="8712" max="8712" width="10.6640625" style="1" customWidth="1"/>
    <col min="8713" max="8713" width="4" style="1" customWidth="1"/>
    <col min="8714" max="8714" width="10.88671875" style="1" customWidth="1"/>
    <col min="8715" max="8715" width="5.33203125" style="1" customWidth="1"/>
    <col min="8716" max="8952" width="9.6640625" style="1"/>
    <col min="8953" max="8953" width="2.6640625" style="1" customWidth="1"/>
    <col min="8954" max="8954" width="11" style="1" customWidth="1"/>
    <col min="8955" max="8955" width="5.6640625" style="1" customWidth="1"/>
    <col min="8956" max="8956" width="10.5546875" style="1" customWidth="1"/>
    <col min="8957" max="8957" width="4.6640625" style="1" customWidth="1"/>
    <col min="8958" max="8958" width="10.44140625" style="1" customWidth="1"/>
    <col min="8959" max="8959" width="4.88671875" style="1" customWidth="1"/>
    <col min="8960" max="8960" width="10.44140625" style="1" customWidth="1"/>
    <col min="8961" max="8961" width="5.44140625" style="1" customWidth="1"/>
    <col min="8962" max="8962" width="11.88671875" style="1" customWidth="1"/>
    <col min="8963" max="8963" width="4.6640625" style="1" customWidth="1"/>
    <col min="8964" max="8964" width="11.88671875" style="1" customWidth="1"/>
    <col min="8965" max="8965" width="5" style="1" customWidth="1"/>
    <col min="8966" max="8966" width="10.5546875" style="1" customWidth="1"/>
    <col min="8967" max="8967" width="5" style="1" customWidth="1"/>
    <col min="8968" max="8968" width="10.6640625" style="1" customWidth="1"/>
    <col min="8969" max="8969" width="4" style="1" customWidth="1"/>
    <col min="8970" max="8970" width="10.88671875" style="1" customWidth="1"/>
    <col min="8971" max="8971" width="5.33203125" style="1" customWidth="1"/>
    <col min="8972" max="9208" width="9.6640625" style="1"/>
    <col min="9209" max="9209" width="2.6640625" style="1" customWidth="1"/>
    <col min="9210" max="9210" width="11" style="1" customWidth="1"/>
    <col min="9211" max="9211" width="5.6640625" style="1" customWidth="1"/>
    <col min="9212" max="9212" width="10.5546875" style="1" customWidth="1"/>
    <col min="9213" max="9213" width="4.6640625" style="1" customWidth="1"/>
    <col min="9214" max="9214" width="10.44140625" style="1" customWidth="1"/>
    <col min="9215" max="9215" width="4.88671875" style="1" customWidth="1"/>
    <col min="9216" max="9216" width="10.44140625" style="1" customWidth="1"/>
    <col min="9217" max="9217" width="5.44140625" style="1" customWidth="1"/>
    <col min="9218" max="9218" width="11.88671875" style="1" customWidth="1"/>
    <col min="9219" max="9219" width="4.6640625" style="1" customWidth="1"/>
    <col min="9220" max="9220" width="11.88671875" style="1" customWidth="1"/>
    <col min="9221" max="9221" width="5" style="1" customWidth="1"/>
    <col min="9222" max="9222" width="10.5546875" style="1" customWidth="1"/>
    <col min="9223" max="9223" width="5" style="1" customWidth="1"/>
    <col min="9224" max="9224" width="10.6640625" style="1" customWidth="1"/>
    <col min="9225" max="9225" width="4" style="1" customWidth="1"/>
    <col min="9226" max="9226" width="10.88671875" style="1" customWidth="1"/>
    <col min="9227" max="9227" width="5.33203125" style="1" customWidth="1"/>
    <col min="9228" max="9464" width="9.6640625" style="1"/>
    <col min="9465" max="9465" width="2.6640625" style="1" customWidth="1"/>
    <col min="9466" max="9466" width="11" style="1" customWidth="1"/>
    <col min="9467" max="9467" width="5.6640625" style="1" customWidth="1"/>
    <col min="9468" max="9468" width="10.5546875" style="1" customWidth="1"/>
    <col min="9469" max="9469" width="4.6640625" style="1" customWidth="1"/>
    <col min="9470" max="9470" width="10.44140625" style="1" customWidth="1"/>
    <col min="9471" max="9471" width="4.88671875" style="1" customWidth="1"/>
    <col min="9472" max="9472" width="10.44140625" style="1" customWidth="1"/>
    <col min="9473" max="9473" width="5.44140625" style="1" customWidth="1"/>
    <col min="9474" max="9474" width="11.88671875" style="1" customWidth="1"/>
    <col min="9475" max="9475" width="4.6640625" style="1" customWidth="1"/>
    <col min="9476" max="9476" width="11.88671875" style="1" customWidth="1"/>
    <col min="9477" max="9477" width="5" style="1" customWidth="1"/>
    <col min="9478" max="9478" width="10.5546875" style="1" customWidth="1"/>
    <col min="9479" max="9479" width="5" style="1" customWidth="1"/>
    <col min="9480" max="9480" width="10.6640625" style="1" customWidth="1"/>
    <col min="9481" max="9481" width="4" style="1" customWidth="1"/>
    <col min="9482" max="9482" width="10.88671875" style="1" customWidth="1"/>
    <col min="9483" max="9483" width="5.33203125" style="1" customWidth="1"/>
    <col min="9484" max="9720" width="9.6640625" style="1"/>
    <col min="9721" max="9721" width="2.6640625" style="1" customWidth="1"/>
    <col min="9722" max="9722" width="11" style="1" customWidth="1"/>
    <col min="9723" max="9723" width="5.6640625" style="1" customWidth="1"/>
    <col min="9724" max="9724" width="10.5546875" style="1" customWidth="1"/>
    <col min="9725" max="9725" width="4.6640625" style="1" customWidth="1"/>
    <col min="9726" max="9726" width="10.44140625" style="1" customWidth="1"/>
    <col min="9727" max="9727" width="4.88671875" style="1" customWidth="1"/>
    <col min="9728" max="9728" width="10.44140625" style="1" customWidth="1"/>
    <col min="9729" max="9729" width="5.44140625" style="1" customWidth="1"/>
    <col min="9730" max="9730" width="11.88671875" style="1" customWidth="1"/>
    <col min="9731" max="9731" width="4.6640625" style="1" customWidth="1"/>
    <col min="9732" max="9732" width="11.88671875" style="1" customWidth="1"/>
    <col min="9733" max="9733" width="5" style="1" customWidth="1"/>
    <col min="9734" max="9734" width="10.5546875" style="1" customWidth="1"/>
    <col min="9735" max="9735" width="5" style="1" customWidth="1"/>
    <col min="9736" max="9736" width="10.6640625" style="1" customWidth="1"/>
    <col min="9737" max="9737" width="4" style="1" customWidth="1"/>
    <col min="9738" max="9738" width="10.88671875" style="1" customWidth="1"/>
    <col min="9739" max="9739" width="5.33203125" style="1" customWidth="1"/>
    <col min="9740" max="9976" width="9.6640625" style="1"/>
    <col min="9977" max="9977" width="2.6640625" style="1" customWidth="1"/>
    <col min="9978" max="9978" width="11" style="1" customWidth="1"/>
    <col min="9979" max="9979" width="5.6640625" style="1" customWidth="1"/>
    <col min="9980" max="9980" width="10.5546875" style="1" customWidth="1"/>
    <col min="9981" max="9981" width="4.6640625" style="1" customWidth="1"/>
    <col min="9982" max="9982" width="10.44140625" style="1" customWidth="1"/>
    <col min="9983" max="9983" width="4.88671875" style="1" customWidth="1"/>
    <col min="9984" max="9984" width="10.44140625" style="1" customWidth="1"/>
    <col min="9985" max="9985" width="5.44140625" style="1" customWidth="1"/>
    <col min="9986" max="9986" width="11.88671875" style="1" customWidth="1"/>
    <col min="9987" max="9987" width="4.6640625" style="1" customWidth="1"/>
    <col min="9988" max="9988" width="11.88671875" style="1" customWidth="1"/>
    <col min="9989" max="9989" width="5" style="1" customWidth="1"/>
    <col min="9990" max="9990" width="10.5546875" style="1" customWidth="1"/>
    <col min="9991" max="9991" width="5" style="1" customWidth="1"/>
    <col min="9992" max="9992" width="10.6640625" style="1" customWidth="1"/>
    <col min="9993" max="9993" width="4" style="1" customWidth="1"/>
    <col min="9994" max="9994" width="10.88671875" style="1" customWidth="1"/>
    <col min="9995" max="9995" width="5.33203125" style="1" customWidth="1"/>
    <col min="9996" max="10232" width="9.6640625" style="1"/>
    <col min="10233" max="10233" width="2.6640625" style="1" customWidth="1"/>
    <col min="10234" max="10234" width="11" style="1" customWidth="1"/>
    <col min="10235" max="10235" width="5.6640625" style="1" customWidth="1"/>
    <col min="10236" max="10236" width="10.5546875" style="1" customWidth="1"/>
    <col min="10237" max="10237" width="4.6640625" style="1" customWidth="1"/>
    <col min="10238" max="10238" width="10.44140625" style="1" customWidth="1"/>
    <col min="10239" max="10239" width="4.88671875" style="1" customWidth="1"/>
    <col min="10240" max="10240" width="10.44140625" style="1" customWidth="1"/>
    <col min="10241" max="10241" width="5.44140625" style="1" customWidth="1"/>
    <col min="10242" max="10242" width="11.88671875" style="1" customWidth="1"/>
    <col min="10243" max="10243" width="4.6640625" style="1" customWidth="1"/>
    <col min="10244" max="10244" width="11.88671875" style="1" customWidth="1"/>
    <col min="10245" max="10245" width="5" style="1" customWidth="1"/>
    <col min="10246" max="10246" width="10.5546875" style="1" customWidth="1"/>
    <col min="10247" max="10247" width="5" style="1" customWidth="1"/>
    <col min="10248" max="10248" width="10.6640625" style="1" customWidth="1"/>
    <col min="10249" max="10249" width="4" style="1" customWidth="1"/>
    <col min="10250" max="10250" width="10.88671875" style="1" customWidth="1"/>
    <col min="10251" max="10251" width="5.33203125" style="1" customWidth="1"/>
    <col min="10252" max="10488" width="9.6640625" style="1"/>
    <col min="10489" max="10489" width="2.6640625" style="1" customWidth="1"/>
    <col min="10490" max="10490" width="11" style="1" customWidth="1"/>
    <col min="10491" max="10491" width="5.6640625" style="1" customWidth="1"/>
    <col min="10492" max="10492" width="10.5546875" style="1" customWidth="1"/>
    <col min="10493" max="10493" width="4.6640625" style="1" customWidth="1"/>
    <col min="10494" max="10494" width="10.44140625" style="1" customWidth="1"/>
    <col min="10495" max="10495" width="4.88671875" style="1" customWidth="1"/>
    <col min="10496" max="10496" width="10.44140625" style="1" customWidth="1"/>
    <col min="10497" max="10497" width="5.44140625" style="1" customWidth="1"/>
    <col min="10498" max="10498" width="11.88671875" style="1" customWidth="1"/>
    <col min="10499" max="10499" width="4.6640625" style="1" customWidth="1"/>
    <col min="10500" max="10500" width="11.88671875" style="1" customWidth="1"/>
    <col min="10501" max="10501" width="5" style="1" customWidth="1"/>
    <col min="10502" max="10502" width="10.5546875" style="1" customWidth="1"/>
    <col min="10503" max="10503" width="5" style="1" customWidth="1"/>
    <col min="10504" max="10504" width="10.6640625" style="1" customWidth="1"/>
    <col min="10505" max="10505" width="4" style="1" customWidth="1"/>
    <col min="10506" max="10506" width="10.88671875" style="1" customWidth="1"/>
    <col min="10507" max="10507" width="5.33203125" style="1" customWidth="1"/>
    <col min="10508" max="10744" width="9.6640625" style="1"/>
    <col min="10745" max="10745" width="2.6640625" style="1" customWidth="1"/>
    <col min="10746" max="10746" width="11" style="1" customWidth="1"/>
    <col min="10747" max="10747" width="5.6640625" style="1" customWidth="1"/>
    <col min="10748" max="10748" width="10.5546875" style="1" customWidth="1"/>
    <col min="10749" max="10749" width="4.6640625" style="1" customWidth="1"/>
    <col min="10750" max="10750" width="10.44140625" style="1" customWidth="1"/>
    <col min="10751" max="10751" width="4.88671875" style="1" customWidth="1"/>
    <col min="10752" max="10752" width="10.44140625" style="1" customWidth="1"/>
    <col min="10753" max="10753" width="5.44140625" style="1" customWidth="1"/>
    <col min="10754" max="10754" width="11.88671875" style="1" customWidth="1"/>
    <col min="10755" max="10755" width="4.6640625" style="1" customWidth="1"/>
    <col min="10756" max="10756" width="11.88671875" style="1" customWidth="1"/>
    <col min="10757" max="10757" width="5" style="1" customWidth="1"/>
    <col min="10758" max="10758" width="10.5546875" style="1" customWidth="1"/>
    <col min="10759" max="10759" width="5" style="1" customWidth="1"/>
    <col min="10760" max="10760" width="10.6640625" style="1" customWidth="1"/>
    <col min="10761" max="10761" width="4" style="1" customWidth="1"/>
    <col min="10762" max="10762" width="10.88671875" style="1" customWidth="1"/>
    <col min="10763" max="10763" width="5.33203125" style="1" customWidth="1"/>
    <col min="10764" max="11000" width="9.6640625" style="1"/>
    <col min="11001" max="11001" width="2.6640625" style="1" customWidth="1"/>
    <col min="11002" max="11002" width="11" style="1" customWidth="1"/>
    <col min="11003" max="11003" width="5.6640625" style="1" customWidth="1"/>
    <col min="11004" max="11004" width="10.5546875" style="1" customWidth="1"/>
    <col min="11005" max="11005" width="4.6640625" style="1" customWidth="1"/>
    <col min="11006" max="11006" width="10.44140625" style="1" customWidth="1"/>
    <col min="11007" max="11007" width="4.88671875" style="1" customWidth="1"/>
    <col min="11008" max="11008" width="10.44140625" style="1" customWidth="1"/>
    <col min="11009" max="11009" width="5.44140625" style="1" customWidth="1"/>
    <col min="11010" max="11010" width="11.88671875" style="1" customWidth="1"/>
    <col min="11011" max="11011" width="4.6640625" style="1" customWidth="1"/>
    <col min="11012" max="11012" width="11.88671875" style="1" customWidth="1"/>
    <col min="11013" max="11013" width="5" style="1" customWidth="1"/>
    <col min="11014" max="11014" width="10.5546875" style="1" customWidth="1"/>
    <col min="11015" max="11015" width="5" style="1" customWidth="1"/>
    <col min="11016" max="11016" width="10.6640625" style="1" customWidth="1"/>
    <col min="11017" max="11017" width="4" style="1" customWidth="1"/>
    <col min="11018" max="11018" width="10.88671875" style="1" customWidth="1"/>
    <col min="11019" max="11019" width="5.33203125" style="1" customWidth="1"/>
    <col min="11020" max="11256" width="9.6640625" style="1"/>
    <col min="11257" max="11257" width="2.6640625" style="1" customWidth="1"/>
    <col min="11258" max="11258" width="11" style="1" customWidth="1"/>
    <col min="11259" max="11259" width="5.6640625" style="1" customWidth="1"/>
    <col min="11260" max="11260" width="10.5546875" style="1" customWidth="1"/>
    <col min="11261" max="11261" width="4.6640625" style="1" customWidth="1"/>
    <col min="11262" max="11262" width="10.44140625" style="1" customWidth="1"/>
    <col min="11263" max="11263" width="4.88671875" style="1" customWidth="1"/>
    <col min="11264" max="11264" width="10.44140625" style="1" customWidth="1"/>
    <col min="11265" max="11265" width="5.44140625" style="1" customWidth="1"/>
    <col min="11266" max="11266" width="11.88671875" style="1" customWidth="1"/>
    <col min="11267" max="11267" width="4.6640625" style="1" customWidth="1"/>
    <col min="11268" max="11268" width="11.88671875" style="1" customWidth="1"/>
    <col min="11269" max="11269" width="5" style="1" customWidth="1"/>
    <col min="11270" max="11270" width="10.5546875" style="1" customWidth="1"/>
    <col min="11271" max="11271" width="5" style="1" customWidth="1"/>
    <col min="11272" max="11272" width="10.6640625" style="1" customWidth="1"/>
    <col min="11273" max="11273" width="4" style="1" customWidth="1"/>
    <col min="11274" max="11274" width="10.88671875" style="1" customWidth="1"/>
    <col min="11275" max="11275" width="5.33203125" style="1" customWidth="1"/>
    <col min="11276" max="11512" width="9.6640625" style="1"/>
    <col min="11513" max="11513" width="2.6640625" style="1" customWidth="1"/>
    <col min="11514" max="11514" width="11" style="1" customWidth="1"/>
    <col min="11515" max="11515" width="5.6640625" style="1" customWidth="1"/>
    <col min="11516" max="11516" width="10.5546875" style="1" customWidth="1"/>
    <col min="11517" max="11517" width="4.6640625" style="1" customWidth="1"/>
    <col min="11518" max="11518" width="10.44140625" style="1" customWidth="1"/>
    <col min="11519" max="11519" width="4.88671875" style="1" customWidth="1"/>
    <col min="11520" max="11520" width="10.44140625" style="1" customWidth="1"/>
    <col min="11521" max="11521" width="5.44140625" style="1" customWidth="1"/>
    <col min="11522" max="11522" width="11.88671875" style="1" customWidth="1"/>
    <col min="11523" max="11523" width="4.6640625" style="1" customWidth="1"/>
    <col min="11524" max="11524" width="11.88671875" style="1" customWidth="1"/>
    <col min="11525" max="11525" width="5" style="1" customWidth="1"/>
    <col min="11526" max="11526" width="10.5546875" style="1" customWidth="1"/>
    <col min="11527" max="11527" width="5" style="1" customWidth="1"/>
    <col min="11528" max="11528" width="10.6640625" style="1" customWidth="1"/>
    <col min="11529" max="11529" width="4" style="1" customWidth="1"/>
    <col min="11530" max="11530" width="10.88671875" style="1" customWidth="1"/>
    <col min="11531" max="11531" width="5.33203125" style="1" customWidth="1"/>
    <col min="11532" max="11768" width="9.6640625" style="1"/>
    <col min="11769" max="11769" width="2.6640625" style="1" customWidth="1"/>
    <col min="11770" max="11770" width="11" style="1" customWidth="1"/>
    <col min="11771" max="11771" width="5.6640625" style="1" customWidth="1"/>
    <col min="11772" max="11772" width="10.5546875" style="1" customWidth="1"/>
    <col min="11773" max="11773" width="4.6640625" style="1" customWidth="1"/>
    <col min="11774" max="11774" width="10.44140625" style="1" customWidth="1"/>
    <col min="11775" max="11775" width="4.88671875" style="1" customWidth="1"/>
    <col min="11776" max="11776" width="10.44140625" style="1" customWidth="1"/>
    <col min="11777" max="11777" width="5.44140625" style="1" customWidth="1"/>
    <col min="11778" max="11778" width="11.88671875" style="1" customWidth="1"/>
    <col min="11779" max="11779" width="4.6640625" style="1" customWidth="1"/>
    <col min="11780" max="11780" width="11.88671875" style="1" customWidth="1"/>
    <col min="11781" max="11781" width="5" style="1" customWidth="1"/>
    <col min="11782" max="11782" width="10.5546875" style="1" customWidth="1"/>
    <col min="11783" max="11783" width="5" style="1" customWidth="1"/>
    <col min="11784" max="11784" width="10.6640625" style="1" customWidth="1"/>
    <col min="11785" max="11785" width="4" style="1" customWidth="1"/>
    <col min="11786" max="11786" width="10.88671875" style="1" customWidth="1"/>
    <col min="11787" max="11787" width="5.33203125" style="1" customWidth="1"/>
    <col min="11788" max="12024" width="9.6640625" style="1"/>
    <col min="12025" max="12025" width="2.6640625" style="1" customWidth="1"/>
    <col min="12026" max="12026" width="11" style="1" customWidth="1"/>
    <col min="12027" max="12027" width="5.6640625" style="1" customWidth="1"/>
    <col min="12028" max="12028" width="10.5546875" style="1" customWidth="1"/>
    <col min="12029" max="12029" width="4.6640625" style="1" customWidth="1"/>
    <col min="12030" max="12030" width="10.44140625" style="1" customWidth="1"/>
    <col min="12031" max="12031" width="4.88671875" style="1" customWidth="1"/>
    <col min="12032" max="12032" width="10.44140625" style="1" customWidth="1"/>
    <col min="12033" max="12033" width="5.44140625" style="1" customWidth="1"/>
    <col min="12034" max="12034" width="11.88671875" style="1" customWidth="1"/>
    <col min="12035" max="12035" width="4.6640625" style="1" customWidth="1"/>
    <col min="12036" max="12036" width="11.88671875" style="1" customWidth="1"/>
    <col min="12037" max="12037" width="5" style="1" customWidth="1"/>
    <col min="12038" max="12038" width="10.5546875" style="1" customWidth="1"/>
    <col min="12039" max="12039" width="5" style="1" customWidth="1"/>
    <col min="12040" max="12040" width="10.6640625" style="1" customWidth="1"/>
    <col min="12041" max="12041" width="4" style="1" customWidth="1"/>
    <col min="12042" max="12042" width="10.88671875" style="1" customWidth="1"/>
    <col min="12043" max="12043" width="5.33203125" style="1" customWidth="1"/>
    <col min="12044" max="12280" width="9.6640625" style="1"/>
    <col min="12281" max="12281" width="2.6640625" style="1" customWidth="1"/>
    <col min="12282" max="12282" width="11" style="1" customWidth="1"/>
    <col min="12283" max="12283" width="5.6640625" style="1" customWidth="1"/>
    <col min="12284" max="12284" width="10.5546875" style="1" customWidth="1"/>
    <col min="12285" max="12285" width="4.6640625" style="1" customWidth="1"/>
    <col min="12286" max="12286" width="10.44140625" style="1" customWidth="1"/>
    <col min="12287" max="12287" width="4.88671875" style="1" customWidth="1"/>
    <col min="12288" max="12288" width="10.44140625" style="1" customWidth="1"/>
    <col min="12289" max="12289" width="5.44140625" style="1" customWidth="1"/>
    <col min="12290" max="12290" width="11.88671875" style="1" customWidth="1"/>
    <col min="12291" max="12291" width="4.6640625" style="1" customWidth="1"/>
    <col min="12292" max="12292" width="11.88671875" style="1" customWidth="1"/>
    <col min="12293" max="12293" width="5" style="1" customWidth="1"/>
    <col min="12294" max="12294" width="10.5546875" style="1" customWidth="1"/>
    <col min="12295" max="12295" width="5" style="1" customWidth="1"/>
    <col min="12296" max="12296" width="10.6640625" style="1" customWidth="1"/>
    <col min="12297" max="12297" width="4" style="1" customWidth="1"/>
    <col min="12298" max="12298" width="10.88671875" style="1" customWidth="1"/>
    <col min="12299" max="12299" width="5.33203125" style="1" customWidth="1"/>
    <col min="12300" max="12536" width="9.6640625" style="1"/>
    <col min="12537" max="12537" width="2.6640625" style="1" customWidth="1"/>
    <col min="12538" max="12538" width="11" style="1" customWidth="1"/>
    <col min="12539" max="12539" width="5.6640625" style="1" customWidth="1"/>
    <col min="12540" max="12540" width="10.5546875" style="1" customWidth="1"/>
    <col min="12541" max="12541" width="4.6640625" style="1" customWidth="1"/>
    <col min="12542" max="12542" width="10.44140625" style="1" customWidth="1"/>
    <col min="12543" max="12543" width="4.88671875" style="1" customWidth="1"/>
    <col min="12544" max="12544" width="10.44140625" style="1" customWidth="1"/>
    <col min="12545" max="12545" width="5.44140625" style="1" customWidth="1"/>
    <col min="12546" max="12546" width="11.88671875" style="1" customWidth="1"/>
    <col min="12547" max="12547" width="4.6640625" style="1" customWidth="1"/>
    <col min="12548" max="12548" width="11.88671875" style="1" customWidth="1"/>
    <col min="12549" max="12549" width="5" style="1" customWidth="1"/>
    <col min="12550" max="12550" width="10.5546875" style="1" customWidth="1"/>
    <col min="12551" max="12551" width="5" style="1" customWidth="1"/>
    <col min="12552" max="12552" width="10.6640625" style="1" customWidth="1"/>
    <col min="12553" max="12553" width="4" style="1" customWidth="1"/>
    <col min="12554" max="12554" width="10.88671875" style="1" customWidth="1"/>
    <col min="12555" max="12555" width="5.33203125" style="1" customWidth="1"/>
    <col min="12556" max="12792" width="9.6640625" style="1"/>
    <col min="12793" max="12793" width="2.6640625" style="1" customWidth="1"/>
    <col min="12794" max="12794" width="11" style="1" customWidth="1"/>
    <col min="12795" max="12795" width="5.6640625" style="1" customWidth="1"/>
    <col min="12796" max="12796" width="10.5546875" style="1" customWidth="1"/>
    <col min="12797" max="12797" width="4.6640625" style="1" customWidth="1"/>
    <col min="12798" max="12798" width="10.44140625" style="1" customWidth="1"/>
    <col min="12799" max="12799" width="4.88671875" style="1" customWidth="1"/>
    <col min="12800" max="12800" width="10.44140625" style="1" customWidth="1"/>
    <col min="12801" max="12801" width="5.44140625" style="1" customWidth="1"/>
    <col min="12802" max="12802" width="11.88671875" style="1" customWidth="1"/>
    <col min="12803" max="12803" width="4.6640625" style="1" customWidth="1"/>
    <col min="12804" max="12804" width="11.88671875" style="1" customWidth="1"/>
    <col min="12805" max="12805" width="5" style="1" customWidth="1"/>
    <col min="12806" max="12806" width="10.5546875" style="1" customWidth="1"/>
    <col min="12807" max="12807" width="5" style="1" customWidth="1"/>
    <col min="12808" max="12808" width="10.6640625" style="1" customWidth="1"/>
    <col min="12809" max="12809" width="4" style="1" customWidth="1"/>
    <col min="12810" max="12810" width="10.88671875" style="1" customWidth="1"/>
    <col min="12811" max="12811" width="5.33203125" style="1" customWidth="1"/>
    <col min="12812" max="13048" width="9.6640625" style="1"/>
    <col min="13049" max="13049" width="2.6640625" style="1" customWidth="1"/>
    <col min="13050" max="13050" width="11" style="1" customWidth="1"/>
    <col min="13051" max="13051" width="5.6640625" style="1" customWidth="1"/>
    <col min="13052" max="13052" width="10.5546875" style="1" customWidth="1"/>
    <col min="13053" max="13053" width="4.6640625" style="1" customWidth="1"/>
    <col min="13054" max="13054" width="10.44140625" style="1" customWidth="1"/>
    <col min="13055" max="13055" width="4.88671875" style="1" customWidth="1"/>
    <col min="13056" max="13056" width="10.44140625" style="1" customWidth="1"/>
    <col min="13057" max="13057" width="5.44140625" style="1" customWidth="1"/>
    <col min="13058" max="13058" width="11.88671875" style="1" customWidth="1"/>
    <col min="13059" max="13059" width="4.6640625" style="1" customWidth="1"/>
    <col min="13060" max="13060" width="11.88671875" style="1" customWidth="1"/>
    <col min="13061" max="13061" width="5" style="1" customWidth="1"/>
    <col min="13062" max="13062" width="10.5546875" style="1" customWidth="1"/>
    <col min="13063" max="13063" width="5" style="1" customWidth="1"/>
    <col min="13064" max="13064" width="10.6640625" style="1" customWidth="1"/>
    <col min="13065" max="13065" width="4" style="1" customWidth="1"/>
    <col min="13066" max="13066" width="10.88671875" style="1" customWidth="1"/>
    <col min="13067" max="13067" width="5.33203125" style="1" customWidth="1"/>
    <col min="13068" max="13304" width="9.6640625" style="1"/>
    <col min="13305" max="13305" width="2.6640625" style="1" customWidth="1"/>
    <col min="13306" max="13306" width="11" style="1" customWidth="1"/>
    <col min="13307" max="13307" width="5.6640625" style="1" customWidth="1"/>
    <col min="13308" max="13308" width="10.5546875" style="1" customWidth="1"/>
    <col min="13309" max="13309" width="4.6640625" style="1" customWidth="1"/>
    <col min="13310" max="13310" width="10.44140625" style="1" customWidth="1"/>
    <col min="13311" max="13311" width="4.88671875" style="1" customWidth="1"/>
    <col min="13312" max="13312" width="10.44140625" style="1" customWidth="1"/>
    <col min="13313" max="13313" width="5.44140625" style="1" customWidth="1"/>
    <col min="13314" max="13314" width="11.88671875" style="1" customWidth="1"/>
    <col min="13315" max="13315" width="4.6640625" style="1" customWidth="1"/>
    <col min="13316" max="13316" width="11.88671875" style="1" customWidth="1"/>
    <col min="13317" max="13317" width="5" style="1" customWidth="1"/>
    <col min="13318" max="13318" width="10.5546875" style="1" customWidth="1"/>
    <col min="13319" max="13319" width="5" style="1" customWidth="1"/>
    <col min="13320" max="13320" width="10.6640625" style="1" customWidth="1"/>
    <col min="13321" max="13321" width="4" style="1" customWidth="1"/>
    <col min="13322" max="13322" width="10.88671875" style="1" customWidth="1"/>
    <col min="13323" max="13323" width="5.33203125" style="1" customWidth="1"/>
    <col min="13324" max="13560" width="9.6640625" style="1"/>
    <col min="13561" max="13561" width="2.6640625" style="1" customWidth="1"/>
    <col min="13562" max="13562" width="11" style="1" customWidth="1"/>
    <col min="13563" max="13563" width="5.6640625" style="1" customWidth="1"/>
    <col min="13564" max="13564" width="10.5546875" style="1" customWidth="1"/>
    <col min="13565" max="13565" width="4.6640625" style="1" customWidth="1"/>
    <col min="13566" max="13566" width="10.44140625" style="1" customWidth="1"/>
    <col min="13567" max="13567" width="4.88671875" style="1" customWidth="1"/>
    <col min="13568" max="13568" width="10.44140625" style="1" customWidth="1"/>
    <col min="13569" max="13569" width="5.44140625" style="1" customWidth="1"/>
    <col min="13570" max="13570" width="11.88671875" style="1" customWidth="1"/>
    <col min="13571" max="13571" width="4.6640625" style="1" customWidth="1"/>
    <col min="13572" max="13572" width="11.88671875" style="1" customWidth="1"/>
    <col min="13573" max="13573" width="5" style="1" customWidth="1"/>
    <col min="13574" max="13574" width="10.5546875" style="1" customWidth="1"/>
    <col min="13575" max="13575" width="5" style="1" customWidth="1"/>
    <col min="13576" max="13576" width="10.6640625" style="1" customWidth="1"/>
    <col min="13577" max="13577" width="4" style="1" customWidth="1"/>
    <col min="13578" max="13578" width="10.88671875" style="1" customWidth="1"/>
    <col min="13579" max="13579" width="5.33203125" style="1" customWidth="1"/>
    <col min="13580" max="13816" width="9.6640625" style="1"/>
    <col min="13817" max="13817" width="2.6640625" style="1" customWidth="1"/>
    <col min="13818" max="13818" width="11" style="1" customWidth="1"/>
    <col min="13819" max="13819" width="5.6640625" style="1" customWidth="1"/>
    <col min="13820" max="13820" width="10.5546875" style="1" customWidth="1"/>
    <col min="13821" max="13821" width="4.6640625" style="1" customWidth="1"/>
    <col min="13822" max="13822" width="10.44140625" style="1" customWidth="1"/>
    <col min="13823" max="13823" width="4.88671875" style="1" customWidth="1"/>
    <col min="13824" max="13824" width="10.44140625" style="1" customWidth="1"/>
    <col min="13825" max="13825" width="5.44140625" style="1" customWidth="1"/>
    <col min="13826" max="13826" width="11.88671875" style="1" customWidth="1"/>
    <col min="13827" max="13827" width="4.6640625" style="1" customWidth="1"/>
    <col min="13828" max="13828" width="11.88671875" style="1" customWidth="1"/>
    <col min="13829" max="13829" width="5" style="1" customWidth="1"/>
    <col min="13830" max="13830" width="10.5546875" style="1" customWidth="1"/>
    <col min="13831" max="13831" width="5" style="1" customWidth="1"/>
    <col min="13832" max="13832" width="10.6640625" style="1" customWidth="1"/>
    <col min="13833" max="13833" width="4" style="1" customWidth="1"/>
    <col min="13834" max="13834" width="10.88671875" style="1" customWidth="1"/>
    <col min="13835" max="13835" width="5.33203125" style="1" customWidth="1"/>
    <col min="13836" max="14072" width="9.6640625" style="1"/>
    <col min="14073" max="14073" width="2.6640625" style="1" customWidth="1"/>
    <col min="14074" max="14074" width="11" style="1" customWidth="1"/>
    <col min="14075" max="14075" width="5.6640625" style="1" customWidth="1"/>
    <col min="14076" max="14076" width="10.5546875" style="1" customWidth="1"/>
    <col min="14077" max="14077" width="4.6640625" style="1" customWidth="1"/>
    <col min="14078" max="14078" width="10.44140625" style="1" customWidth="1"/>
    <col min="14079" max="14079" width="4.88671875" style="1" customWidth="1"/>
    <col min="14080" max="14080" width="10.44140625" style="1" customWidth="1"/>
    <col min="14081" max="14081" width="5.44140625" style="1" customWidth="1"/>
    <col min="14082" max="14082" width="11.88671875" style="1" customWidth="1"/>
    <col min="14083" max="14083" width="4.6640625" style="1" customWidth="1"/>
    <col min="14084" max="14084" width="11.88671875" style="1" customWidth="1"/>
    <col min="14085" max="14085" width="5" style="1" customWidth="1"/>
    <col min="14086" max="14086" width="10.5546875" style="1" customWidth="1"/>
    <col min="14087" max="14087" width="5" style="1" customWidth="1"/>
    <col min="14088" max="14088" width="10.6640625" style="1" customWidth="1"/>
    <col min="14089" max="14089" width="4" style="1" customWidth="1"/>
    <col min="14090" max="14090" width="10.88671875" style="1" customWidth="1"/>
    <col min="14091" max="14091" width="5.33203125" style="1" customWidth="1"/>
    <col min="14092" max="14328" width="9.6640625" style="1"/>
    <col min="14329" max="14329" width="2.6640625" style="1" customWidth="1"/>
    <col min="14330" max="14330" width="11" style="1" customWidth="1"/>
    <col min="14331" max="14331" width="5.6640625" style="1" customWidth="1"/>
    <col min="14332" max="14332" width="10.5546875" style="1" customWidth="1"/>
    <col min="14333" max="14333" width="4.6640625" style="1" customWidth="1"/>
    <col min="14334" max="14334" width="10.44140625" style="1" customWidth="1"/>
    <col min="14335" max="14335" width="4.88671875" style="1" customWidth="1"/>
    <col min="14336" max="14336" width="10.44140625" style="1" customWidth="1"/>
    <col min="14337" max="14337" width="5.44140625" style="1" customWidth="1"/>
    <col min="14338" max="14338" width="11.88671875" style="1" customWidth="1"/>
    <col min="14339" max="14339" width="4.6640625" style="1" customWidth="1"/>
    <col min="14340" max="14340" width="11.88671875" style="1" customWidth="1"/>
    <col min="14341" max="14341" width="5" style="1" customWidth="1"/>
    <col min="14342" max="14342" width="10.5546875" style="1" customWidth="1"/>
    <col min="14343" max="14343" width="5" style="1" customWidth="1"/>
    <col min="14344" max="14344" width="10.6640625" style="1" customWidth="1"/>
    <col min="14345" max="14345" width="4" style="1" customWidth="1"/>
    <col min="14346" max="14346" width="10.88671875" style="1" customWidth="1"/>
    <col min="14347" max="14347" width="5.33203125" style="1" customWidth="1"/>
    <col min="14348" max="14584" width="9.6640625" style="1"/>
    <col min="14585" max="14585" width="2.6640625" style="1" customWidth="1"/>
    <col min="14586" max="14586" width="11" style="1" customWidth="1"/>
    <col min="14587" max="14587" width="5.6640625" style="1" customWidth="1"/>
    <col min="14588" max="14588" width="10.5546875" style="1" customWidth="1"/>
    <col min="14589" max="14589" width="4.6640625" style="1" customWidth="1"/>
    <col min="14590" max="14590" width="10.44140625" style="1" customWidth="1"/>
    <col min="14591" max="14591" width="4.88671875" style="1" customWidth="1"/>
    <col min="14592" max="14592" width="10.44140625" style="1" customWidth="1"/>
    <col min="14593" max="14593" width="5.44140625" style="1" customWidth="1"/>
    <col min="14594" max="14594" width="11.88671875" style="1" customWidth="1"/>
    <col min="14595" max="14595" width="4.6640625" style="1" customWidth="1"/>
    <col min="14596" max="14596" width="11.88671875" style="1" customWidth="1"/>
    <col min="14597" max="14597" width="5" style="1" customWidth="1"/>
    <col min="14598" max="14598" width="10.5546875" style="1" customWidth="1"/>
    <col min="14599" max="14599" width="5" style="1" customWidth="1"/>
    <col min="14600" max="14600" width="10.6640625" style="1" customWidth="1"/>
    <col min="14601" max="14601" width="4" style="1" customWidth="1"/>
    <col min="14602" max="14602" width="10.88671875" style="1" customWidth="1"/>
    <col min="14603" max="14603" width="5.33203125" style="1" customWidth="1"/>
    <col min="14604" max="14840" width="9.6640625" style="1"/>
    <col min="14841" max="14841" width="2.6640625" style="1" customWidth="1"/>
    <col min="14842" max="14842" width="11" style="1" customWidth="1"/>
    <col min="14843" max="14843" width="5.6640625" style="1" customWidth="1"/>
    <col min="14844" max="14844" width="10.5546875" style="1" customWidth="1"/>
    <col min="14845" max="14845" width="4.6640625" style="1" customWidth="1"/>
    <col min="14846" max="14846" width="10.44140625" style="1" customWidth="1"/>
    <col min="14847" max="14847" width="4.88671875" style="1" customWidth="1"/>
    <col min="14848" max="14848" width="10.44140625" style="1" customWidth="1"/>
    <col min="14849" max="14849" width="5.44140625" style="1" customWidth="1"/>
    <col min="14850" max="14850" width="11.88671875" style="1" customWidth="1"/>
    <col min="14851" max="14851" width="4.6640625" style="1" customWidth="1"/>
    <col min="14852" max="14852" width="11.88671875" style="1" customWidth="1"/>
    <col min="14853" max="14853" width="5" style="1" customWidth="1"/>
    <col min="14854" max="14854" width="10.5546875" style="1" customWidth="1"/>
    <col min="14855" max="14855" width="5" style="1" customWidth="1"/>
    <col min="14856" max="14856" width="10.6640625" style="1" customWidth="1"/>
    <col min="14857" max="14857" width="4" style="1" customWidth="1"/>
    <col min="14858" max="14858" width="10.88671875" style="1" customWidth="1"/>
    <col min="14859" max="14859" width="5.33203125" style="1" customWidth="1"/>
    <col min="14860" max="15096" width="9.6640625" style="1"/>
    <col min="15097" max="15097" width="2.6640625" style="1" customWidth="1"/>
    <col min="15098" max="15098" width="11" style="1" customWidth="1"/>
    <col min="15099" max="15099" width="5.6640625" style="1" customWidth="1"/>
    <col min="15100" max="15100" width="10.5546875" style="1" customWidth="1"/>
    <col min="15101" max="15101" width="4.6640625" style="1" customWidth="1"/>
    <col min="15102" max="15102" width="10.44140625" style="1" customWidth="1"/>
    <col min="15103" max="15103" width="4.88671875" style="1" customWidth="1"/>
    <col min="15104" max="15104" width="10.44140625" style="1" customWidth="1"/>
    <col min="15105" max="15105" width="5.44140625" style="1" customWidth="1"/>
    <col min="15106" max="15106" width="11.88671875" style="1" customWidth="1"/>
    <col min="15107" max="15107" width="4.6640625" style="1" customWidth="1"/>
    <col min="15108" max="15108" width="11.88671875" style="1" customWidth="1"/>
    <col min="15109" max="15109" width="5" style="1" customWidth="1"/>
    <col min="15110" max="15110" width="10.5546875" style="1" customWidth="1"/>
    <col min="15111" max="15111" width="5" style="1" customWidth="1"/>
    <col min="15112" max="15112" width="10.6640625" style="1" customWidth="1"/>
    <col min="15113" max="15113" width="4" style="1" customWidth="1"/>
    <col min="15114" max="15114" width="10.88671875" style="1" customWidth="1"/>
    <col min="15115" max="15115" width="5.33203125" style="1" customWidth="1"/>
    <col min="15116" max="15352" width="9.6640625" style="1"/>
    <col min="15353" max="15353" width="2.6640625" style="1" customWidth="1"/>
    <col min="15354" max="15354" width="11" style="1" customWidth="1"/>
    <col min="15355" max="15355" width="5.6640625" style="1" customWidth="1"/>
    <col min="15356" max="15356" width="10.5546875" style="1" customWidth="1"/>
    <col min="15357" max="15357" width="4.6640625" style="1" customWidth="1"/>
    <col min="15358" max="15358" width="10.44140625" style="1" customWidth="1"/>
    <col min="15359" max="15359" width="4.88671875" style="1" customWidth="1"/>
    <col min="15360" max="15360" width="10.44140625" style="1" customWidth="1"/>
    <col min="15361" max="15361" width="5.44140625" style="1" customWidth="1"/>
    <col min="15362" max="15362" width="11.88671875" style="1" customWidth="1"/>
    <col min="15363" max="15363" width="4.6640625" style="1" customWidth="1"/>
    <col min="15364" max="15364" width="11.88671875" style="1" customWidth="1"/>
    <col min="15365" max="15365" width="5" style="1" customWidth="1"/>
    <col min="15366" max="15366" width="10.5546875" style="1" customWidth="1"/>
    <col min="15367" max="15367" width="5" style="1" customWidth="1"/>
    <col min="15368" max="15368" width="10.6640625" style="1" customWidth="1"/>
    <col min="15369" max="15369" width="4" style="1" customWidth="1"/>
    <col min="15370" max="15370" width="10.88671875" style="1" customWidth="1"/>
    <col min="15371" max="15371" width="5.33203125" style="1" customWidth="1"/>
    <col min="15372" max="15608" width="9.6640625" style="1"/>
    <col min="15609" max="15609" width="2.6640625" style="1" customWidth="1"/>
    <col min="15610" max="15610" width="11" style="1" customWidth="1"/>
    <col min="15611" max="15611" width="5.6640625" style="1" customWidth="1"/>
    <col min="15612" max="15612" width="10.5546875" style="1" customWidth="1"/>
    <col min="15613" max="15613" width="4.6640625" style="1" customWidth="1"/>
    <col min="15614" max="15614" width="10.44140625" style="1" customWidth="1"/>
    <col min="15615" max="15615" width="4.88671875" style="1" customWidth="1"/>
    <col min="15616" max="15616" width="10.44140625" style="1" customWidth="1"/>
    <col min="15617" max="15617" width="5.44140625" style="1" customWidth="1"/>
    <col min="15618" max="15618" width="11.88671875" style="1" customWidth="1"/>
    <col min="15619" max="15619" width="4.6640625" style="1" customWidth="1"/>
    <col min="15620" max="15620" width="11.88671875" style="1" customWidth="1"/>
    <col min="15621" max="15621" width="5" style="1" customWidth="1"/>
    <col min="15622" max="15622" width="10.5546875" style="1" customWidth="1"/>
    <col min="15623" max="15623" width="5" style="1" customWidth="1"/>
    <col min="15624" max="15624" width="10.6640625" style="1" customWidth="1"/>
    <col min="15625" max="15625" width="4" style="1" customWidth="1"/>
    <col min="15626" max="15626" width="10.88671875" style="1" customWidth="1"/>
    <col min="15627" max="15627" width="5.33203125" style="1" customWidth="1"/>
    <col min="15628" max="15864" width="9.6640625" style="1"/>
    <col min="15865" max="15865" width="2.6640625" style="1" customWidth="1"/>
    <col min="15866" max="15866" width="11" style="1" customWidth="1"/>
    <col min="15867" max="15867" width="5.6640625" style="1" customWidth="1"/>
    <col min="15868" max="15868" width="10.5546875" style="1" customWidth="1"/>
    <col min="15869" max="15869" width="4.6640625" style="1" customWidth="1"/>
    <col min="15870" max="15870" width="10.44140625" style="1" customWidth="1"/>
    <col min="15871" max="15871" width="4.88671875" style="1" customWidth="1"/>
    <col min="15872" max="15872" width="10.44140625" style="1" customWidth="1"/>
    <col min="15873" max="15873" width="5.44140625" style="1" customWidth="1"/>
    <col min="15874" max="15874" width="11.88671875" style="1" customWidth="1"/>
    <col min="15875" max="15875" width="4.6640625" style="1" customWidth="1"/>
    <col min="15876" max="15876" width="11.88671875" style="1" customWidth="1"/>
    <col min="15877" max="15877" width="5" style="1" customWidth="1"/>
    <col min="15878" max="15878" width="10.5546875" style="1" customWidth="1"/>
    <col min="15879" max="15879" width="5" style="1" customWidth="1"/>
    <col min="15880" max="15880" width="10.6640625" style="1" customWidth="1"/>
    <col min="15881" max="15881" width="4" style="1" customWidth="1"/>
    <col min="15882" max="15882" width="10.88671875" style="1" customWidth="1"/>
    <col min="15883" max="15883" width="5.33203125" style="1" customWidth="1"/>
    <col min="15884" max="16120" width="9.6640625" style="1"/>
    <col min="16121" max="16121" width="2.6640625" style="1" customWidth="1"/>
    <col min="16122" max="16122" width="11" style="1" customWidth="1"/>
    <col min="16123" max="16123" width="5.6640625" style="1" customWidth="1"/>
    <col min="16124" max="16124" width="10.5546875" style="1" customWidth="1"/>
    <col min="16125" max="16125" width="4.6640625" style="1" customWidth="1"/>
    <col min="16126" max="16126" width="10.44140625" style="1" customWidth="1"/>
    <col min="16127" max="16127" width="4.88671875" style="1" customWidth="1"/>
    <col min="16128" max="16128" width="10.44140625" style="1" customWidth="1"/>
    <col min="16129" max="16129" width="5.44140625" style="1" customWidth="1"/>
    <col min="16130" max="16130" width="11.88671875" style="1" customWidth="1"/>
    <col min="16131" max="16131" width="4.6640625" style="1" customWidth="1"/>
    <col min="16132" max="16132" width="11.88671875" style="1" customWidth="1"/>
    <col min="16133" max="16133" width="5" style="1" customWidth="1"/>
    <col min="16134" max="16134" width="10.5546875" style="1" customWidth="1"/>
    <col min="16135" max="16135" width="5" style="1" customWidth="1"/>
    <col min="16136" max="16136" width="10.6640625" style="1" customWidth="1"/>
    <col min="16137" max="16137" width="4" style="1" customWidth="1"/>
    <col min="16138" max="16138" width="10.88671875" style="1" customWidth="1"/>
    <col min="16139" max="16139" width="5.33203125" style="1" customWidth="1"/>
    <col min="16140" max="16384" width="9.6640625" style="1"/>
  </cols>
  <sheetData>
    <row r="1" spans="1:25" ht="17.399999999999999" x14ac:dyDescent="0.3">
      <c r="B1" s="24" t="s">
        <v>944</v>
      </c>
    </row>
    <row r="2" spans="1:25" ht="13.2" x14ac:dyDescent="0.25">
      <c r="B2" s="23" t="s">
        <v>958</v>
      </c>
    </row>
    <row r="3" spans="1:25" ht="8.25" customHeight="1" x14ac:dyDescent="0.25">
      <c r="B3" s="25"/>
    </row>
    <row r="4" spans="1:25" ht="15.75" customHeight="1" x14ac:dyDescent="0.3">
      <c r="A4" s="128"/>
      <c r="B4" s="117" t="s">
        <v>629</v>
      </c>
      <c r="C4" s="114"/>
      <c r="D4" s="339"/>
      <c r="E4" s="340"/>
      <c r="F4" s="117" t="s">
        <v>630</v>
      </c>
      <c r="G4" s="114"/>
      <c r="H4" s="346"/>
      <c r="I4" s="340"/>
      <c r="J4" s="117" t="s">
        <v>631</v>
      </c>
      <c r="K4" s="114"/>
      <c r="L4" s="346"/>
      <c r="M4" s="339"/>
      <c r="N4" s="117" t="s">
        <v>632</v>
      </c>
      <c r="O4" s="114"/>
      <c r="P4" s="346"/>
      <c r="Q4" s="340"/>
      <c r="R4" s="117" t="s">
        <v>634</v>
      </c>
      <c r="S4" s="114"/>
      <c r="T4" s="346"/>
      <c r="U4" s="340"/>
      <c r="V4" s="117" t="s">
        <v>633</v>
      </c>
      <c r="W4" s="114"/>
      <c r="X4" s="346"/>
      <c r="Y4" s="340"/>
    </row>
    <row r="5" spans="1:25" ht="15.75" customHeight="1" x14ac:dyDescent="0.3">
      <c r="A5" s="26"/>
      <c r="B5" s="126" t="s">
        <v>0</v>
      </c>
      <c r="C5" s="127" t="s">
        <v>396</v>
      </c>
      <c r="D5" s="328" t="s">
        <v>622</v>
      </c>
      <c r="E5" s="329" t="s">
        <v>396</v>
      </c>
      <c r="F5" s="115" t="s">
        <v>0</v>
      </c>
      <c r="G5" s="116" t="s">
        <v>395</v>
      </c>
      <c r="H5" s="341" t="s">
        <v>622</v>
      </c>
      <c r="I5" s="342" t="s">
        <v>395</v>
      </c>
      <c r="J5" s="115" t="s">
        <v>0</v>
      </c>
      <c r="K5" s="116" t="s">
        <v>396</v>
      </c>
      <c r="L5" s="341" t="s">
        <v>622</v>
      </c>
      <c r="M5" s="342" t="s">
        <v>396</v>
      </c>
      <c r="N5" s="115" t="s">
        <v>0</v>
      </c>
      <c r="O5" s="116" t="s">
        <v>394</v>
      </c>
      <c r="P5" s="341" t="s">
        <v>622</v>
      </c>
      <c r="Q5" s="342" t="s">
        <v>394</v>
      </c>
      <c r="R5" s="115" t="s">
        <v>0</v>
      </c>
      <c r="S5" s="116" t="s">
        <v>394</v>
      </c>
      <c r="T5" s="341" t="s">
        <v>622</v>
      </c>
      <c r="U5" s="342" t="s">
        <v>394</v>
      </c>
      <c r="V5" s="115" t="s">
        <v>0</v>
      </c>
      <c r="W5" s="116" t="s">
        <v>396</v>
      </c>
      <c r="X5" s="341" t="s">
        <v>622</v>
      </c>
      <c r="Y5" s="342" t="s">
        <v>396</v>
      </c>
    </row>
    <row r="6" spans="1:25" ht="11.25" customHeight="1" x14ac:dyDescent="0.3">
      <c r="A6" s="129"/>
      <c r="B6" s="120"/>
      <c r="C6" s="121"/>
      <c r="D6" s="330"/>
      <c r="E6" s="331"/>
      <c r="F6" s="28"/>
      <c r="G6" s="27"/>
      <c r="H6" s="307"/>
      <c r="I6" s="307"/>
      <c r="J6" s="29"/>
      <c r="K6" s="27"/>
      <c r="L6" s="307"/>
      <c r="M6" s="307"/>
      <c r="N6" s="132"/>
      <c r="O6" s="27"/>
      <c r="P6" s="307"/>
      <c r="Q6" s="353"/>
      <c r="R6" s="132"/>
      <c r="S6" s="27"/>
      <c r="T6" s="307"/>
      <c r="U6" s="353"/>
      <c r="V6" s="132"/>
      <c r="W6" s="27"/>
      <c r="X6" s="307"/>
      <c r="Y6" s="353"/>
    </row>
    <row r="7" spans="1:25" ht="16.5" customHeight="1" x14ac:dyDescent="0.3">
      <c r="A7" s="130">
        <v>1</v>
      </c>
      <c r="B7" s="118" t="s">
        <v>736</v>
      </c>
      <c r="C7" s="119">
        <v>1535.7963353816845</v>
      </c>
      <c r="D7" s="343" t="s">
        <v>736</v>
      </c>
      <c r="E7" s="332">
        <v>1578.5315377575225</v>
      </c>
      <c r="F7" s="43" t="s">
        <v>680</v>
      </c>
      <c r="G7" s="47">
        <v>197.08734266011939</v>
      </c>
      <c r="H7" s="343" t="s">
        <v>680</v>
      </c>
      <c r="I7" s="332">
        <v>140.32357098968336</v>
      </c>
      <c r="J7" s="43" t="s">
        <v>735</v>
      </c>
      <c r="K7" s="47">
        <v>0</v>
      </c>
      <c r="L7" s="347" t="s">
        <v>735</v>
      </c>
      <c r="M7" s="348">
        <v>642.221280203476</v>
      </c>
      <c r="N7" s="43" t="s">
        <v>819</v>
      </c>
      <c r="O7" s="48">
        <v>91.433880829636735</v>
      </c>
      <c r="P7" s="347" t="s">
        <v>781</v>
      </c>
      <c r="Q7" s="360">
        <v>75.579890144491486</v>
      </c>
      <c r="R7" s="43" t="s">
        <v>819</v>
      </c>
      <c r="S7" s="48">
        <v>9.0929778933680101</v>
      </c>
      <c r="T7" s="347" t="s">
        <v>873</v>
      </c>
      <c r="U7" s="360">
        <v>16.985081978748855</v>
      </c>
      <c r="V7" s="43" t="s">
        <v>669</v>
      </c>
      <c r="W7" s="47">
        <v>8387.8701389147973</v>
      </c>
      <c r="X7" s="347" t="s">
        <v>707</v>
      </c>
      <c r="Y7" s="354">
        <v>8424.7159090909099</v>
      </c>
    </row>
    <row r="8" spans="1:25" ht="16.5" customHeight="1" x14ac:dyDescent="0.3">
      <c r="A8" s="130">
        <v>2</v>
      </c>
      <c r="B8" s="38" t="s">
        <v>896</v>
      </c>
      <c r="C8" s="51">
        <v>1201.2882447665056</v>
      </c>
      <c r="D8" s="344" t="s">
        <v>907</v>
      </c>
      <c r="E8" s="333">
        <v>1422.2523744911805</v>
      </c>
      <c r="F8" s="38" t="s">
        <v>747</v>
      </c>
      <c r="G8" s="51">
        <v>176.53814300174841</v>
      </c>
      <c r="H8" s="344" t="s">
        <v>649</v>
      </c>
      <c r="I8" s="333">
        <v>128.31356909834932</v>
      </c>
      <c r="J8" s="38" t="s">
        <v>647</v>
      </c>
      <c r="K8" s="51">
        <v>0</v>
      </c>
      <c r="L8" s="349" t="s">
        <v>781</v>
      </c>
      <c r="M8" s="350">
        <v>763.30798479087457</v>
      </c>
      <c r="N8" s="38" t="s">
        <v>647</v>
      </c>
      <c r="O8" s="49">
        <v>90.500975927130767</v>
      </c>
      <c r="P8" s="349" t="s">
        <v>647</v>
      </c>
      <c r="Q8" s="361">
        <v>75.029689355584722</v>
      </c>
      <c r="R8" s="38" t="s">
        <v>873</v>
      </c>
      <c r="S8" s="49">
        <v>10.080679647632351</v>
      </c>
      <c r="T8" s="349" t="s">
        <v>647</v>
      </c>
      <c r="U8" s="361">
        <v>17.954251186879585</v>
      </c>
      <c r="V8" s="38" t="s">
        <v>707</v>
      </c>
      <c r="W8" s="51">
        <v>8275.568181818182</v>
      </c>
      <c r="X8" s="349" t="s">
        <v>651</v>
      </c>
      <c r="Y8" s="355">
        <v>8008.927633651927</v>
      </c>
    </row>
    <row r="9" spans="1:25" ht="16.5" customHeight="1" x14ac:dyDescent="0.3">
      <c r="A9" s="130">
        <v>3</v>
      </c>
      <c r="B9" s="37" t="s">
        <v>657</v>
      </c>
      <c r="C9" s="51">
        <v>1118.0774748923959</v>
      </c>
      <c r="D9" s="344" t="s">
        <v>896</v>
      </c>
      <c r="E9" s="333">
        <v>1326.8921095008052</v>
      </c>
      <c r="F9" s="38" t="s">
        <v>671</v>
      </c>
      <c r="G9" s="51">
        <v>174.58441334024539</v>
      </c>
      <c r="H9" s="344" t="s">
        <v>780</v>
      </c>
      <c r="I9" s="333">
        <v>125.28417696293344</v>
      </c>
      <c r="J9" s="38" t="s">
        <v>873</v>
      </c>
      <c r="K9" s="51">
        <v>73.853329878206793</v>
      </c>
      <c r="L9" s="349" t="s">
        <v>647</v>
      </c>
      <c r="M9" s="350">
        <v>766.24293785310738</v>
      </c>
      <c r="N9" s="38" t="s">
        <v>716</v>
      </c>
      <c r="O9" s="49">
        <v>90.003567047441734</v>
      </c>
      <c r="P9" s="349" t="s">
        <v>651</v>
      </c>
      <c r="Q9" s="361">
        <v>74.558570198105087</v>
      </c>
      <c r="R9" s="38" t="s">
        <v>647</v>
      </c>
      <c r="S9" s="49">
        <v>10.119047619047619</v>
      </c>
      <c r="T9" s="349" t="s">
        <v>809</v>
      </c>
      <c r="U9" s="361">
        <v>19.299628420222948</v>
      </c>
      <c r="V9" s="38" t="s">
        <v>651</v>
      </c>
      <c r="W9" s="51">
        <v>7953.0511500892762</v>
      </c>
      <c r="X9" s="349" t="s">
        <v>669</v>
      </c>
      <c r="Y9" s="355">
        <v>7416.1272370008328</v>
      </c>
    </row>
    <row r="10" spans="1:25" ht="16.5" customHeight="1" x14ac:dyDescent="0.3">
      <c r="A10" s="130">
        <v>4</v>
      </c>
      <c r="B10" s="38" t="s">
        <v>849</v>
      </c>
      <c r="C10" s="51">
        <v>1045.7816247783919</v>
      </c>
      <c r="D10" s="344" t="s">
        <v>823</v>
      </c>
      <c r="E10" s="333">
        <v>1108.7613293051359</v>
      </c>
      <c r="F10" s="38" t="s">
        <v>649</v>
      </c>
      <c r="G10" s="51">
        <v>169.63562909092684</v>
      </c>
      <c r="H10" s="344" t="s">
        <v>747</v>
      </c>
      <c r="I10" s="333">
        <v>119.24399062945611</v>
      </c>
      <c r="J10" s="38" t="s">
        <v>913</v>
      </c>
      <c r="K10" s="51">
        <v>158.57212238950947</v>
      </c>
      <c r="L10" s="349" t="s">
        <v>809</v>
      </c>
      <c r="M10" s="350">
        <v>855.90662105051319</v>
      </c>
      <c r="N10" s="38" t="s">
        <v>589</v>
      </c>
      <c r="O10" s="49">
        <v>87.766825780588107</v>
      </c>
      <c r="P10" s="349" t="s">
        <v>913</v>
      </c>
      <c r="Q10" s="361">
        <v>73.413194294824834</v>
      </c>
      <c r="R10" s="38" t="s">
        <v>740</v>
      </c>
      <c r="S10" s="49">
        <v>12.669245647969053</v>
      </c>
      <c r="T10" s="349" t="s">
        <v>781</v>
      </c>
      <c r="U10" s="361">
        <v>20.634532506036617</v>
      </c>
      <c r="V10" s="38" t="s">
        <v>713</v>
      </c>
      <c r="W10" s="51">
        <v>5866.5620094191527</v>
      </c>
      <c r="X10" s="349" t="s">
        <v>658</v>
      </c>
      <c r="Y10" s="355">
        <v>7335.0568769389865</v>
      </c>
    </row>
    <row r="11" spans="1:25" ht="16.5" customHeight="1" x14ac:dyDescent="0.3">
      <c r="A11" s="130">
        <v>5</v>
      </c>
      <c r="B11" s="38" t="s">
        <v>823</v>
      </c>
      <c r="C11" s="51">
        <v>980.36253776435046</v>
      </c>
      <c r="D11" s="344" t="s">
        <v>725</v>
      </c>
      <c r="E11" s="333">
        <v>933.14896051878691</v>
      </c>
      <c r="F11" s="38" t="s">
        <v>694</v>
      </c>
      <c r="G11" s="51">
        <v>165.90544144738652</v>
      </c>
      <c r="H11" s="344" t="s">
        <v>694</v>
      </c>
      <c r="I11" s="333">
        <v>115.99088700925081</v>
      </c>
      <c r="J11" s="38" t="s">
        <v>671</v>
      </c>
      <c r="K11" s="51">
        <v>193.64937388193204</v>
      </c>
      <c r="L11" s="349" t="s">
        <v>873</v>
      </c>
      <c r="M11" s="350">
        <v>863.17698885721688</v>
      </c>
      <c r="N11" s="38" t="s">
        <v>740</v>
      </c>
      <c r="O11" s="49">
        <v>85.724730396636815</v>
      </c>
      <c r="P11" s="349" t="s">
        <v>716</v>
      </c>
      <c r="Q11" s="361">
        <v>73.355189681882052</v>
      </c>
      <c r="R11" s="38" t="s">
        <v>826</v>
      </c>
      <c r="S11" s="49">
        <v>13.320701507006257</v>
      </c>
      <c r="T11" s="349" t="s">
        <v>819</v>
      </c>
      <c r="U11" s="361">
        <v>20.834960357209557</v>
      </c>
      <c r="V11" s="38" t="s">
        <v>716</v>
      </c>
      <c r="W11" s="51">
        <v>5296.7581047381545</v>
      </c>
      <c r="X11" s="349" t="s">
        <v>726</v>
      </c>
      <c r="Y11" s="355">
        <v>6876.1875097336861</v>
      </c>
    </row>
    <row r="12" spans="1:25" ht="16.5" customHeight="1" x14ac:dyDescent="0.3">
      <c r="A12" s="130">
        <v>6</v>
      </c>
      <c r="B12" s="37" t="s">
        <v>789</v>
      </c>
      <c r="C12" s="51">
        <v>903.03648890022964</v>
      </c>
      <c r="D12" s="344" t="s">
        <v>726</v>
      </c>
      <c r="E12" s="333">
        <v>898.14670612054192</v>
      </c>
      <c r="F12" s="38" t="s">
        <v>589</v>
      </c>
      <c r="G12" s="51">
        <v>157.19040135044676</v>
      </c>
      <c r="H12" s="344" t="s">
        <v>671</v>
      </c>
      <c r="I12" s="333">
        <v>115.6804344248807</v>
      </c>
      <c r="J12" s="38" t="s">
        <v>716</v>
      </c>
      <c r="K12" s="51">
        <v>207.81379883624274</v>
      </c>
      <c r="L12" s="349" t="s">
        <v>913</v>
      </c>
      <c r="M12" s="350">
        <v>961.87469645458964</v>
      </c>
      <c r="N12" s="38" t="s">
        <v>828</v>
      </c>
      <c r="O12" s="49">
        <v>85.091778105455845</v>
      </c>
      <c r="P12" s="349" t="s">
        <v>809</v>
      </c>
      <c r="Q12" s="361">
        <v>72.615854413403213</v>
      </c>
      <c r="R12" s="38" t="s">
        <v>716</v>
      </c>
      <c r="S12" s="49">
        <v>13.467079542329719</v>
      </c>
      <c r="T12" s="349" t="s">
        <v>689</v>
      </c>
      <c r="U12" s="361">
        <v>21.30572350490273</v>
      </c>
      <c r="V12" s="38" t="s">
        <v>882</v>
      </c>
      <c r="W12" s="51">
        <v>4327.5749674054759</v>
      </c>
      <c r="X12" s="349" t="s">
        <v>838</v>
      </c>
      <c r="Y12" s="355">
        <v>6263.8469284994962</v>
      </c>
    </row>
    <row r="13" spans="1:25" ht="16.5" customHeight="1" x14ac:dyDescent="0.3">
      <c r="A13" s="130">
        <v>7</v>
      </c>
      <c r="B13" s="38" t="s">
        <v>725</v>
      </c>
      <c r="C13" s="51">
        <v>902.91817661644097</v>
      </c>
      <c r="D13" s="344" t="s">
        <v>878</v>
      </c>
      <c r="E13" s="333">
        <v>862.7569528415961</v>
      </c>
      <c r="F13" s="38" t="s">
        <v>749</v>
      </c>
      <c r="G13" s="51">
        <v>150.25436430964555</v>
      </c>
      <c r="H13" s="344" t="s">
        <v>652</v>
      </c>
      <c r="I13" s="333">
        <v>110.40632054176072</v>
      </c>
      <c r="J13" s="38" t="s">
        <v>819</v>
      </c>
      <c r="K13" s="51">
        <v>237.87947439963753</v>
      </c>
      <c r="L13" s="349" t="s">
        <v>790</v>
      </c>
      <c r="M13" s="350">
        <v>1242.7628237684103</v>
      </c>
      <c r="N13" s="38" t="s">
        <v>913</v>
      </c>
      <c r="O13" s="49">
        <v>84.853399232887995</v>
      </c>
      <c r="P13" s="349" t="s">
        <v>819</v>
      </c>
      <c r="Q13" s="361">
        <v>70.979596437831134</v>
      </c>
      <c r="R13" s="38" t="s">
        <v>913</v>
      </c>
      <c r="S13" s="49">
        <v>13.547132144045456</v>
      </c>
      <c r="T13" s="349" t="s">
        <v>913</v>
      </c>
      <c r="U13" s="361">
        <v>22.363856393707142</v>
      </c>
      <c r="V13" s="38" t="s">
        <v>647</v>
      </c>
      <c r="W13" s="51">
        <v>4321.3276836158193</v>
      </c>
      <c r="X13" s="349" t="s">
        <v>882</v>
      </c>
      <c r="Y13" s="355">
        <v>5692.3076923076924</v>
      </c>
    </row>
    <row r="14" spans="1:25" ht="16.5" customHeight="1" x14ac:dyDescent="0.3">
      <c r="A14" s="130">
        <v>8</v>
      </c>
      <c r="B14" s="38" t="s">
        <v>878</v>
      </c>
      <c r="C14" s="51">
        <v>825.27206771463125</v>
      </c>
      <c r="D14" s="344" t="s">
        <v>811</v>
      </c>
      <c r="E14" s="333">
        <v>822.54697286012527</v>
      </c>
      <c r="F14" s="38" t="s">
        <v>843</v>
      </c>
      <c r="G14" s="51">
        <v>143.86083588289779</v>
      </c>
      <c r="H14" s="344" t="s">
        <v>658</v>
      </c>
      <c r="I14" s="333">
        <v>103.58266452648475</v>
      </c>
      <c r="J14" s="38" t="s">
        <v>839</v>
      </c>
      <c r="K14" s="51">
        <v>290.00504795557799</v>
      </c>
      <c r="L14" s="349" t="s">
        <v>819</v>
      </c>
      <c r="M14" s="350">
        <v>1434.0734028092434</v>
      </c>
      <c r="N14" s="38" t="s">
        <v>781</v>
      </c>
      <c r="O14" s="49">
        <v>84.44801630860907</v>
      </c>
      <c r="P14" s="349" t="s">
        <v>873</v>
      </c>
      <c r="Q14" s="361">
        <v>68.066049399675791</v>
      </c>
      <c r="R14" s="38" t="s">
        <v>828</v>
      </c>
      <c r="S14" s="49">
        <v>14.897626566160742</v>
      </c>
      <c r="T14" s="349" t="s">
        <v>735</v>
      </c>
      <c r="U14" s="361">
        <v>23.644074708425087</v>
      </c>
      <c r="V14" s="38" t="s">
        <v>805</v>
      </c>
      <c r="W14" s="51">
        <v>4238.5659779000052</v>
      </c>
      <c r="X14" s="349" t="s">
        <v>712</v>
      </c>
      <c r="Y14" s="355">
        <v>5542.2388680815648</v>
      </c>
    </row>
    <row r="15" spans="1:25" ht="16.5" customHeight="1" x14ac:dyDescent="0.3">
      <c r="A15" s="130">
        <v>9</v>
      </c>
      <c r="B15" s="38" t="s">
        <v>726</v>
      </c>
      <c r="C15" s="51">
        <v>808.75253075844887</v>
      </c>
      <c r="D15" s="344" t="s">
        <v>849</v>
      </c>
      <c r="E15" s="333">
        <v>816.03921159662116</v>
      </c>
      <c r="F15" s="38" t="s">
        <v>780</v>
      </c>
      <c r="G15" s="51">
        <v>140.26077847612746</v>
      </c>
      <c r="H15" s="344" t="s">
        <v>589</v>
      </c>
      <c r="I15" s="333">
        <v>99.550567568955771</v>
      </c>
      <c r="J15" s="38" t="s">
        <v>826</v>
      </c>
      <c r="K15" s="51">
        <v>319.09121736181754</v>
      </c>
      <c r="L15" s="349" t="s">
        <v>826</v>
      </c>
      <c r="M15" s="350">
        <v>1488.6402170227195</v>
      </c>
      <c r="N15" s="38" t="s">
        <v>809</v>
      </c>
      <c r="O15" s="49">
        <v>83.087068018073026</v>
      </c>
      <c r="P15" s="349" t="s">
        <v>735</v>
      </c>
      <c r="Q15" s="361">
        <v>68.066005915624515</v>
      </c>
      <c r="R15" s="38" t="s">
        <v>689</v>
      </c>
      <c r="S15" s="49">
        <v>15.203799446915955</v>
      </c>
      <c r="T15" s="349" t="s">
        <v>857</v>
      </c>
      <c r="U15" s="361">
        <v>24.878532992006686</v>
      </c>
      <c r="V15" s="38" t="s">
        <v>829</v>
      </c>
      <c r="W15" s="51">
        <v>4237.0649106302917</v>
      </c>
      <c r="X15" s="349" t="s">
        <v>716</v>
      </c>
      <c r="Y15" s="355">
        <v>5097.6724854530339</v>
      </c>
    </row>
    <row r="16" spans="1:25" ht="16.5" customHeight="1" x14ac:dyDescent="0.3">
      <c r="A16" s="130">
        <v>10</v>
      </c>
      <c r="B16" s="38" t="s">
        <v>658</v>
      </c>
      <c r="C16" s="51">
        <v>735.26370217166493</v>
      </c>
      <c r="D16" s="344" t="s">
        <v>869</v>
      </c>
      <c r="E16" s="333">
        <v>750.38639876352397</v>
      </c>
      <c r="F16" s="38" t="s">
        <v>652</v>
      </c>
      <c r="G16" s="51">
        <v>128.67525349410798</v>
      </c>
      <c r="H16" s="344" t="s">
        <v>843</v>
      </c>
      <c r="I16" s="333">
        <v>97.249047013977133</v>
      </c>
      <c r="J16" s="38" t="s">
        <v>781</v>
      </c>
      <c r="K16" s="51">
        <v>347.27503168567807</v>
      </c>
      <c r="L16" s="349" t="s">
        <v>794</v>
      </c>
      <c r="M16" s="350">
        <v>1524.9049085310633</v>
      </c>
      <c r="N16" s="38" t="s">
        <v>873</v>
      </c>
      <c r="O16" s="49">
        <v>83.075793478623638</v>
      </c>
      <c r="P16" s="349" t="s">
        <v>828</v>
      </c>
      <c r="Q16" s="361">
        <v>65.051412841065499</v>
      </c>
      <c r="R16" s="38" t="s">
        <v>781</v>
      </c>
      <c r="S16" s="49">
        <v>15.341701534170154</v>
      </c>
      <c r="T16" s="349" t="s">
        <v>826</v>
      </c>
      <c r="U16" s="361">
        <v>25.950610129109116</v>
      </c>
      <c r="V16" s="38" t="s">
        <v>712</v>
      </c>
      <c r="W16" s="51">
        <v>3984.1864336246358</v>
      </c>
      <c r="X16" s="349" t="s">
        <v>819</v>
      </c>
      <c r="Y16" s="355">
        <v>5031.7172632532847</v>
      </c>
    </row>
    <row r="17" spans="1:25" ht="16.5" customHeight="1" x14ac:dyDescent="0.3">
      <c r="A17" s="130">
        <v>11</v>
      </c>
      <c r="B17" s="38" t="s">
        <v>587</v>
      </c>
      <c r="C17" s="51">
        <v>717.39130434782612</v>
      </c>
      <c r="D17" s="344" t="s">
        <v>658</v>
      </c>
      <c r="E17" s="333">
        <v>715.61530506721817</v>
      </c>
      <c r="F17" s="38" t="s">
        <v>658</v>
      </c>
      <c r="G17" s="51">
        <v>126.87753212177336</v>
      </c>
      <c r="H17" s="344" t="s">
        <v>749</v>
      </c>
      <c r="I17" s="333">
        <v>92.709191583610192</v>
      </c>
      <c r="J17" s="37" t="s">
        <v>740</v>
      </c>
      <c r="K17" s="51">
        <v>360.56838365896982</v>
      </c>
      <c r="L17" s="349" t="s">
        <v>570</v>
      </c>
      <c r="M17" s="350">
        <v>1606.5598548972189</v>
      </c>
      <c r="N17" s="38" t="s">
        <v>839</v>
      </c>
      <c r="O17" s="49">
        <v>81.923078015352587</v>
      </c>
      <c r="P17" s="349" t="s">
        <v>734</v>
      </c>
      <c r="Q17" s="361">
        <v>64.575988842831137</v>
      </c>
      <c r="R17" s="37" t="s">
        <v>725</v>
      </c>
      <c r="S17" s="49">
        <v>15.54628056437911</v>
      </c>
      <c r="T17" s="349" t="s">
        <v>734</v>
      </c>
      <c r="U17" s="361">
        <v>26.331967213114755</v>
      </c>
      <c r="V17" s="38" t="s">
        <v>782</v>
      </c>
      <c r="W17" s="51">
        <v>3939.2570281124499</v>
      </c>
      <c r="X17" s="349" t="s">
        <v>829</v>
      </c>
      <c r="Y17" s="355">
        <v>4904.3587331451863</v>
      </c>
    </row>
    <row r="18" spans="1:25" ht="16.5" customHeight="1" x14ac:dyDescent="0.3">
      <c r="A18" s="130">
        <v>12</v>
      </c>
      <c r="B18" s="37" t="s">
        <v>869</v>
      </c>
      <c r="C18" s="51">
        <v>697.06336939721791</v>
      </c>
      <c r="D18" s="344" t="s">
        <v>648</v>
      </c>
      <c r="E18" s="333">
        <v>650.29054410987851</v>
      </c>
      <c r="F18" s="38" t="s">
        <v>651</v>
      </c>
      <c r="G18" s="51">
        <v>111.01457832797166</v>
      </c>
      <c r="H18" s="344" t="s">
        <v>651</v>
      </c>
      <c r="I18" s="333">
        <v>91.136978242021385</v>
      </c>
      <c r="J18" s="38" t="s">
        <v>690</v>
      </c>
      <c r="K18" s="51">
        <v>401.24117269420071</v>
      </c>
      <c r="L18" s="349" t="s">
        <v>857</v>
      </c>
      <c r="M18" s="350">
        <v>1628.0487804878048</v>
      </c>
      <c r="N18" s="38" t="s">
        <v>826</v>
      </c>
      <c r="O18" s="49">
        <v>81.763165551352927</v>
      </c>
      <c r="P18" s="349" t="s">
        <v>839</v>
      </c>
      <c r="Q18" s="361">
        <v>64.488066302663341</v>
      </c>
      <c r="R18" s="38" t="s">
        <v>809</v>
      </c>
      <c r="S18" s="49">
        <v>15.914535291697922</v>
      </c>
      <c r="T18" s="349" t="s">
        <v>846</v>
      </c>
      <c r="U18" s="361">
        <v>26.990170140457291</v>
      </c>
      <c r="V18" s="38" t="s">
        <v>791</v>
      </c>
      <c r="W18" s="51">
        <v>3904.8694899774073</v>
      </c>
      <c r="X18" s="349" t="s">
        <v>647</v>
      </c>
      <c r="Y18" s="355">
        <v>4830.5084745762715</v>
      </c>
    </row>
    <row r="19" spans="1:25" ht="16.5" customHeight="1" x14ac:dyDescent="0.3">
      <c r="A19" s="130">
        <v>13</v>
      </c>
      <c r="B19" s="37" t="s">
        <v>828</v>
      </c>
      <c r="C19" s="51">
        <v>674.81884057971013</v>
      </c>
      <c r="D19" s="344" t="s">
        <v>665</v>
      </c>
      <c r="E19" s="333">
        <v>631.85287994448299</v>
      </c>
      <c r="F19" s="37" t="s">
        <v>878</v>
      </c>
      <c r="G19" s="51">
        <v>109.85816235504014</v>
      </c>
      <c r="H19" s="344" t="s">
        <v>800</v>
      </c>
      <c r="I19" s="333">
        <v>89.835145250400998</v>
      </c>
      <c r="J19" s="38" t="s">
        <v>809</v>
      </c>
      <c r="K19" s="51">
        <v>418.3940430670155</v>
      </c>
      <c r="L19" s="349" t="s">
        <v>734</v>
      </c>
      <c r="M19" s="350">
        <v>1643.4540389972144</v>
      </c>
      <c r="N19" s="38" t="s">
        <v>689</v>
      </c>
      <c r="O19" s="49">
        <v>81.687909059593522</v>
      </c>
      <c r="P19" s="349" t="s">
        <v>857</v>
      </c>
      <c r="Q19" s="361">
        <v>64.410607606003211</v>
      </c>
      <c r="R19" s="38" t="s">
        <v>911</v>
      </c>
      <c r="S19" s="49">
        <v>16.298456647181784</v>
      </c>
      <c r="T19" s="349" t="s">
        <v>828</v>
      </c>
      <c r="U19" s="361">
        <v>27.285236878317278</v>
      </c>
      <c r="V19" s="38" t="s">
        <v>816</v>
      </c>
      <c r="W19" s="51">
        <v>3847.2057381701843</v>
      </c>
      <c r="X19" s="349" t="s">
        <v>816</v>
      </c>
      <c r="Y19" s="355">
        <v>4650.7559729604209</v>
      </c>
    </row>
    <row r="20" spans="1:25" ht="16.5" customHeight="1" x14ac:dyDescent="0.3">
      <c r="A20" s="130">
        <v>14</v>
      </c>
      <c r="B20" s="38" t="s">
        <v>827</v>
      </c>
      <c r="C20" s="51">
        <v>674.40989134507311</v>
      </c>
      <c r="D20" s="344" t="s">
        <v>825</v>
      </c>
      <c r="E20" s="333">
        <v>629.89690721649481</v>
      </c>
      <c r="F20" s="38" t="s">
        <v>838</v>
      </c>
      <c r="G20" s="51">
        <v>107.21816149281968</v>
      </c>
      <c r="H20" s="344" t="s">
        <v>739</v>
      </c>
      <c r="I20" s="333">
        <v>88.1258434929467</v>
      </c>
      <c r="J20" s="38" t="s">
        <v>877</v>
      </c>
      <c r="K20" s="51">
        <v>489.40364711680633</v>
      </c>
      <c r="L20" s="349" t="s">
        <v>689</v>
      </c>
      <c r="M20" s="350">
        <v>1726.3779527559054</v>
      </c>
      <c r="N20" s="38" t="s">
        <v>695</v>
      </c>
      <c r="O20" s="49">
        <v>81.236267372600921</v>
      </c>
      <c r="P20" s="349" t="s">
        <v>689</v>
      </c>
      <c r="Q20" s="361">
        <v>64.069436823464855</v>
      </c>
      <c r="R20" s="38" t="s">
        <v>695</v>
      </c>
      <c r="S20" s="49">
        <v>16.414557793868138</v>
      </c>
      <c r="T20" s="349" t="s">
        <v>695</v>
      </c>
      <c r="U20" s="361">
        <v>27.393721570169035</v>
      </c>
      <c r="V20" s="38" t="s">
        <v>809</v>
      </c>
      <c r="W20" s="51">
        <v>3663.3125377339506</v>
      </c>
      <c r="X20" s="349" t="s">
        <v>713</v>
      </c>
      <c r="Y20" s="355">
        <v>4559.6546310832027</v>
      </c>
    </row>
    <row r="21" spans="1:25" ht="16.5" customHeight="1" x14ac:dyDescent="0.3">
      <c r="A21" s="130">
        <v>15</v>
      </c>
      <c r="B21" s="60" t="s">
        <v>676</v>
      </c>
      <c r="C21" s="52">
        <v>664.6603611349957</v>
      </c>
      <c r="D21" s="345" t="s">
        <v>644</v>
      </c>
      <c r="E21" s="334">
        <v>614.38236031069903</v>
      </c>
      <c r="F21" s="44" t="s">
        <v>804</v>
      </c>
      <c r="G21" s="52">
        <v>101.14827389155938</v>
      </c>
      <c r="H21" s="345" t="s">
        <v>882</v>
      </c>
      <c r="I21" s="334">
        <v>88.12212753734201</v>
      </c>
      <c r="J21" s="44" t="s">
        <v>589</v>
      </c>
      <c r="K21" s="52">
        <v>589.84621866441967</v>
      </c>
      <c r="L21" s="351" t="s">
        <v>846</v>
      </c>
      <c r="M21" s="352">
        <v>1764.0726620318458</v>
      </c>
      <c r="N21" s="44" t="s">
        <v>722</v>
      </c>
      <c r="O21" s="50">
        <v>80.834776827113188</v>
      </c>
      <c r="P21" s="351" t="s">
        <v>740</v>
      </c>
      <c r="Q21" s="362">
        <v>63.296255469819954</v>
      </c>
      <c r="R21" s="44" t="s">
        <v>766</v>
      </c>
      <c r="S21" s="50">
        <v>16.550672026546998</v>
      </c>
      <c r="T21" s="351" t="s">
        <v>709</v>
      </c>
      <c r="U21" s="362">
        <v>27.670418347844553</v>
      </c>
      <c r="V21" s="44" t="s">
        <v>772</v>
      </c>
      <c r="W21" s="52">
        <v>3643.051771117166</v>
      </c>
      <c r="X21" s="351" t="s">
        <v>587</v>
      </c>
      <c r="Y21" s="356">
        <v>4466.7874396135267</v>
      </c>
    </row>
    <row r="22" spans="1:25" ht="7.5" customHeight="1" thickBot="1" x14ac:dyDescent="0.35">
      <c r="A22" s="130"/>
      <c r="B22" s="53"/>
      <c r="C22" s="54"/>
      <c r="D22" s="335"/>
      <c r="E22" s="335"/>
      <c r="F22" s="53"/>
      <c r="G22" s="54"/>
      <c r="H22" s="335"/>
      <c r="I22" s="335"/>
      <c r="J22" s="61"/>
      <c r="K22" s="54"/>
      <c r="L22" s="335"/>
      <c r="M22" s="335"/>
      <c r="N22" s="61"/>
      <c r="O22" s="134"/>
      <c r="P22" s="335"/>
      <c r="Q22" s="363"/>
      <c r="R22" s="61"/>
      <c r="S22" s="134"/>
      <c r="T22" s="335"/>
      <c r="U22" s="363"/>
      <c r="V22" s="61"/>
      <c r="W22" s="54"/>
      <c r="X22" s="335"/>
      <c r="Y22" s="357"/>
    </row>
    <row r="23" spans="1:25" s="327" customFormat="1" ht="15.75" customHeight="1" thickBot="1" x14ac:dyDescent="0.35">
      <c r="A23" s="320"/>
      <c r="B23" s="321" t="s">
        <v>579</v>
      </c>
      <c r="C23" s="322">
        <v>84.837610631330534</v>
      </c>
      <c r="D23" s="124"/>
      <c r="E23" s="336">
        <v>-77.057196122065619</v>
      </c>
      <c r="F23" s="323"/>
      <c r="G23" s="322">
        <v>45.971494300709644</v>
      </c>
      <c r="H23" s="124"/>
      <c r="I23" s="336">
        <v>44.869951048004317</v>
      </c>
      <c r="J23" s="324"/>
      <c r="K23" s="322">
        <v>2940.6757298663424</v>
      </c>
      <c r="L23" s="124"/>
      <c r="M23" s="535">
        <v>6314.2279007688503</v>
      </c>
      <c r="N23" s="325"/>
      <c r="O23" s="365">
        <v>60.706697373849153</v>
      </c>
      <c r="P23" s="133"/>
      <c r="Q23" s="536">
        <v>44.280297287884459</v>
      </c>
      <c r="R23" s="325"/>
      <c r="S23" s="365">
        <v>56.230046087942604</v>
      </c>
      <c r="T23" s="133"/>
      <c r="U23" s="536">
        <v>78.715524364417803</v>
      </c>
      <c r="V23" s="325"/>
      <c r="W23" s="326">
        <v>2062.7110709836766</v>
      </c>
      <c r="X23" s="133"/>
      <c r="Y23" s="358">
        <v>2245.2060592588027</v>
      </c>
    </row>
    <row r="24" spans="1:25" ht="6" customHeight="1" x14ac:dyDescent="0.3">
      <c r="A24" s="130"/>
      <c r="B24" s="30"/>
      <c r="C24" s="31"/>
      <c r="D24" s="337"/>
      <c r="E24" s="337"/>
      <c r="F24" s="30"/>
      <c r="G24" s="31"/>
      <c r="H24" s="337"/>
      <c r="I24" s="337"/>
      <c r="J24" s="62"/>
      <c r="K24" s="31"/>
      <c r="L24" s="337"/>
      <c r="M24" s="337"/>
      <c r="N24" s="62"/>
      <c r="O24" s="135"/>
      <c r="P24" s="337"/>
      <c r="Q24" s="364"/>
      <c r="R24" s="62"/>
      <c r="S24" s="135"/>
      <c r="T24" s="337"/>
      <c r="U24" s="364"/>
      <c r="V24" s="62"/>
      <c r="W24" s="31"/>
      <c r="X24" s="337"/>
      <c r="Y24" s="359"/>
    </row>
    <row r="25" spans="1:25" ht="16.5" customHeight="1" x14ac:dyDescent="0.3">
      <c r="A25" s="130">
        <v>1</v>
      </c>
      <c r="B25" s="43" t="s">
        <v>843</v>
      </c>
      <c r="C25" s="47">
        <v>-2066.8325630998934</v>
      </c>
      <c r="D25" s="343" t="s">
        <v>843</v>
      </c>
      <c r="E25" s="332">
        <v>-2071.0984713828652</v>
      </c>
      <c r="F25" s="46" t="s">
        <v>820</v>
      </c>
      <c r="G25" s="47">
        <v>0</v>
      </c>
      <c r="H25" s="343" t="s">
        <v>692</v>
      </c>
      <c r="I25" s="332">
        <v>5.4067508499271488</v>
      </c>
      <c r="J25" s="43" t="s">
        <v>843</v>
      </c>
      <c r="K25" s="47">
        <v>10508.354070387486</v>
      </c>
      <c r="L25" s="347" t="s">
        <v>649</v>
      </c>
      <c r="M25" s="348">
        <v>12290.817935522713</v>
      </c>
      <c r="N25" s="43" t="s">
        <v>710</v>
      </c>
      <c r="O25" s="48">
        <v>12.573136162428609</v>
      </c>
      <c r="P25" s="347" t="s">
        <v>698</v>
      </c>
      <c r="Q25" s="360">
        <v>9.0263036455929857</v>
      </c>
      <c r="R25" s="43" t="s">
        <v>843</v>
      </c>
      <c r="S25" s="48">
        <v>120.4955040406723</v>
      </c>
      <c r="T25" s="347" t="s">
        <v>649</v>
      </c>
      <c r="U25" s="360">
        <v>147.25046516140154</v>
      </c>
      <c r="V25" s="43" t="s">
        <v>698</v>
      </c>
      <c r="W25" s="47">
        <v>-1039.6357793251204</v>
      </c>
      <c r="X25" s="347" t="s">
        <v>698</v>
      </c>
      <c r="Y25" s="354">
        <v>-1498.6609534011784</v>
      </c>
    </row>
    <row r="26" spans="1:25" ht="16.5" customHeight="1" x14ac:dyDescent="0.3">
      <c r="A26" s="130">
        <v>2</v>
      </c>
      <c r="B26" s="38" t="s">
        <v>772</v>
      </c>
      <c r="C26" s="51">
        <v>-1521.7983651226159</v>
      </c>
      <c r="D26" s="344" t="s">
        <v>772</v>
      </c>
      <c r="E26" s="333">
        <v>-1722.0708446866486</v>
      </c>
      <c r="F26" s="38" t="s">
        <v>797</v>
      </c>
      <c r="G26" s="51">
        <v>5.3415676403442018E-2</v>
      </c>
      <c r="H26" s="344" t="s">
        <v>802</v>
      </c>
      <c r="I26" s="333">
        <v>6.1810218978102194</v>
      </c>
      <c r="J26" s="38" t="s">
        <v>732</v>
      </c>
      <c r="K26" s="51">
        <v>7839.5196506550219</v>
      </c>
      <c r="L26" s="349" t="s">
        <v>659</v>
      </c>
      <c r="M26" s="350">
        <v>12273.270708795901</v>
      </c>
      <c r="N26" s="38" t="s">
        <v>698</v>
      </c>
      <c r="O26" s="49">
        <v>18.801121757419956</v>
      </c>
      <c r="P26" s="349" t="s">
        <v>710</v>
      </c>
      <c r="Q26" s="361">
        <v>13.437296946068876</v>
      </c>
      <c r="R26" s="38" t="s">
        <v>732</v>
      </c>
      <c r="S26" s="49">
        <v>116.4057433997221</v>
      </c>
      <c r="T26" s="349" t="s">
        <v>835</v>
      </c>
      <c r="U26" s="361">
        <v>119.0822101422295</v>
      </c>
      <c r="V26" s="38" t="s">
        <v>883</v>
      </c>
      <c r="W26" s="51">
        <v>-954.83013854621367</v>
      </c>
      <c r="X26" s="349" t="s">
        <v>916</v>
      </c>
      <c r="Y26" s="355">
        <v>-1272.0961733830004</v>
      </c>
    </row>
    <row r="27" spans="1:25" ht="16.5" customHeight="1" x14ac:dyDescent="0.3">
      <c r="A27" s="130">
        <v>3</v>
      </c>
      <c r="B27" s="38" t="s">
        <v>775</v>
      </c>
      <c r="C27" s="51">
        <v>-1468.8449848024316</v>
      </c>
      <c r="D27" s="344" t="s">
        <v>775</v>
      </c>
      <c r="E27" s="333">
        <v>-1588.5258358662613</v>
      </c>
      <c r="F27" s="38" t="s">
        <v>517</v>
      </c>
      <c r="G27" s="51">
        <v>0.10435279822743192</v>
      </c>
      <c r="H27" s="344" t="s">
        <v>797</v>
      </c>
      <c r="I27" s="333">
        <v>6.8713806167919751</v>
      </c>
      <c r="J27" s="38" t="s">
        <v>747</v>
      </c>
      <c r="K27" s="51">
        <v>7597.6331360946742</v>
      </c>
      <c r="L27" s="349" t="s">
        <v>717</v>
      </c>
      <c r="M27" s="350">
        <v>11103.736365746112</v>
      </c>
      <c r="N27" s="38" t="s">
        <v>539</v>
      </c>
      <c r="O27" s="49">
        <v>19.933060617329861</v>
      </c>
      <c r="P27" s="349" t="s">
        <v>643</v>
      </c>
      <c r="Q27" s="361">
        <v>16.146705583999236</v>
      </c>
      <c r="R27" s="38" t="s">
        <v>710</v>
      </c>
      <c r="S27" s="49">
        <v>112.86005447035694</v>
      </c>
      <c r="T27" s="349" t="s">
        <v>732</v>
      </c>
      <c r="U27" s="361">
        <v>116.99266953991233</v>
      </c>
      <c r="V27" s="38" t="s">
        <v>673</v>
      </c>
      <c r="W27" s="51">
        <v>-923.25717633274746</v>
      </c>
      <c r="X27" s="349" t="s">
        <v>883</v>
      </c>
      <c r="Y27" s="355">
        <v>-1203.0745872081989</v>
      </c>
    </row>
    <row r="28" spans="1:25" ht="16.5" customHeight="1" x14ac:dyDescent="0.3">
      <c r="A28" s="130">
        <v>4</v>
      </c>
      <c r="B28" s="38" t="s">
        <v>732</v>
      </c>
      <c r="C28" s="51">
        <v>-1139.3740902474526</v>
      </c>
      <c r="D28" s="344" t="s">
        <v>739</v>
      </c>
      <c r="E28" s="333">
        <v>-1505.4712319096363</v>
      </c>
      <c r="F28" s="38" t="s">
        <v>791</v>
      </c>
      <c r="G28" s="51">
        <v>0.12290437676861211</v>
      </c>
      <c r="H28" s="344" t="s">
        <v>777</v>
      </c>
      <c r="I28" s="333">
        <v>7.2617089295136408</v>
      </c>
      <c r="J28" s="38" t="s">
        <v>841</v>
      </c>
      <c r="K28" s="51">
        <v>7445.8186101295641</v>
      </c>
      <c r="L28" s="349" t="s">
        <v>747</v>
      </c>
      <c r="M28" s="350">
        <v>11081.360946745563</v>
      </c>
      <c r="N28" s="38" t="s">
        <v>643</v>
      </c>
      <c r="O28" s="49">
        <v>22.13725544919204</v>
      </c>
      <c r="P28" s="349" t="s">
        <v>665</v>
      </c>
      <c r="Q28" s="361">
        <v>18.764985297444017</v>
      </c>
      <c r="R28" s="38" t="s">
        <v>752</v>
      </c>
      <c r="S28" s="49">
        <v>112.49384064152875</v>
      </c>
      <c r="T28" s="349" t="s">
        <v>528</v>
      </c>
      <c r="U28" s="361">
        <v>111.34185981379797</v>
      </c>
      <c r="V28" s="38" t="s">
        <v>714</v>
      </c>
      <c r="W28" s="51">
        <v>-756.94342395297576</v>
      </c>
      <c r="X28" s="349" t="s">
        <v>747</v>
      </c>
      <c r="Y28" s="355">
        <v>-1138.3136094674555</v>
      </c>
    </row>
    <row r="29" spans="1:25" ht="16.5" customHeight="1" x14ac:dyDescent="0.3">
      <c r="A29" s="130">
        <v>5</v>
      </c>
      <c r="B29" s="38" t="s">
        <v>739</v>
      </c>
      <c r="C29" s="51">
        <v>-1121.1907283209789</v>
      </c>
      <c r="D29" s="344" t="s">
        <v>789</v>
      </c>
      <c r="E29" s="333">
        <v>-1345.241132942077</v>
      </c>
      <c r="F29" s="38" t="s">
        <v>802</v>
      </c>
      <c r="G29" s="51">
        <v>0.31507769038941108</v>
      </c>
      <c r="H29" s="344" t="s">
        <v>761</v>
      </c>
      <c r="I29" s="333">
        <v>7.874211749087288</v>
      </c>
      <c r="J29" s="38" t="s">
        <v>663</v>
      </c>
      <c r="K29" s="51">
        <v>7270.2829634847949</v>
      </c>
      <c r="L29" s="349" t="s">
        <v>843</v>
      </c>
      <c r="M29" s="350">
        <v>10676.146462851049</v>
      </c>
      <c r="N29" s="38" t="s">
        <v>717</v>
      </c>
      <c r="O29" s="49">
        <v>22.855557699729832</v>
      </c>
      <c r="P29" s="349" t="s">
        <v>807</v>
      </c>
      <c r="Q29" s="361">
        <v>18.990770878826584</v>
      </c>
      <c r="R29" s="38" t="s">
        <v>747</v>
      </c>
      <c r="S29" s="49">
        <v>106.72178988326849</v>
      </c>
      <c r="T29" s="349" t="s">
        <v>670</v>
      </c>
      <c r="U29" s="361">
        <v>110.77241883036039</v>
      </c>
      <c r="V29" s="38" t="s">
        <v>723</v>
      </c>
      <c r="W29" s="51">
        <v>-593.28927300457553</v>
      </c>
      <c r="X29" s="349" t="s">
        <v>673</v>
      </c>
      <c r="Y29" s="355">
        <v>-875.21968365553607</v>
      </c>
    </row>
    <row r="30" spans="1:25" ht="16.5" customHeight="1" x14ac:dyDescent="0.3">
      <c r="A30" s="130">
        <v>6</v>
      </c>
      <c r="B30" s="38" t="s">
        <v>812</v>
      </c>
      <c r="C30" s="51">
        <v>-1007.3426573426574</v>
      </c>
      <c r="D30" s="344" t="s">
        <v>732</v>
      </c>
      <c r="E30" s="333">
        <v>-1240.5385735080058</v>
      </c>
      <c r="F30" s="37" t="s">
        <v>666</v>
      </c>
      <c r="G30" s="51">
        <v>0.31634151086898843</v>
      </c>
      <c r="H30" s="344" t="s">
        <v>842</v>
      </c>
      <c r="I30" s="333">
        <v>8.1943348241690774</v>
      </c>
      <c r="J30" s="38" t="s">
        <v>710</v>
      </c>
      <c r="K30" s="51">
        <v>6652.2471910112363</v>
      </c>
      <c r="L30" s="349" t="s">
        <v>736</v>
      </c>
      <c r="M30" s="350">
        <v>10465.380376921497</v>
      </c>
      <c r="N30" s="38" t="s">
        <v>843</v>
      </c>
      <c r="O30" s="49">
        <v>23.470222906937558</v>
      </c>
      <c r="P30" s="349" t="s">
        <v>876</v>
      </c>
      <c r="Q30" s="361">
        <v>19.019229359591467</v>
      </c>
      <c r="R30" s="38" t="s">
        <v>717</v>
      </c>
      <c r="S30" s="49">
        <v>101.4556414120363</v>
      </c>
      <c r="T30" s="349" t="s">
        <v>533</v>
      </c>
      <c r="U30" s="361">
        <v>108.71685612876705</v>
      </c>
      <c r="V30" s="38" t="s">
        <v>490</v>
      </c>
      <c r="W30" s="51">
        <v>-391.43657940246885</v>
      </c>
      <c r="X30" s="349" t="s">
        <v>676</v>
      </c>
      <c r="Y30" s="355">
        <v>-711.09200343938096</v>
      </c>
    </row>
    <row r="31" spans="1:25" ht="16.5" customHeight="1" x14ac:dyDescent="0.3">
      <c r="A31" s="130">
        <v>7</v>
      </c>
      <c r="B31" s="38" t="s">
        <v>892</v>
      </c>
      <c r="C31" s="51">
        <v>-975.33432392273403</v>
      </c>
      <c r="D31" s="344" t="s">
        <v>713</v>
      </c>
      <c r="E31" s="333">
        <v>-1110.6750392464678</v>
      </c>
      <c r="F31" s="38" t="s">
        <v>713</v>
      </c>
      <c r="G31" s="51">
        <v>0.50325545767905022</v>
      </c>
      <c r="H31" s="344" t="s">
        <v>903</v>
      </c>
      <c r="I31" s="333">
        <v>8.3547421286459347</v>
      </c>
      <c r="J31" s="38" t="s">
        <v>717</v>
      </c>
      <c r="K31" s="51">
        <v>6495.2425156648878</v>
      </c>
      <c r="L31" s="349" t="s">
        <v>835</v>
      </c>
      <c r="M31" s="350">
        <v>10456.061757529698</v>
      </c>
      <c r="N31" s="38" t="s">
        <v>786</v>
      </c>
      <c r="O31" s="49">
        <v>23.779385171790235</v>
      </c>
      <c r="P31" s="349" t="s">
        <v>760</v>
      </c>
      <c r="Q31" s="361">
        <v>19.101086489878142</v>
      </c>
      <c r="R31" s="38" t="s">
        <v>835</v>
      </c>
      <c r="S31" s="49">
        <v>101.11049181519671</v>
      </c>
      <c r="T31" s="349" t="s">
        <v>736</v>
      </c>
      <c r="U31" s="361">
        <v>106.90036608387148</v>
      </c>
      <c r="V31" s="38" t="s">
        <v>751</v>
      </c>
      <c r="W31" s="51">
        <v>-382.00159277940003</v>
      </c>
      <c r="X31" s="349" t="s">
        <v>893</v>
      </c>
      <c r="Y31" s="355">
        <v>-676.58835083478129</v>
      </c>
    </row>
    <row r="32" spans="1:25" ht="16.5" customHeight="1" x14ac:dyDescent="0.3">
      <c r="A32" s="130">
        <v>8</v>
      </c>
      <c r="B32" s="38" t="s">
        <v>845</v>
      </c>
      <c r="C32" s="51">
        <v>-918.93445764660794</v>
      </c>
      <c r="D32" s="344" t="s">
        <v>812</v>
      </c>
      <c r="E32" s="333">
        <v>-1067.8321678321679</v>
      </c>
      <c r="F32" s="37" t="s">
        <v>783</v>
      </c>
      <c r="G32" s="51">
        <v>0.59932910657950067</v>
      </c>
      <c r="H32" s="344" t="s">
        <v>718</v>
      </c>
      <c r="I32" s="333">
        <v>8.8726128876149346</v>
      </c>
      <c r="J32" s="38" t="s">
        <v>752</v>
      </c>
      <c r="K32" s="51">
        <v>6314.2766343572548</v>
      </c>
      <c r="L32" s="349" t="s">
        <v>665</v>
      </c>
      <c r="M32" s="350">
        <v>10403.886190145731</v>
      </c>
      <c r="N32" s="38" t="s">
        <v>706</v>
      </c>
      <c r="O32" s="49">
        <v>27.041043543219985</v>
      </c>
      <c r="P32" s="349" t="s">
        <v>747</v>
      </c>
      <c r="Q32" s="361">
        <v>20.871917117447509</v>
      </c>
      <c r="R32" s="38" t="s">
        <v>663</v>
      </c>
      <c r="S32" s="49">
        <v>100.25585059481649</v>
      </c>
      <c r="T32" s="349" t="s">
        <v>717</v>
      </c>
      <c r="U32" s="361">
        <v>106.66183268376687</v>
      </c>
      <c r="V32" s="38" t="s">
        <v>900</v>
      </c>
      <c r="W32" s="51">
        <v>-351.48088793922125</v>
      </c>
      <c r="X32" s="349" t="s">
        <v>903</v>
      </c>
      <c r="Y32" s="355">
        <v>-634.28324697754749</v>
      </c>
    </row>
    <row r="33" spans="1:25" ht="16.5" customHeight="1" x14ac:dyDescent="0.3">
      <c r="A33" s="130">
        <v>9</v>
      </c>
      <c r="B33" s="38" t="s">
        <v>712</v>
      </c>
      <c r="C33" s="51">
        <v>-866.83312526009161</v>
      </c>
      <c r="D33" s="344" t="s">
        <v>845</v>
      </c>
      <c r="E33" s="333">
        <v>-1067.4587964737448</v>
      </c>
      <c r="F33" s="38" t="s">
        <v>699</v>
      </c>
      <c r="G33" s="51">
        <v>0.65273098018689957</v>
      </c>
      <c r="H33" s="344" t="s">
        <v>850</v>
      </c>
      <c r="I33" s="333">
        <v>10.036806289518088</v>
      </c>
      <c r="J33" s="38" t="s">
        <v>707</v>
      </c>
      <c r="K33" s="51">
        <v>5911.221590909091</v>
      </c>
      <c r="L33" s="349" t="s">
        <v>841</v>
      </c>
      <c r="M33" s="350">
        <v>10235.571260306242</v>
      </c>
      <c r="N33" s="38" t="s">
        <v>644</v>
      </c>
      <c r="O33" s="49">
        <v>27.226140341975746</v>
      </c>
      <c r="P33" s="349" t="s">
        <v>786</v>
      </c>
      <c r="Q33" s="361">
        <v>21.19831223628692</v>
      </c>
      <c r="R33" s="38" t="s">
        <v>775</v>
      </c>
      <c r="S33" s="49">
        <v>91.427149433868365</v>
      </c>
      <c r="T33" s="349" t="s">
        <v>775</v>
      </c>
      <c r="U33" s="361">
        <v>104.09538348160235</v>
      </c>
      <c r="V33" s="38" t="s">
        <v>815</v>
      </c>
      <c r="W33" s="51">
        <v>-296.71280276816611</v>
      </c>
      <c r="X33" s="349" t="s">
        <v>643</v>
      </c>
      <c r="Y33" s="355">
        <v>-501.60320641282567</v>
      </c>
    </row>
    <row r="34" spans="1:25" ht="16.5" customHeight="1" x14ac:dyDescent="0.3">
      <c r="A34" s="130">
        <v>10</v>
      </c>
      <c r="B34" s="38" t="s">
        <v>753</v>
      </c>
      <c r="C34" s="51">
        <v>-688.85852689106946</v>
      </c>
      <c r="D34" s="344" t="s">
        <v>892</v>
      </c>
      <c r="E34" s="333">
        <v>-977.26597325408613</v>
      </c>
      <c r="F34" s="38" t="s">
        <v>892</v>
      </c>
      <c r="G34" s="51">
        <v>1.0217424649129534</v>
      </c>
      <c r="H34" s="344" t="s">
        <v>879</v>
      </c>
      <c r="I34" s="333">
        <v>10.14197224578645</v>
      </c>
      <c r="J34" s="38" t="s">
        <v>835</v>
      </c>
      <c r="K34" s="51">
        <v>5784.1286348546055</v>
      </c>
      <c r="L34" s="349" t="s">
        <v>528</v>
      </c>
      <c r="M34" s="350">
        <v>10122.391370097792</v>
      </c>
      <c r="N34" s="38" t="s">
        <v>490</v>
      </c>
      <c r="O34" s="49">
        <v>28.187524729182037</v>
      </c>
      <c r="P34" s="349" t="s">
        <v>903</v>
      </c>
      <c r="Q34" s="361">
        <v>22.024983563445101</v>
      </c>
      <c r="R34" s="38" t="s">
        <v>760</v>
      </c>
      <c r="S34" s="49">
        <v>87.328978285866654</v>
      </c>
      <c r="T34" s="349" t="s">
        <v>659</v>
      </c>
      <c r="U34" s="361">
        <v>103.6835960303561</v>
      </c>
      <c r="V34" s="38" t="s">
        <v>643</v>
      </c>
      <c r="W34" s="51">
        <v>-262.32464929859719</v>
      </c>
      <c r="X34" s="349" t="s">
        <v>758</v>
      </c>
      <c r="Y34" s="355">
        <v>-498.1522542498152</v>
      </c>
    </row>
    <row r="35" spans="1:25" ht="16.5" customHeight="1" x14ac:dyDescent="0.3">
      <c r="A35" s="130">
        <v>11</v>
      </c>
      <c r="B35" s="38" t="s">
        <v>713</v>
      </c>
      <c r="C35" s="51">
        <v>-675.03924646781786</v>
      </c>
      <c r="D35" s="344" t="s">
        <v>533</v>
      </c>
      <c r="E35" s="333">
        <v>-962.9842363903249</v>
      </c>
      <c r="F35" s="38" t="s">
        <v>533</v>
      </c>
      <c r="G35" s="51">
        <v>1.5476357181395464</v>
      </c>
      <c r="H35" s="344" t="s">
        <v>892</v>
      </c>
      <c r="I35" s="333">
        <v>10.166014567836321</v>
      </c>
      <c r="J35" s="38" t="s">
        <v>528</v>
      </c>
      <c r="K35" s="51">
        <v>5651.9810464764596</v>
      </c>
      <c r="L35" s="349" t="s">
        <v>732</v>
      </c>
      <c r="M35" s="350">
        <v>9833.6972343522557</v>
      </c>
      <c r="N35" s="37" t="s">
        <v>760</v>
      </c>
      <c r="O35" s="49">
        <v>28.228246688933972</v>
      </c>
      <c r="P35" s="349" t="s">
        <v>717</v>
      </c>
      <c r="Q35" s="361">
        <v>22.14442810478781</v>
      </c>
      <c r="R35" s="38" t="s">
        <v>892</v>
      </c>
      <c r="S35" s="49">
        <v>86.37147372958475</v>
      </c>
      <c r="T35" s="349" t="s">
        <v>791</v>
      </c>
      <c r="U35" s="361">
        <v>103.44404166116306</v>
      </c>
      <c r="V35" s="37" t="s">
        <v>718</v>
      </c>
      <c r="W35" s="51">
        <v>-252.92334343871806</v>
      </c>
      <c r="X35" s="349" t="s">
        <v>490</v>
      </c>
      <c r="Y35" s="355">
        <v>-398.53300733496332</v>
      </c>
    </row>
    <row r="36" spans="1:25" ht="16.5" customHeight="1" x14ac:dyDescent="0.3">
      <c r="A36" s="130">
        <v>12</v>
      </c>
      <c r="B36" s="38" t="s">
        <v>802</v>
      </c>
      <c r="C36" s="51">
        <v>-656.29522431259045</v>
      </c>
      <c r="D36" s="344" t="s">
        <v>527</v>
      </c>
      <c r="E36" s="333">
        <v>-922.70637179767903</v>
      </c>
      <c r="F36" s="37" t="s">
        <v>702</v>
      </c>
      <c r="G36" s="51">
        <v>1.5663780931857025</v>
      </c>
      <c r="H36" s="344" t="s">
        <v>713</v>
      </c>
      <c r="I36" s="333">
        <v>10.247909199522102</v>
      </c>
      <c r="J36" s="38" t="s">
        <v>736</v>
      </c>
      <c r="K36" s="51">
        <v>5615.8314499710496</v>
      </c>
      <c r="L36" s="349" t="s">
        <v>885</v>
      </c>
      <c r="M36" s="350">
        <v>9670.1127819548874</v>
      </c>
      <c r="N36" s="38" t="s">
        <v>665</v>
      </c>
      <c r="O36" s="49">
        <v>28.277153558052433</v>
      </c>
      <c r="P36" s="349" t="s">
        <v>916</v>
      </c>
      <c r="Q36" s="361">
        <v>22.376632164607404</v>
      </c>
      <c r="R36" s="38" t="s">
        <v>736</v>
      </c>
      <c r="S36" s="49">
        <v>84.926490453337522</v>
      </c>
      <c r="T36" s="349" t="s">
        <v>699</v>
      </c>
      <c r="U36" s="361">
        <v>103.23959394388369</v>
      </c>
      <c r="V36" s="38" t="s">
        <v>916</v>
      </c>
      <c r="W36" s="51">
        <v>-188.28310193024043</v>
      </c>
      <c r="X36" s="349" t="s">
        <v>852</v>
      </c>
      <c r="Y36" s="355">
        <v>-382.7735284336548</v>
      </c>
    </row>
    <row r="37" spans="1:25" ht="16.5" customHeight="1" x14ac:dyDescent="0.3">
      <c r="A37" s="130">
        <v>13</v>
      </c>
      <c r="B37" s="38" t="s">
        <v>151</v>
      </c>
      <c r="C37" s="51">
        <v>-648.67903316469926</v>
      </c>
      <c r="D37" s="344" t="s">
        <v>819</v>
      </c>
      <c r="E37" s="333">
        <v>-899.41096511101046</v>
      </c>
      <c r="F37" s="38" t="s">
        <v>916</v>
      </c>
      <c r="G37" s="51">
        <v>1.5923732453265218</v>
      </c>
      <c r="H37" s="344" t="s">
        <v>853</v>
      </c>
      <c r="I37" s="333">
        <v>10.518611698782092</v>
      </c>
      <c r="J37" s="38" t="s">
        <v>730</v>
      </c>
      <c r="K37" s="51">
        <v>5144.0395616369469</v>
      </c>
      <c r="L37" s="349" t="s">
        <v>751</v>
      </c>
      <c r="M37" s="350">
        <v>9511.8131138837271</v>
      </c>
      <c r="N37" s="38" t="s">
        <v>729</v>
      </c>
      <c r="O37" s="49">
        <v>29.434596360021775</v>
      </c>
      <c r="P37" s="349" t="s">
        <v>835</v>
      </c>
      <c r="Q37" s="361">
        <v>22.554647032352577</v>
      </c>
      <c r="R37" s="38" t="s">
        <v>841</v>
      </c>
      <c r="S37" s="49">
        <v>84.094784500499799</v>
      </c>
      <c r="T37" s="349" t="s">
        <v>752</v>
      </c>
      <c r="U37" s="361">
        <v>102.40047431830081</v>
      </c>
      <c r="V37" s="38" t="s">
        <v>675</v>
      </c>
      <c r="W37" s="51">
        <v>-171.61572052401746</v>
      </c>
      <c r="X37" s="349" t="s">
        <v>874</v>
      </c>
      <c r="Y37" s="355">
        <v>-359.4089526292916</v>
      </c>
    </row>
    <row r="38" spans="1:25" ht="16.5" customHeight="1" x14ac:dyDescent="0.3">
      <c r="A38" s="130">
        <v>14</v>
      </c>
      <c r="B38" s="38" t="s">
        <v>721</v>
      </c>
      <c r="C38" s="51">
        <v>-635.24379811804965</v>
      </c>
      <c r="D38" s="344" t="s">
        <v>898</v>
      </c>
      <c r="E38" s="333">
        <v>-877.80880202100786</v>
      </c>
      <c r="F38" s="37" t="s">
        <v>885</v>
      </c>
      <c r="G38" s="51">
        <v>1.6449360121095362</v>
      </c>
      <c r="H38" s="344" t="s">
        <v>675</v>
      </c>
      <c r="I38" s="333">
        <v>10.916913822632525</v>
      </c>
      <c r="J38" s="38" t="s">
        <v>668</v>
      </c>
      <c r="K38" s="51">
        <v>5035.89001447178</v>
      </c>
      <c r="L38" s="349" t="s">
        <v>730</v>
      </c>
      <c r="M38" s="350">
        <v>9485.2377260440462</v>
      </c>
      <c r="N38" s="38" t="s">
        <v>892</v>
      </c>
      <c r="O38" s="49">
        <v>29.759916087176101</v>
      </c>
      <c r="P38" s="349" t="s">
        <v>539</v>
      </c>
      <c r="Q38" s="361">
        <v>22.865095095517226</v>
      </c>
      <c r="R38" s="38" t="s">
        <v>730</v>
      </c>
      <c r="S38" s="49">
        <v>82.870410420554393</v>
      </c>
      <c r="T38" s="349" t="s">
        <v>751</v>
      </c>
      <c r="U38" s="361">
        <v>100.32998749908081</v>
      </c>
      <c r="V38" s="38" t="s">
        <v>753</v>
      </c>
      <c r="W38" s="51">
        <v>-145.07514594460315</v>
      </c>
      <c r="X38" s="349" t="s">
        <v>496</v>
      </c>
      <c r="Y38" s="355">
        <v>-313.77688413342429</v>
      </c>
    </row>
    <row r="39" spans="1:25" ht="16.5" customHeight="1" x14ac:dyDescent="0.3">
      <c r="A39" s="131">
        <v>15</v>
      </c>
      <c r="B39" s="44" t="s">
        <v>897</v>
      </c>
      <c r="C39" s="52">
        <v>-542.56738724312788</v>
      </c>
      <c r="D39" s="345" t="s">
        <v>649</v>
      </c>
      <c r="E39" s="334">
        <v>-830.60735941285247</v>
      </c>
      <c r="F39" s="44" t="s">
        <v>717</v>
      </c>
      <c r="G39" s="52">
        <v>1.7667905609819345</v>
      </c>
      <c r="H39" s="345" t="s">
        <v>570</v>
      </c>
      <c r="I39" s="334">
        <v>11.043146540384109</v>
      </c>
      <c r="J39" s="44" t="s">
        <v>588</v>
      </c>
      <c r="K39" s="52">
        <v>4989.0863735578423</v>
      </c>
      <c r="L39" s="351" t="s">
        <v>783</v>
      </c>
      <c r="M39" s="352">
        <v>9310.9784191223898</v>
      </c>
      <c r="N39" s="44" t="s">
        <v>714</v>
      </c>
      <c r="O39" s="50">
        <v>29.968355881678516</v>
      </c>
      <c r="P39" s="351" t="s">
        <v>490</v>
      </c>
      <c r="Q39" s="362">
        <v>22.946878436788666</v>
      </c>
      <c r="R39" s="44" t="s">
        <v>807</v>
      </c>
      <c r="S39" s="50">
        <v>81.870237964860678</v>
      </c>
      <c r="T39" s="351" t="s">
        <v>900</v>
      </c>
      <c r="U39" s="362">
        <v>99.847568835296343</v>
      </c>
      <c r="V39" s="44" t="s">
        <v>761</v>
      </c>
      <c r="W39" s="52">
        <v>-142.34410708455763</v>
      </c>
      <c r="X39" s="351" t="s">
        <v>837</v>
      </c>
      <c r="Y39" s="356">
        <v>-286.2369828314101</v>
      </c>
    </row>
    <row r="40" spans="1:25" ht="13.2" x14ac:dyDescent="0.25">
      <c r="A40" s="42"/>
      <c r="J40" s="3"/>
    </row>
    <row r="41" spans="1:25" x14ac:dyDescent="0.2">
      <c r="A41" s="3"/>
    </row>
    <row r="42" spans="1:25" x14ac:dyDescent="0.2">
      <c r="A42" s="3"/>
    </row>
    <row r="43" spans="1:25" x14ac:dyDescent="0.2">
      <c r="A43" s="3"/>
    </row>
    <row r="44" spans="1:25" x14ac:dyDescent="0.2">
      <c r="A44" s="3"/>
    </row>
    <row r="45" spans="1:25" x14ac:dyDescent="0.2">
      <c r="A45" s="3"/>
    </row>
    <row r="46" spans="1:25" x14ac:dyDescent="0.2">
      <c r="A46" s="3"/>
    </row>
    <row r="47" spans="1:25" x14ac:dyDescent="0.2">
      <c r="A47" s="3"/>
    </row>
    <row r="48" spans="1:25" x14ac:dyDescent="0.2">
      <c r="A48" s="3"/>
    </row>
    <row r="49" spans="1:1" x14ac:dyDescent="0.2">
      <c r="A49" s="3"/>
    </row>
    <row r="50" spans="1:1" x14ac:dyDescent="0.2">
      <c r="A50" s="3"/>
    </row>
    <row r="51" spans="1:1" x14ac:dyDescent="0.2">
      <c r="A51" s="3"/>
    </row>
    <row r="52" spans="1:1" x14ac:dyDescent="0.2">
      <c r="A52" s="3"/>
    </row>
    <row r="53" spans="1:1" x14ac:dyDescent="0.2">
      <c r="A53" s="3"/>
    </row>
    <row r="54" spans="1:1" x14ac:dyDescent="0.2">
      <c r="A54" s="3"/>
    </row>
    <row r="55" spans="1:1" x14ac:dyDescent="0.2">
      <c r="A55" s="3"/>
    </row>
    <row r="56" spans="1:1" x14ac:dyDescent="0.2">
      <c r="A56" s="3"/>
    </row>
    <row r="57" spans="1:1" x14ac:dyDescent="0.2">
      <c r="A57" s="3"/>
    </row>
    <row r="58" spans="1:1" x14ac:dyDescent="0.2">
      <c r="A58" s="3"/>
    </row>
    <row r="59" spans="1:1" x14ac:dyDescent="0.2">
      <c r="A59" s="3"/>
    </row>
    <row r="60" spans="1:1" x14ac:dyDescent="0.2">
      <c r="A60" s="3"/>
    </row>
    <row r="61" spans="1:1" x14ac:dyDescent="0.2">
      <c r="A61" s="3"/>
    </row>
    <row r="62" spans="1:1" x14ac:dyDescent="0.2">
      <c r="A62" s="3"/>
    </row>
    <row r="63" spans="1:1" x14ac:dyDescent="0.2">
      <c r="A63" s="3"/>
    </row>
    <row r="64" spans="1:1" x14ac:dyDescent="0.2">
      <c r="A64" s="3"/>
    </row>
    <row r="65" spans="1:1" x14ac:dyDescent="0.2">
      <c r="A65" s="3"/>
    </row>
  </sheetData>
  <sortState ref="B25:C39">
    <sortCondition ref="C25:C39"/>
  </sortState>
  <pageMargins left="0.31496062992125984" right="0.31496062992125984" top="0.74803149606299213" bottom="0.35433070866141736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89"/>
  <sheetViews>
    <sheetView workbookViewId="0">
      <selection activeCell="G13" sqref="G13"/>
    </sheetView>
  </sheetViews>
  <sheetFormatPr defaultColWidth="9.109375" defaultRowHeight="13.8" x14ac:dyDescent="0.3"/>
  <cols>
    <col min="1" max="1" width="15.33203125" style="1" customWidth="1"/>
    <col min="2" max="2" width="8.33203125" style="396" customWidth="1"/>
    <col min="3" max="3" width="5.6640625" style="518" customWidth="1"/>
    <col min="4" max="4" width="5.44140625" style="396" customWidth="1"/>
    <col min="5" max="5" width="5.5546875" style="396" customWidth="1"/>
    <col min="6" max="6" width="5.77734375" style="396" customWidth="1"/>
    <col min="7" max="7" width="6.109375" style="396" customWidth="1"/>
    <col min="8" max="8" width="5.44140625" style="396" customWidth="1"/>
    <col min="9" max="9" width="5.77734375" style="396" customWidth="1"/>
    <col min="10" max="10" width="5.33203125" style="396" customWidth="1"/>
    <col min="11" max="11" width="5.77734375" style="396" customWidth="1"/>
    <col min="12" max="14" width="5.6640625" style="396" customWidth="1"/>
    <col min="15" max="15" width="5.5546875" style="396" customWidth="1"/>
    <col min="16" max="16" width="5.88671875" style="396" customWidth="1"/>
    <col min="17" max="17" width="4.6640625" style="396" customWidth="1"/>
    <col min="18" max="19" width="5.109375" style="396" customWidth="1"/>
    <col min="20" max="20" width="6.109375" style="396" customWidth="1"/>
    <col min="21" max="21" width="5.21875" style="396" customWidth="1"/>
    <col min="22" max="22" width="5.109375" style="396" customWidth="1"/>
    <col min="23" max="24" width="5.44140625" style="396" customWidth="1"/>
    <col min="25" max="25" width="6.88671875" style="397" customWidth="1"/>
    <col min="26" max="26" width="6.44140625" style="397" customWidth="1"/>
    <col min="27" max="27" width="5.109375" style="397" customWidth="1"/>
    <col min="28" max="28" width="6.33203125" style="397" customWidth="1"/>
    <col min="29" max="29" width="6" style="397" customWidth="1"/>
    <col min="30" max="30" width="7.33203125" style="397" customWidth="1"/>
    <col min="31" max="31" width="5.44140625" style="397" customWidth="1"/>
    <col min="32" max="32" width="5.21875" style="397" customWidth="1"/>
    <col min="33" max="33" width="5.109375" style="397" customWidth="1"/>
    <col min="34" max="34" width="5.6640625" style="397" customWidth="1"/>
    <col min="35" max="35" width="5.77734375" style="397" customWidth="1"/>
    <col min="36" max="36" width="4.88671875" style="397" customWidth="1"/>
    <col min="37" max="37" width="5" style="397" customWidth="1"/>
    <col min="38" max="38" width="5.44140625" style="398" customWidth="1"/>
    <col min="39" max="39" width="5.88671875" style="398" customWidth="1"/>
    <col min="40" max="40" width="5.5546875" style="398" customWidth="1"/>
    <col min="41" max="41" width="5.77734375" style="398" customWidth="1"/>
    <col min="42" max="42" width="5.33203125" style="398" customWidth="1"/>
    <col min="43" max="43" width="6.109375" style="398" customWidth="1"/>
    <col min="44" max="44" width="5.21875" style="398" customWidth="1"/>
    <col min="45" max="45" width="5.109375" style="398" customWidth="1"/>
    <col min="46" max="46" width="5.21875" style="398" customWidth="1"/>
    <col min="47" max="47" width="5.33203125" style="398" customWidth="1"/>
    <col min="48" max="48" width="7.33203125" style="1" customWidth="1"/>
    <col min="49" max="49" width="9.109375" style="1"/>
    <col min="50" max="50" width="13.6640625" style="1" customWidth="1"/>
    <col min="51" max="52" width="7.109375" style="1" customWidth="1"/>
    <col min="53" max="16384" width="9.109375" style="1"/>
  </cols>
  <sheetData>
    <row r="1" spans="1:52" x14ac:dyDescent="0.3">
      <c r="A1" s="6" t="s">
        <v>957</v>
      </c>
      <c r="B1" s="101"/>
      <c r="C1" s="500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"/>
    </row>
    <row r="2" spans="1:52" ht="17.399999999999999" x14ac:dyDescent="0.3">
      <c r="A2" s="24" t="s">
        <v>945</v>
      </c>
      <c r="B2" s="102"/>
      <c r="C2" s="501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1"/>
    </row>
    <row r="3" spans="1:52" ht="13.2" x14ac:dyDescent="0.25">
      <c r="A3" s="23" t="s">
        <v>958</v>
      </c>
      <c r="B3" s="498"/>
      <c r="C3" s="502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8"/>
      <c r="Z3" s="498"/>
      <c r="AA3" s="498"/>
      <c r="AB3" s="498"/>
      <c r="AC3" s="498"/>
      <c r="AD3" s="498"/>
      <c r="AE3" s="498"/>
      <c r="AF3" s="498"/>
      <c r="AG3" s="498"/>
      <c r="AH3" s="498"/>
      <c r="AI3" s="498"/>
      <c r="AJ3" s="498"/>
      <c r="AK3" s="498"/>
      <c r="AL3" s="498"/>
      <c r="AM3" s="498"/>
      <c r="AN3" s="498"/>
      <c r="AO3" s="498"/>
      <c r="AP3" s="498"/>
      <c r="AQ3" s="498"/>
      <c r="AR3" s="498"/>
      <c r="AS3" s="498"/>
      <c r="AT3" s="498"/>
      <c r="AU3" s="498"/>
      <c r="AV3" s="498">
        <v>1</v>
      </c>
    </row>
    <row r="4" spans="1:52" x14ac:dyDescent="0.3">
      <c r="A4" s="23"/>
      <c r="B4" s="102"/>
      <c r="C4" s="501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1"/>
    </row>
    <row r="5" spans="1:52" x14ac:dyDescent="0.3">
      <c r="A5" s="23"/>
      <c r="B5" s="102"/>
      <c r="C5" s="501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1"/>
    </row>
    <row r="6" spans="1:52" ht="14.25" customHeight="1" x14ac:dyDescent="0.3">
      <c r="A6" s="93"/>
      <c r="B6" s="103" t="s">
        <v>619</v>
      </c>
      <c r="C6" s="503"/>
      <c r="D6" s="105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6"/>
      <c r="X6" s="107"/>
      <c r="Y6" s="108" t="s">
        <v>620</v>
      </c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10"/>
      <c r="AL6" s="111" t="s">
        <v>621</v>
      </c>
      <c r="AM6" s="112"/>
      <c r="AN6" s="112"/>
      <c r="AO6" s="112"/>
      <c r="AP6" s="112"/>
      <c r="AQ6" s="112"/>
      <c r="AR6" s="112"/>
      <c r="AS6" s="112"/>
      <c r="AT6" s="112"/>
      <c r="AU6" s="113"/>
      <c r="AV6" s="11"/>
    </row>
    <row r="7" spans="1:52" x14ac:dyDescent="0.3">
      <c r="A7" s="94" t="s">
        <v>584</v>
      </c>
      <c r="B7" s="366" t="s">
        <v>1</v>
      </c>
      <c r="C7" s="504" t="s">
        <v>2</v>
      </c>
      <c r="D7" s="79" t="s">
        <v>590</v>
      </c>
      <c r="E7" s="80"/>
      <c r="F7" s="79" t="s">
        <v>593</v>
      </c>
      <c r="G7" s="80"/>
      <c r="H7" s="79" t="s">
        <v>594</v>
      </c>
      <c r="I7" s="80"/>
      <c r="J7" s="79" t="s">
        <v>597</v>
      </c>
      <c r="K7" s="80"/>
      <c r="L7" s="81" t="s">
        <v>576</v>
      </c>
      <c r="M7" s="79" t="s">
        <v>921</v>
      </c>
      <c r="N7" s="80"/>
      <c r="O7" s="79" t="s">
        <v>935</v>
      </c>
      <c r="P7" s="80"/>
      <c r="Q7" s="79" t="s">
        <v>600</v>
      </c>
      <c r="R7" s="80"/>
      <c r="S7" s="79" t="s">
        <v>962</v>
      </c>
      <c r="T7" s="80"/>
      <c r="U7" s="79" t="s">
        <v>601</v>
      </c>
      <c r="V7" s="80"/>
      <c r="W7" s="79" t="s">
        <v>602</v>
      </c>
      <c r="X7" s="80"/>
      <c r="Y7" s="63" t="s">
        <v>604</v>
      </c>
      <c r="Z7" s="64"/>
      <c r="AA7" s="63" t="s">
        <v>964</v>
      </c>
      <c r="AB7" s="64"/>
      <c r="AC7" s="63" t="s">
        <v>635</v>
      </c>
      <c r="AD7" s="136"/>
      <c r="AE7" s="64"/>
      <c r="AF7" s="63" t="s">
        <v>606</v>
      </c>
      <c r="AG7" s="64"/>
      <c r="AH7" s="63" t="s">
        <v>608</v>
      </c>
      <c r="AI7" s="64"/>
      <c r="AJ7" s="63" t="s">
        <v>609</v>
      </c>
      <c r="AK7" s="64"/>
      <c r="AL7" s="71" t="s">
        <v>612</v>
      </c>
      <c r="AM7" s="72"/>
      <c r="AN7" s="71" t="s">
        <v>613</v>
      </c>
      <c r="AO7" s="72"/>
      <c r="AP7" s="71" t="s">
        <v>923</v>
      </c>
      <c r="AQ7" s="72"/>
      <c r="AR7" s="71" t="s">
        <v>616</v>
      </c>
      <c r="AS7" s="72"/>
      <c r="AT7" s="71" t="s">
        <v>618</v>
      </c>
      <c r="AU7" s="72"/>
      <c r="AV7" s="12"/>
      <c r="AW7" s="2" t="s">
        <v>586</v>
      </c>
      <c r="AX7" s="5" t="s">
        <v>486</v>
      </c>
      <c r="AY7" s="17"/>
      <c r="AZ7" s="18"/>
    </row>
    <row r="8" spans="1:52" x14ac:dyDescent="0.3">
      <c r="A8" s="95"/>
      <c r="B8" s="367" t="s">
        <v>3</v>
      </c>
      <c r="C8" s="505" t="s">
        <v>4</v>
      </c>
      <c r="D8" s="82" t="s">
        <v>598</v>
      </c>
      <c r="E8" s="83"/>
      <c r="F8" s="82" t="s">
        <v>599</v>
      </c>
      <c r="G8" s="83"/>
      <c r="H8" s="82" t="s">
        <v>595</v>
      </c>
      <c r="I8" s="83"/>
      <c r="J8" s="82" t="s">
        <v>598</v>
      </c>
      <c r="K8" s="83"/>
      <c r="L8" s="368" t="s">
        <v>397</v>
      </c>
      <c r="M8" s="82" t="s">
        <v>598</v>
      </c>
      <c r="N8" s="83"/>
      <c r="O8" s="82" t="s">
        <v>961</v>
      </c>
      <c r="P8" s="83"/>
      <c r="Q8" s="82" t="s">
        <v>598</v>
      </c>
      <c r="R8" s="83"/>
      <c r="S8" s="82" t="s">
        <v>963</v>
      </c>
      <c r="T8" s="83"/>
      <c r="U8" s="82" t="s">
        <v>938</v>
      </c>
      <c r="V8" s="83"/>
      <c r="W8" s="82" t="s">
        <v>603</v>
      </c>
      <c r="X8" s="83"/>
      <c r="Y8" s="65" t="s">
        <v>605</v>
      </c>
      <c r="Z8" s="66"/>
      <c r="AA8" s="65" t="s">
        <v>920</v>
      </c>
      <c r="AB8" s="66"/>
      <c r="AC8" s="67" t="s">
        <v>637</v>
      </c>
      <c r="AD8" s="137"/>
      <c r="AE8" s="66"/>
      <c r="AF8" s="65" t="s">
        <v>607</v>
      </c>
      <c r="AG8" s="66"/>
      <c r="AH8" s="65" t="s">
        <v>598</v>
      </c>
      <c r="AI8" s="66"/>
      <c r="AJ8" s="65" t="s">
        <v>965</v>
      </c>
      <c r="AK8" s="66"/>
      <c r="AL8" s="73" t="s">
        <v>599</v>
      </c>
      <c r="AM8" s="74"/>
      <c r="AN8" s="73" t="s">
        <v>611</v>
      </c>
      <c r="AO8" s="74"/>
      <c r="AP8" s="73" t="s">
        <v>925</v>
      </c>
      <c r="AQ8" s="74"/>
      <c r="AR8" s="73" t="s">
        <v>614</v>
      </c>
      <c r="AS8" s="74"/>
      <c r="AT8" s="73" t="s">
        <v>947</v>
      </c>
      <c r="AU8" s="74"/>
      <c r="AV8" s="12"/>
      <c r="AX8" s="16" t="s">
        <v>399</v>
      </c>
      <c r="AY8" s="21" t="s">
        <v>385</v>
      </c>
      <c r="AZ8" s="19" t="s">
        <v>386</v>
      </c>
    </row>
    <row r="9" spans="1:52" x14ac:dyDescent="0.3">
      <c r="A9" s="95"/>
      <c r="B9" s="369" t="s">
        <v>362</v>
      </c>
      <c r="C9" s="505" t="s">
        <v>577</v>
      </c>
      <c r="D9" s="84"/>
      <c r="E9" s="85"/>
      <c r="F9" s="84"/>
      <c r="G9" s="85"/>
      <c r="H9" s="86" t="s">
        <v>596</v>
      </c>
      <c r="I9" s="85"/>
      <c r="J9" s="84"/>
      <c r="K9" s="85"/>
      <c r="L9" s="368"/>
      <c r="M9" s="84"/>
      <c r="N9" s="85"/>
      <c r="O9" s="84"/>
      <c r="P9" s="85"/>
      <c r="Q9" s="84"/>
      <c r="R9" s="85"/>
      <c r="S9" s="82" t="s">
        <v>598</v>
      </c>
      <c r="T9" s="85"/>
      <c r="U9" s="86"/>
      <c r="V9" s="85"/>
      <c r="W9" s="86"/>
      <c r="X9" s="85"/>
      <c r="Y9" s="67" t="s">
        <v>599</v>
      </c>
      <c r="Z9" s="68"/>
      <c r="AA9" s="67"/>
      <c r="AB9" s="68"/>
      <c r="AC9" s="139"/>
      <c r="AD9" s="136" t="s">
        <v>585</v>
      </c>
      <c r="AE9" s="69"/>
      <c r="AF9" s="67"/>
      <c r="AG9" s="68"/>
      <c r="AH9" s="67"/>
      <c r="AI9" s="68"/>
      <c r="AJ9" s="67"/>
      <c r="AK9" s="68"/>
      <c r="AL9" s="75"/>
      <c r="AM9" s="76"/>
      <c r="AN9" s="75"/>
      <c r="AO9" s="76"/>
      <c r="AP9" s="75"/>
      <c r="AQ9" s="76"/>
      <c r="AR9" s="75" t="s">
        <v>615</v>
      </c>
      <c r="AS9" s="76"/>
      <c r="AT9" s="75"/>
      <c r="AU9" s="76"/>
      <c r="AV9" s="12"/>
      <c r="AX9" s="16"/>
      <c r="AY9" s="19" t="s">
        <v>243</v>
      </c>
      <c r="AZ9" s="19" t="s">
        <v>387</v>
      </c>
    </row>
    <row r="10" spans="1:52" x14ac:dyDescent="0.3">
      <c r="A10" s="95"/>
      <c r="B10" s="369">
        <v>2017</v>
      </c>
      <c r="C10" s="506">
        <v>2017</v>
      </c>
      <c r="D10" s="81" t="s">
        <v>0</v>
      </c>
      <c r="E10" s="143" t="s">
        <v>591</v>
      </c>
      <c r="F10" s="81" t="s">
        <v>0</v>
      </c>
      <c r="G10" s="143" t="s">
        <v>591</v>
      </c>
      <c r="H10" s="81" t="s">
        <v>0</v>
      </c>
      <c r="I10" s="143" t="s">
        <v>591</v>
      </c>
      <c r="J10" s="81" t="s">
        <v>0</v>
      </c>
      <c r="K10" s="143" t="s">
        <v>591</v>
      </c>
      <c r="L10" s="368" t="s">
        <v>396</v>
      </c>
      <c r="M10" s="81" t="s">
        <v>0</v>
      </c>
      <c r="N10" s="143" t="s">
        <v>591</v>
      </c>
      <c r="O10" s="81" t="s">
        <v>0</v>
      </c>
      <c r="P10" s="143" t="s">
        <v>591</v>
      </c>
      <c r="Q10" s="81" t="s">
        <v>0</v>
      </c>
      <c r="R10" s="143" t="s">
        <v>591</v>
      </c>
      <c r="S10" s="81" t="s">
        <v>0</v>
      </c>
      <c r="T10" s="143" t="s">
        <v>591</v>
      </c>
      <c r="U10" s="81" t="s">
        <v>0</v>
      </c>
      <c r="V10" s="143" t="s">
        <v>591</v>
      </c>
      <c r="W10" s="81" t="s">
        <v>0</v>
      </c>
      <c r="X10" s="143" t="s">
        <v>591</v>
      </c>
      <c r="Y10" s="69" t="s">
        <v>0</v>
      </c>
      <c r="Z10" s="146" t="s">
        <v>591</v>
      </c>
      <c r="AA10" s="69" t="s">
        <v>0</v>
      </c>
      <c r="AB10" s="146" t="s">
        <v>591</v>
      </c>
      <c r="AC10" s="138" t="s">
        <v>0</v>
      </c>
      <c r="AD10" s="140" t="s">
        <v>636</v>
      </c>
      <c r="AE10" s="148" t="s">
        <v>591</v>
      </c>
      <c r="AF10" s="69" t="s">
        <v>0</v>
      </c>
      <c r="AG10" s="146" t="s">
        <v>591</v>
      </c>
      <c r="AH10" s="69" t="s">
        <v>0</v>
      </c>
      <c r="AI10" s="146" t="s">
        <v>591</v>
      </c>
      <c r="AJ10" s="69" t="s">
        <v>0</v>
      </c>
      <c r="AK10" s="146" t="s">
        <v>591</v>
      </c>
      <c r="AL10" s="77" t="s">
        <v>0</v>
      </c>
      <c r="AM10" s="150" t="s">
        <v>591</v>
      </c>
      <c r="AN10" s="77" t="s">
        <v>0</v>
      </c>
      <c r="AO10" s="150" t="s">
        <v>591</v>
      </c>
      <c r="AP10" s="77" t="s">
        <v>0</v>
      </c>
      <c r="AQ10" s="150" t="s">
        <v>591</v>
      </c>
      <c r="AR10" s="77" t="s">
        <v>0</v>
      </c>
      <c r="AS10" s="150" t="s">
        <v>591</v>
      </c>
      <c r="AT10" s="77" t="s">
        <v>0</v>
      </c>
      <c r="AU10" s="150" t="s">
        <v>591</v>
      </c>
      <c r="AV10" s="13"/>
      <c r="AX10" s="16"/>
      <c r="AY10" s="19">
        <v>2017</v>
      </c>
      <c r="AZ10" s="22">
        <v>2017</v>
      </c>
    </row>
    <row r="11" spans="1:52" x14ac:dyDescent="0.3">
      <c r="A11" s="96"/>
      <c r="B11" s="370"/>
      <c r="C11" s="507"/>
      <c r="D11" s="87"/>
      <c r="E11" s="144" t="s">
        <v>592</v>
      </c>
      <c r="F11" s="87"/>
      <c r="G11" s="144" t="s">
        <v>592</v>
      </c>
      <c r="H11" s="87"/>
      <c r="I11" s="144" t="s">
        <v>592</v>
      </c>
      <c r="J11" s="87"/>
      <c r="K11" s="144" t="s">
        <v>592</v>
      </c>
      <c r="L11" s="87" t="s">
        <v>0</v>
      </c>
      <c r="M11" s="87"/>
      <c r="N11" s="144" t="s">
        <v>592</v>
      </c>
      <c r="O11" s="87"/>
      <c r="P11" s="144" t="s">
        <v>592</v>
      </c>
      <c r="Q11" s="87"/>
      <c r="R11" s="144" t="s">
        <v>592</v>
      </c>
      <c r="S11" s="87"/>
      <c r="T11" s="144" t="s">
        <v>592</v>
      </c>
      <c r="U11" s="87"/>
      <c r="V11" s="144" t="s">
        <v>592</v>
      </c>
      <c r="W11" s="87"/>
      <c r="X11" s="144" t="s">
        <v>592</v>
      </c>
      <c r="Y11" s="70"/>
      <c r="Z11" s="147" t="s">
        <v>592</v>
      </c>
      <c r="AA11" s="70"/>
      <c r="AB11" s="147" t="s">
        <v>592</v>
      </c>
      <c r="AC11" s="70"/>
      <c r="AD11" s="141" t="s">
        <v>638</v>
      </c>
      <c r="AE11" s="149" t="s">
        <v>592</v>
      </c>
      <c r="AF11" s="70"/>
      <c r="AG11" s="147" t="s">
        <v>592</v>
      </c>
      <c r="AH11" s="70"/>
      <c r="AI11" s="147" t="s">
        <v>592</v>
      </c>
      <c r="AJ11" s="70"/>
      <c r="AK11" s="147" t="s">
        <v>592</v>
      </c>
      <c r="AL11" s="78"/>
      <c r="AM11" s="151" t="s">
        <v>592</v>
      </c>
      <c r="AN11" s="78"/>
      <c r="AO11" s="151" t="s">
        <v>592</v>
      </c>
      <c r="AP11" s="78"/>
      <c r="AQ11" s="151" t="s">
        <v>592</v>
      </c>
      <c r="AR11" s="78"/>
      <c r="AS11" s="151" t="s">
        <v>592</v>
      </c>
      <c r="AT11" s="78"/>
      <c r="AU11" s="151" t="s">
        <v>592</v>
      </c>
      <c r="AV11" s="14"/>
      <c r="AX11" s="16"/>
      <c r="AY11" s="19"/>
      <c r="AZ11" s="19"/>
    </row>
    <row r="12" spans="1:52" x14ac:dyDescent="0.3">
      <c r="A12" s="156"/>
      <c r="B12" s="371"/>
      <c r="C12" s="508"/>
      <c r="D12" s="157"/>
      <c r="E12" s="158"/>
      <c r="F12" s="157"/>
      <c r="G12" s="158"/>
      <c r="H12" s="157"/>
      <c r="I12" s="158"/>
      <c r="J12" s="159"/>
      <c r="K12" s="160"/>
      <c r="L12" s="159"/>
      <c r="M12" s="372"/>
      <c r="N12" s="462"/>
      <c r="O12" s="317"/>
      <c r="P12" s="469"/>
      <c r="Q12" s="159"/>
      <c r="R12" s="160"/>
      <c r="S12" s="159"/>
      <c r="T12" s="160"/>
      <c r="U12" s="159"/>
      <c r="V12" s="160"/>
      <c r="W12" s="159"/>
      <c r="X12" s="160"/>
      <c r="Y12" s="186"/>
      <c r="Z12" s="187"/>
      <c r="AA12" s="186"/>
      <c r="AB12" s="187"/>
      <c r="AC12" s="186"/>
      <c r="AD12" s="161"/>
      <c r="AE12" s="198"/>
      <c r="AF12" s="186"/>
      <c r="AG12" s="187"/>
      <c r="AH12" s="186"/>
      <c r="AI12" s="187"/>
      <c r="AJ12" s="186"/>
      <c r="AK12" s="187"/>
      <c r="AL12" s="207"/>
      <c r="AM12" s="208"/>
      <c r="AN12" s="207"/>
      <c r="AO12" s="208"/>
      <c r="AP12" s="207"/>
      <c r="AQ12" s="208"/>
      <c r="AR12" s="207"/>
      <c r="AS12" s="208"/>
      <c r="AT12" s="207"/>
      <c r="AU12" s="208"/>
      <c r="AV12" s="3"/>
      <c r="AX12" s="16"/>
      <c r="AY12" s="20"/>
      <c r="AZ12" s="20"/>
    </row>
    <row r="13" spans="1:52" ht="13.5" customHeight="1" x14ac:dyDescent="0.3">
      <c r="A13" s="168" t="s">
        <v>5</v>
      </c>
      <c r="B13" s="373">
        <v>5513130</v>
      </c>
      <c r="C13" s="509">
        <v>19.886127005537912</v>
      </c>
      <c r="D13" s="171">
        <v>1303.9650797278498</v>
      </c>
      <c r="E13" s="172">
        <v>4473.4666151532792</v>
      </c>
      <c r="F13" s="171">
        <v>6502.7848064529589</v>
      </c>
      <c r="G13" s="172">
        <v>9220.0709941539553</v>
      </c>
      <c r="H13" s="173">
        <v>20.282928343196517</v>
      </c>
      <c r="I13" s="174">
        <v>48.518787089488889</v>
      </c>
      <c r="J13" s="171">
        <v>-5124.9148850108741</v>
      </c>
      <c r="K13" s="172">
        <v>-4731.7474828273598</v>
      </c>
      <c r="L13" s="277">
        <v>4089.5910308663138</v>
      </c>
      <c r="M13" s="171">
        <v>1549.1562869005447</v>
      </c>
      <c r="N13" s="172">
        <v>1766.4154482118142</v>
      </c>
      <c r="O13" s="171">
        <v>5638.747317766858</v>
      </c>
      <c r="P13" s="172">
        <v>5856.006479078128</v>
      </c>
      <c r="Q13" s="282">
        <v>596.01714452588635</v>
      </c>
      <c r="R13" s="172">
        <v>1077.2356175167283</v>
      </c>
      <c r="S13" s="171">
        <v>400.12406745351552</v>
      </c>
      <c r="T13" s="172">
        <v>754.686720610615</v>
      </c>
      <c r="U13" s="171">
        <v>148.95808400606361</v>
      </c>
      <c r="V13" s="172">
        <v>142.73944248616695</v>
      </c>
      <c r="W13" s="171">
        <v>218.1392421364996</v>
      </c>
      <c r="X13" s="172">
        <v>337.81282139184094</v>
      </c>
      <c r="Y13" s="188">
        <v>609.92575905157321</v>
      </c>
      <c r="Z13" s="189">
        <v>1295.3552700553043</v>
      </c>
      <c r="AA13" s="188">
        <v>97.719621721287098</v>
      </c>
      <c r="AB13" s="189">
        <v>83.161403085250626</v>
      </c>
      <c r="AC13" s="188">
        <v>86.382145895344394</v>
      </c>
      <c r="AD13" s="175">
        <v>-254.43949262941379</v>
      </c>
      <c r="AE13" s="189">
        <v>-74.168212975206458</v>
      </c>
      <c r="AF13" s="199">
        <v>1.7089939764576507</v>
      </c>
      <c r="AG13" s="200">
        <v>1.8878130583997503</v>
      </c>
      <c r="AH13" s="188">
        <v>948.59889028555472</v>
      </c>
      <c r="AI13" s="189">
        <v>1381.4954481392604</v>
      </c>
      <c r="AJ13" s="188">
        <v>46.192698413205441</v>
      </c>
      <c r="AK13" s="189">
        <v>45.043282074820119</v>
      </c>
      <c r="AL13" s="209">
        <v>2933.0409404458082</v>
      </c>
      <c r="AM13" s="264">
        <v>6298.8349630790499</v>
      </c>
      <c r="AN13" s="209">
        <v>1036.2594388305736</v>
      </c>
      <c r="AO13" s="176">
        <v>217.01574241855351</v>
      </c>
      <c r="AP13" s="270">
        <v>60.789207580756688</v>
      </c>
      <c r="AQ13" s="218">
        <v>44.364285544382014</v>
      </c>
      <c r="AR13" s="217">
        <v>56.152388766288375</v>
      </c>
      <c r="AS13" s="218">
        <v>78.663325219590433</v>
      </c>
      <c r="AT13" s="209">
        <v>2071.8278001788458</v>
      </c>
      <c r="AU13" s="176">
        <v>2254.1585270073442</v>
      </c>
      <c r="AV13" s="374"/>
      <c r="AX13" s="169" t="s">
        <v>578</v>
      </c>
      <c r="AY13" s="170"/>
      <c r="AZ13" s="170"/>
    </row>
    <row r="14" spans="1:52" ht="13.5" customHeight="1" x14ac:dyDescent="0.3">
      <c r="A14" s="177" t="s">
        <v>579</v>
      </c>
      <c r="B14" s="375">
        <v>5483641</v>
      </c>
      <c r="C14" s="510">
        <v>19.899139284564459</v>
      </c>
      <c r="D14" s="180">
        <v>1304.8447190470711</v>
      </c>
      <c r="E14" s="181">
        <v>4484.7498222440163</v>
      </c>
      <c r="F14" s="180">
        <v>6507.9063344956394</v>
      </c>
      <c r="G14" s="181">
        <v>9235.1085711117848</v>
      </c>
      <c r="H14" s="182">
        <v>20.281566062411883</v>
      </c>
      <c r="I14" s="183">
        <v>48.56196099602662</v>
      </c>
      <c r="J14" s="180">
        <v>-5128.8042014420707</v>
      </c>
      <c r="K14" s="181">
        <v>-4735.423599028456</v>
      </c>
      <c r="L14" s="281">
        <v>4091.220595950756</v>
      </c>
      <c r="M14" s="180">
        <v>1550.7131119633834</v>
      </c>
      <c r="N14" s="181">
        <v>1769.1406129613517</v>
      </c>
      <c r="O14" s="180">
        <v>5641.9337079141396</v>
      </c>
      <c r="P14" s="181">
        <v>5860.3612089121079</v>
      </c>
      <c r="Q14" s="283">
        <v>595.60226499145369</v>
      </c>
      <c r="R14" s="181">
        <v>1077.7986742749936</v>
      </c>
      <c r="S14" s="180">
        <v>400.3954671722675</v>
      </c>
      <c r="T14" s="181">
        <v>756.06317043730621</v>
      </c>
      <c r="U14" s="180">
        <v>148.75349843438656</v>
      </c>
      <c r="V14" s="181">
        <v>142.55405056320836</v>
      </c>
      <c r="W14" s="180">
        <v>217.57259455898006</v>
      </c>
      <c r="X14" s="181">
        <v>337.08151208293907</v>
      </c>
      <c r="Y14" s="190">
        <v>611.54222167351952</v>
      </c>
      <c r="Z14" s="191">
        <v>1299.5637387640802</v>
      </c>
      <c r="AA14" s="190">
        <v>97.393482229494268</v>
      </c>
      <c r="AB14" s="191">
        <v>82.935422259473697</v>
      </c>
      <c r="AC14" s="190">
        <v>84.837428270742009</v>
      </c>
      <c r="AD14" s="184">
        <v>-268.19188199956926</v>
      </c>
      <c r="AE14" s="191">
        <v>-76.996834767265028</v>
      </c>
      <c r="AF14" s="201">
        <v>1.7039612115970462</v>
      </c>
      <c r="AG14" s="202">
        <v>1.8849734298729435</v>
      </c>
      <c r="AH14" s="190">
        <v>945.05511939968358</v>
      </c>
      <c r="AI14" s="191">
        <v>1378.6934629746916</v>
      </c>
      <c r="AJ14" s="190">
        <v>45.975037437633517</v>
      </c>
      <c r="AK14" s="191">
        <v>44.869566554958396</v>
      </c>
      <c r="AL14" s="210">
        <v>2940.6757298663424</v>
      </c>
      <c r="AM14" s="265">
        <v>6314.1367204745902</v>
      </c>
      <c r="AN14" s="210">
        <v>1041.8145535055996</v>
      </c>
      <c r="AO14" s="185">
        <v>218.14867165811913</v>
      </c>
      <c r="AP14" s="271">
        <v>60.705959782292133</v>
      </c>
      <c r="AQ14" s="220">
        <v>44.280168250560322</v>
      </c>
      <c r="AR14" s="219">
        <v>56.235265420560111</v>
      </c>
      <c r="AS14" s="220">
        <v>78.718035620680823</v>
      </c>
      <c r="AT14" s="210">
        <v>2062.7484549043238</v>
      </c>
      <c r="AU14" s="185">
        <v>2245.4453163509429</v>
      </c>
      <c r="AV14" s="374"/>
      <c r="AW14" s="2"/>
      <c r="AX14" s="178" t="s">
        <v>580</v>
      </c>
      <c r="AY14" s="179"/>
      <c r="AZ14" s="179"/>
    </row>
    <row r="15" spans="1:52" ht="7.8" customHeight="1" x14ac:dyDescent="0.3">
      <c r="A15" s="162"/>
      <c r="B15" s="378"/>
      <c r="C15" s="511"/>
      <c r="D15" s="163"/>
      <c r="E15" s="164"/>
      <c r="F15" s="163"/>
      <c r="G15" s="164"/>
      <c r="H15" s="165"/>
      <c r="I15" s="166"/>
      <c r="J15" s="163"/>
      <c r="K15" s="164"/>
      <c r="L15" s="539"/>
      <c r="M15" s="163"/>
      <c r="N15" s="164"/>
      <c r="O15" s="163"/>
      <c r="P15" s="164"/>
      <c r="Q15" s="284"/>
      <c r="R15" s="164"/>
      <c r="S15" s="163"/>
      <c r="T15" s="164"/>
      <c r="U15" s="163"/>
      <c r="V15" s="164"/>
      <c r="W15" s="163"/>
      <c r="X15" s="164"/>
      <c r="Y15" s="192"/>
      <c r="Z15" s="193"/>
      <c r="AA15" s="192"/>
      <c r="AB15" s="193"/>
      <c r="AC15" s="192"/>
      <c r="AD15" s="167"/>
      <c r="AE15" s="193"/>
      <c r="AF15" s="203"/>
      <c r="AG15" s="193"/>
      <c r="AH15" s="192"/>
      <c r="AI15" s="193"/>
      <c r="AJ15" s="192"/>
      <c r="AK15" s="193"/>
      <c r="AL15" s="211"/>
      <c r="AM15" s="266"/>
      <c r="AN15" s="211"/>
      <c r="AO15" s="212"/>
      <c r="AP15" s="272"/>
      <c r="AQ15" s="212"/>
      <c r="AR15" s="221"/>
      <c r="AS15" s="225"/>
      <c r="AT15" s="211"/>
      <c r="AU15" s="212"/>
      <c r="AV15" s="379"/>
      <c r="AX15" s="15"/>
      <c r="AY15" s="19"/>
      <c r="AZ15" s="19"/>
    </row>
    <row r="16" spans="1:52" ht="14.4" customHeight="1" x14ac:dyDescent="0.3">
      <c r="A16" s="399" t="s">
        <v>224</v>
      </c>
      <c r="B16" s="490">
        <v>1655624</v>
      </c>
      <c r="C16" s="509">
        <v>18.848525240814972</v>
      </c>
      <c r="D16" s="171">
        <v>1401.0560368779384</v>
      </c>
      <c r="E16" s="172">
        <v>4394.7526733122977</v>
      </c>
      <c r="F16" s="171">
        <v>6201.0293399950715</v>
      </c>
      <c r="G16" s="172">
        <v>8424.905654907152</v>
      </c>
      <c r="H16" s="173">
        <v>23.130679220428913</v>
      </c>
      <c r="I16" s="174">
        <v>52.1638206209768</v>
      </c>
      <c r="J16" s="171">
        <v>-4656.077104463332</v>
      </c>
      <c r="K16" s="172">
        <v>-4011.1100104854727</v>
      </c>
      <c r="L16" s="171">
        <v>4885.0596512251577</v>
      </c>
      <c r="M16" s="171">
        <v>562.81861098896854</v>
      </c>
      <c r="N16" s="172">
        <v>651.40937797470929</v>
      </c>
      <c r="O16" s="171">
        <v>5447.8782622141262</v>
      </c>
      <c r="P16" s="172">
        <v>5536.4690291998668</v>
      </c>
      <c r="Q16" s="171">
        <v>900.50216715872682</v>
      </c>
      <c r="R16" s="172">
        <v>1477.5353582697521</v>
      </c>
      <c r="S16" s="171">
        <v>488.69368890521037</v>
      </c>
      <c r="T16" s="172">
        <v>916.47378873464027</v>
      </c>
      <c r="U16" s="171">
        <v>184.26719796117379</v>
      </c>
      <c r="V16" s="172">
        <v>161.21959803234088</v>
      </c>
      <c r="W16" s="171">
        <v>411.94196266785212</v>
      </c>
      <c r="X16" s="172">
        <v>564.95677762583773</v>
      </c>
      <c r="Y16" s="188">
        <v>817.67780607191003</v>
      </c>
      <c r="Z16" s="189">
        <v>1705.1196406913648</v>
      </c>
      <c r="AA16" s="188">
        <v>110.12921721389279</v>
      </c>
      <c r="AB16" s="189">
        <v>86.652884818725369</v>
      </c>
      <c r="AC16" s="188">
        <v>116.99637115673607</v>
      </c>
      <c r="AD16" s="175">
        <v>-49.877870820911028</v>
      </c>
      <c r="AE16" s="189">
        <v>-80.51465791749817</v>
      </c>
      <c r="AF16" s="199">
        <v>2.5679869833907532</v>
      </c>
      <c r="AG16" s="200">
        <v>2.7275408693910843</v>
      </c>
      <c r="AH16" s="188">
        <v>1615.7557513058521</v>
      </c>
      <c r="AI16" s="189">
        <v>1963.4077544176698</v>
      </c>
      <c r="AJ16" s="188">
        <v>80.865248170562737</v>
      </c>
      <c r="AK16" s="189">
        <v>66.450066962924325</v>
      </c>
      <c r="AL16" s="209">
        <v>2677.3893106164201</v>
      </c>
      <c r="AM16" s="176">
        <v>7814.551492367832</v>
      </c>
      <c r="AN16" s="209">
        <v>1565.2871666513654</v>
      </c>
      <c r="AO16" s="176">
        <v>542.35321546438081</v>
      </c>
      <c r="AP16" s="217">
        <v>70.748637415298603</v>
      </c>
      <c r="AQ16" s="218">
        <v>50.938182617592872</v>
      </c>
      <c r="AR16" s="217">
        <v>56.106086287817725</v>
      </c>
      <c r="AS16" s="218">
        <v>96.395206333356697</v>
      </c>
      <c r="AT16" s="209">
        <v>4203.1258305025776</v>
      </c>
      <c r="AU16" s="176">
        <v>4030.8832198615146</v>
      </c>
      <c r="AV16" s="374"/>
      <c r="AW16" s="4">
        <v>1</v>
      </c>
      <c r="AX16" s="249" t="s">
        <v>548</v>
      </c>
      <c r="AY16" s="250" t="e">
        <f>SUMIF(#REF!,$AW16,#REF!)</f>
        <v>#REF!</v>
      </c>
      <c r="AZ16" s="250"/>
    </row>
    <row r="17" spans="1:52" ht="14.4" customHeight="1" x14ac:dyDescent="0.3">
      <c r="A17" s="400" t="s">
        <v>225</v>
      </c>
      <c r="B17" s="491">
        <v>477677</v>
      </c>
      <c r="C17" s="519">
        <v>19.915091629014697</v>
      </c>
      <c r="D17" s="89">
        <v>1248.2242184572419</v>
      </c>
      <c r="E17" s="88">
        <v>4130.1904843649581</v>
      </c>
      <c r="F17" s="89">
        <v>6467.7993707044716</v>
      </c>
      <c r="G17" s="88">
        <v>9055.2549107451268</v>
      </c>
      <c r="H17" s="92">
        <v>19.323385928768495</v>
      </c>
      <c r="I17" s="145">
        <v>45.61097975788622</v>
      </c>
      <c r="J17" s="89">
        <v>-5211.431574055272</v>
      </c>
      <c r="K17" s="88">
        <v>-4899.1452383095693</v>
      </c>
      <c r="L17" s="89">
        <v>3887.2983208318592</v>
      </c>
      <c r="M17" s="89">
        <v>1550.1583706144529</v>
      </c>
      <c r="N17" s="88">
        <v>1775.7857296876341</v>
      </c>
      <c r="O17" s="89">
        <v>5437.4566914463121</v>
      </c>
      <c r="P17" s="88">
        <v>5663.0840505194938</v>
      </c>
      <c r="Q17" s="89">
        <v>352.13962573035752</v>
      </c>
      <c r="R17" s="88">
        <v>731.63874333493129</v>
      </c>
      <c r="S17" s="89">
        <v>297.5797453090687</v>
      </c>
      <c r="T17" s="88">
        <v>591.03327143655645</v>
      </c>
      <c r="U17" s="89">
        <v>118.33454100332753</v>
      </c>
      <c r="V17" s="88">
        <v>123.78977270714749</v>
      </c>
      <c r="W17" s="89">
        <v>126.91002497503543</v>
      </c>
      <c r="X17" s="88">
        <v>143.88802475312815</v>
      </c>
      <c r="Y17" s="196">
        <v>545.39364465946653</v>
      </c>
      <c r="Z17" s="197">
        <v>928.85359772398499</v>
      </c>
      <c r="AA17" s="196">
        <v>64.566140287576474</v>
      </c>
      <c r="AB17" s="197">
        <v>78.767929103973032</v>
      </c>
      <c r="AC17" s="196">
        <v>135.67326875692152</v>
      </c>
      <c r="AD17" s="90">
        <v>523.77024642174524</v>
      </c>
      <c r="AE17" s="197">
        <v>-163.21279860658981</v>
      </c>
      <c r="AF17" s="205">
        <v>2.4570222667135631</v>
      </c>
      <c r="AG17" s="206">
        <v>1.9869736396109823</v>
      </c>
      <c r="AH17" s="196">
        <v>653.6592718510625</v>
      </c>
      <c r="AI17" s="197">
        <v>972.64260159061462</v>
      </c>
      <c r="AJ17" s="196">
        <v>31.861207460261859</v>
      </c>
      <c r="AK17" s="197">
        <v>34.077041651076534</v>
      </c>
      <c r="AL17" s="215">
        <v>2917.5342333836461</v>
      </c>
      <c r="AM17" s="216">
        <v>5020.0386453607771</v>
      </c>
      <c r="AN17" s="215">
        <v>1482.0119034410282</v>
      </c>
      <c r="AO17" s="216">
        <v>235.64668175356988</v>
      </c>
      <c r="AP17" s="223">
        <v>52.295165261414809</v>
      </c>
      <c r="AQ17" s="224">
        <v>40.963604140680104</v>
      </c>
      <c r="AR17" s="223">
        <v>58.064263607544596</v>
      </c>
      <c r="AS17" s="224">
        <v>69.979981732314201</v>
      </c>
      <c r="AT17" s="215">
        <v>1135.7486334908317</v>
      </c>
      <c r="AU17" s="216">
        <v>1419.7941286685354</v>
      </c>
      <c r="AV17" s="374"/>
      <c r="AW17" s="4">
        <v>2</v>
      </c>
      <c r="AX17" s="244" t="s">
        <v>549</v>
      </c>
      <c r="AY17" s="245" t="e">
        <f>SUMIF(#REF!,$AW17,#REF!)</f>
        <v>#REF!</v>
      </c>
      <c r="AZ17" s="245"/>
    </row>
    <row r="18" spans="1:52" ht="14.4" customHeight="1" x14ac:dyDescent="0.3">
      <c r="A18" s="400" t="s">
        <v>226</v>
      </c>
      <c r="B18" s="491">
        <v>220398</v>
      </c>
      <c r="C18" s="519">
        <v>20.180285793523922</v>
      </c>
      <c r="D18" s="89">
        <v>1519.2606103503661</v>
      </c>
      <c r="E18" s="88">
        <v>4328.8822947576655</v>
      </c>
      <c r="F18" s="89">
        <v>6850.715523734335</v>
      </c>
      <c r="G18" s="88">
        <v>9493.6297062586782</v>
      </c>
      <c r="H18" s="92">
        <v>22.611702181539471</v>
      </c>
      <c r="I18" s="145">
        <v>45.597757956620626</v>
      </c>
      <c r="J18" s="89">
        <v>-5199.6524469369051</v>
      </c>
      <c r="K18" s="88">
        <v>-5168.5904590785758</v>
      </c>
      <c r="L18" s="89">
        <v>3866.0604905670652</v>
      </c>
      <c r="M18" s="89">
        <v>1780.8237824299677</v>
      </c>
      <c r="N18" s="88">
        <v>2195.4328079202169</v>
      </c>
      <c r="O18" s="89">
        <v>5646.8842729970329</v>
      </c>
      <c r="P18" s="88">
        <v>6061.4932984872821</v>
      </c>
      <c r="Q18" s="89">
        <v>505.85758491456363</v>
      </c>
      <c r="R18" s="88">
        <v>878.17493806658865</v>
      </c>
      <c r="S18" s="89">
        <v>334.49033112823167</v>
      </c>
      <c r="T18" s="88">
        <v>638.32248931478512</v>
      </c>
      <c r="U18" s="89">
        <v>151.2323489914678</v>
      </c>
      <c r="V18" s="88">
        <v>137.57543448128797</v>
      </c>
      <c r="W18" s="89">
        <v>171.36725378633199</v>
      </c>
      <c r="X18" s="88">
        <v>239.86152324431256</v>
      </c>
      <c r="Y18" s="196">
        <v>477.10051815352227</v>
      </c>
      <c r="Z18" s="197">
        <v>860.9470140382399</v>
      </c>
      <c r="AA18" s="196">
        <v>106.0274650030432</v>
      </c>
      <c r="AB18" s="197">
        <v>102.00104347276168</v>
      </c>
      <c r="AC18" s="196">
        <v>49.301717801431955</v>
      </c>
      <c r="AD18" s="90">
        <v>-381.26934001215983</v>
      </c>
      <c r="AE18" s="197">
        <v>-51.139302534505759</v>
      </c>
      <c r="AF18" s="205">
        <v>1.6253742041573556</v>
      </c>
      <c r="AG18" s="206">
        <v>1.9940357068919625</v>
      </c>
      <c r="AH18" s="196">
        <v>524.87772121344119</v>
      </c>
      <c r="AI18" s="197">
        <v>963.57044982259367</v>
      </c>
      <c r="AJ18" s="196">
        <v>25.228438922029749</v>
      </c>
      <c r="AK18" s="197">
        <v>32.43243407212276</v>
      </c>
      <c r="AL18" s="215">
        <v>2078.2402744126534</v>
      </c>
      <c r="AM18" s="216">
        <v>3886.4009655260029</v>
      </c>
      <c r="AN18" s="215">
        <v>948.59299993647858</v>
      </c>
      <c r="AO18" s="216">
        <v>13.879436292525341</v>
      </c>
      <c r="AP18" s="223">
        <v>62.475872293590037</v>
      </c>
      <c r="AQ18" s="224">
        <v>49.449369234654903</v>
      </c>
      <c r="AR18" s="223">
        <v>44.311651736984331</v>
      </c>
      <c r="AS18" s="224">
        <v>55.331001130544195</v>
      </c>
      <c r="AT18" s="215">
        <v>1558.5758491456365</v>
      </c>
      <c r="AU18" s="216">
        <v>1527.7225746150148</v>
      </c>
      <c r="AV18" s="374"/>
      <c r="AW18" s="4">
        <v>4</v>
      </c>
      <c r="AX18" s="244" t="s">
        <v>550</v>
      </c>
      <c r="AY18" s="245" t="e">
        <f>SUMIF(#REF!,$AW18,#REF!)</f>
        <v>#REF!</v>
      </c>
      <c r="AZ18" s="245"/>
    </row>
    <row r="19" spans="1:52" ht="14.4" customHeight="1" x14ac:dyDescent="0.3">
      <c r="A19" s="400" t="s">
        <v>227</v>
      </c>
      <c r="B19" s="491">
        <v>172720</v>
      </c>
      <c r="C19" s="519">
        <v>20.758082919308968</v>
      </c>
      <c r="D19" s="89">
        <v>1047.0935618341825</v>
      </c>
      <c r="E19" s="88">
        <v>3386.5852246410377</v>
      </c>
      <c r="F19" s="89">
        <v>6160.9251968503941</v>
      </c>
      <c r="G19" s="88">
        <v>8358.6266790180634</v>
      </c>
      <c r="H19" s="92">
        <v>17.13851422744774</v>
      </c>
      <c r="I19" s="145">
        <v>40.516048325762519</v>
      </c>
      <c r="J19" s="89">
        <v>-5062.5</v>
      </c>
      <c r="K19" s="88">
        <v>-4965.9680407596106</v>
      </c>
      <c r="L19" s="89">
        <v>3960.0104214914313</v>
      </c>
      <c r="M19" s="89">
        <v>1525.2605372857804</v>
      </c>
      <c r="N19" s="88">
        <v>1729.2091245947197</v>
      </c>
      <c r="O19" s="89">
        <v>5485.2709587772115</v>
      </c>
      <c r="P19" s="88">
        <v>5689.2195460861512</v>
      </c>
      <c r="Q19" s="89">
        <v>425.32422417786012</v>
      </c>
      <c r="R19" s="88">
        <v>659.0203798054655</v>
      </c>
      <c r="S19" s="89">
        <v>321.55511811023621</v>
      </c>
      <c r="T19" s="88">
        <v>555.85340435386752</v>
      </c>
      <c r="U19" s="89">
        <v>132.27101676299537</v>
      </c>
      <c r="V19" s="88">
        <v>118.56010499234431</v>
      </c>
      <c r="W19" s="89">
        <v>103.76910606762389</v>
      </c>
      <c r="X19" s="88">
        <v>116.59911996294581</v>
      </c>
      <c r="Y19" s="196">
        <v>324.38628994905048</v>
      </c>
      <c r="Z19" s="197">
        <v>641.07225567392311</v>
      </c>
      <c r="AA19" s="196">
        <v>131.11658456486043</v>
      </c>
      <c r="AB19" s="197">
        <v>102.79970377327818</v>
      </c>
      <c r="AC19" s="196">
        <v>68.440250115794356</v>
      </c>
      <c r="AD19" s="90">
        <v>-351.44742936544696</v>
      </c>
      <c r="AE19" s="197">
        <v>117.31125521074571</v>
      </c>
      <c r="AF19" s="205">
        <v>0.76833672598332126</v>
      </c>
      <c r="AG19" s="206">
        <v>0.92543607987147125</v>
      </c>
      <c r="AH19" s="196">
        <v>808.96827234830937</v>
      </c>
      <c r="AI19" s="197">
        <v>1129.5565076424271</v>
      </c>
      <c r="AJ19" s="196">
        <v>41.809414073644135</v>
      </c>
      <c r="AK19" s="197">
        <v>41.96101672243956</v>
      </c>
      <c r="AL19" s="215">
        <v>3140.4585456229738</v>
      </c>
      <c r="AM19" s="216">
        <v>5187.0484020379808</v>
      </c>
      <c r="AN19" s="215">
        <v>284.5067160722557</v>
      </c>
      <c r="AO19" s="216">
        <v>35.323066234367765</v>
      </c>
      <c r="AP19" s="223">
        <v>51.23241168075949</v>
      </c>
      <c r="AQ19" s="224">
        <v>39.899593845543045</v>
      </c>
      <c r="AR19" s="223">
        <v>59.083818589522011</v>
      </c>
      <c r="AS19" s="224">
        <v>70.799326726700627</v>
      </c>
      <c r="AT19" s="215">
        <v>444.0308012968967</v>
      </c>
      <c r="AU19" s="216">
        <v>592.33441408059286</v>
      </c>
      <c r="AV19" s="374"/>
      <c r="AW19" s="4">
        <v>5</v>
      </c>
      <c r="AX19" s="244" t="s">
        <v>551</v>
      </c>
      <c r="AY19" s="245" t="e">
        <f>SUMIF(#REF!,$AW19,#REF!)</f>
        <v>#REF!</v>
      </c>
      <c r="AZ19" s="246"/>
    </row>
    <row r="20" spans="1:52" ht="14.4" customHeight="1" x14ac:dyDescent="0.3">
      <c r="A20" s="400" t="s">
        <v>228</v>
      </c>
      <c r="B20" s="491">
        <v>512081</v>
      </c>
      <c r="C20" s="519">
        <v>20.264781195918268</v>
      </c>
      <c r="D20" s="89">
        <v>1548.0949302942308</v>
      </c>
      <c r="E20" s="88">
        <v>4163.5483448907498</v>
      </c>
      <c r="F20" s="89">
        <v>6625.4401159191611</v>
      </c>
      <c r="G20" s="88">
        <v>8807.3000169895004</v>
      </c>
      <c r="H20" s="92">
        <v>23.664723039902707</v>
      </c>
      <c r="I20" s="145">
        <v>47.273833488800904</v>
      </c>
      <c r="J20" s="89">
        <v>-4993.6884984992612</v>
      </c>
      <c r="K20" s="88">
        <v>-4627.4983840447121</v>
      </c>
      <c r="L20" s="89">
        <v>3870.3330137224384</v>
      </c>
      <c r="M20" s="89">
        <v>1511.6417129321337</v>
      </c>
      <c r="N20" s="88">
        <v>1691.5097416229073</v>
      </c>
      <c r="O20" s="89">
        <v>5381.9747266545719</v>
      </c>
      <c r="P20" s="88">
        <v>5561.8427553453457</v>
      </c>
      <c r="Q20" s="89">
        <v>453.9320927743853</v>
      </c>
      <c r="R20" s="88">
        <v>897.3443654421859</v>
      </c>
      <c r="S20" s="89">
        <v>415.18236372761339</v>
      </c>
      <c r="T20" s="88">
        <v>687.99271990173429</v>
      </c>
      <c r="U20" s="89">
        <v>109.33318282088548</v>
      </c>
      <c r="V20" s="88">
        <v>130.42934023638406</v>
      </c>
      <c r="W20" s="89">
        <v>54.467945500809442</v>
      </c>
      <c r="X20" s="88">
        <v>209.3477399083348</v>
      </c>
      <c r="Y20" s="196">
        <v>596.93681273079847</v>
      </c>
      <c r="Z20" s="197">
        <v>1207.2718964382589</v>
      </c>
      <c r="AA20" s="196">
        <v>76.043574980371631</v>
      </c>
      <c r="AB20" s="197">
        <v>74.328274193209225</v>
      </c>
      <c r="AC20" s="196">
        <v>-41.698481294951385</v>
      </c>
      <c r="AD20" s="90">
        <v>-1180.0965081696061</v>
      </c>
      <c r="AE20" s="197">
        <v>-310.25365127782521</v>
      </c>
      <c r="AF20" s="205">
        <v>1.6096090480581366</v>
      </c>
      <c r="AG20" s="206">
        <v>1.9327066154132309</v>
      </c>
      <c r="AH20" s="196">
        <v>641.23644501553463</v>
      </c>
      <c r="AI20" s="197">
        <v>917.05804355170369</v>
      </c>
      <c r="AJ20" s="196">
        <v>31.330662521772069</v>
      </c>
      <c r="AK20" s="197">
        <v>31.605976054184545</v>
      </c>
      <c r="AL20" s="215">
        <v>2452.6061306707338</v>
      </c>
      <c r="AM20" s="216">
        <v>4931.0734044028195</v>
      </c>
      <c r="AN20" s="215">
        <v>332.59386698588702</v>
      </c>
      <c r="AO20" s="216">
        <v>25.347552437993208</v>
      </c>
      <c r="AP20" s="223">
        <v>55.313716737224809</v>
      </c>
      <c r="AQ20" s="224">
        <v>42.547282830116018</v>
      </c>
      <c r="AR20" s="223">
        <v>50.410439486276459</v>
      </c>
      <c r="AS20" s="224">
        <v>69.015018497234507</v>
      </c>
      <c r="AT20" s="215">
        <v>1519.1229512518528</v>
      </c>
      <c r="AU20" s="216">
        <v>2200.4292289696355</v>
      </c>
      <c r="AV20" s="374"/>
      <c r="AW20" s="4">
        <v>6</v>
      </c>
      <c r="AX20" s="244" t="s">
        <v>552</v>
      </c>
      <c r="AY20" s="245" t="e">
        <f>SUMIF(#REF!,$AW20,#REF!)</f>
        <v>#REF!</v>
      </c>
      <c r="AZ20" s="246"/>
    </row>
    <row r="21" spans="1:52" ht="14.4" customHeight="1" x14ac:dyDescent="0.3">
      <c r="A21" s="400" t="s">
        <v>229</v>
      </c>
      <c r="B21" s="491">
        <v>201228</v>
      </c>
      <c r="C21" s="519">
        <v>20.458744083373087</v>
      </c>
      <c r="D21" s="89">
        <v>801.33977378893599</v>
      </c>
      <c r="E21" s="88">
        <v>5103.9716142882698</v>
      </c>
      <c r="F21" s="89">
        <v>5882.7101596199336</v>
      </c>
      <c r="G21" s="88">
        <v>9761.2658278172021</v>
      </c>
      <c r="H21" s="92">
        <v>13.64286675166737</v>
      </c>
      <c r="I21" s="145">
        <v>52.288009611860055</v>
      </c>
      <c r="J21" s="89">
        <v>-5072.3507662949487</v>
      </c>
      <c r="K21" s="88">
        <v>-4656.5487904267793</v>
      </c>
      <c r="L21" s="89">
        <v>3727.299381795774</v>
      </c>
      <c r="M21" s="89">
        <v>1782.9675790645438</v>
      </c>
      <c r="N21" s="88">
        <v>2126.4088496630688</v>
      </c>
      <c r="O21" s="89">
        <v>5510.2669608603173</v>
      </c>
      <c r="P21" s="88">
        <v>5853.7082314588424</v>
      </c>
      <c r="Q21" s="89">
        <v>521.43339893056634</v>
      </c>
      <c r="R21" s="88">
        <v>1099.111455662234</v>
      </c>
      <c r="S21" s="89">
        <v>364.91442542787286</v>
      </c>
      <c r="T21" s="88">
        <v>809.30089251992763</v>
      </c>
      <c r="U21" s="89">
        <v>142.89196660810831</v>
      </c>
      <c r="V21" s="88">
        <v>135.80998931558329</v>
      </c>
      <c r="W21" s="89">
        <v>165.79203689347406</v>
      </c>
      <c r="X21" s="88">
        <v>296.66845568211181</v>
      </c>
      <c r="Y21" s="196">
        <v>555.12155366052434</v>
      </c>
      <c r="Z21" s="197">
        <v>1370.8132069095752</v>
      </c>
      <c r="AA21" s="196">
        <v>93.931391330814819</v>
      </c>
      <c r="AB21" s="197">
        <v>80.17952045706663</v>
      </c>
      <c r="AC21" s="196">
        <v>108.40439700240523</v>
      </c>
      <c r="AD21" s="90">
        <v>-605.26368099866818</v>
      </c>
      <c r="AE21" s="197">
        <v>-323.40926710000599</v>
      </c>
      <c r="AF21" s="205">
        <v>1.2657654327506997</v>
      </c>
      <c r="AG21" s="206">
        <v>2.0440448915894676</v>
      </c>
      <c r="AH21" s="196">
        <v>1114.0199177052896</v>
      </c>
      <c r="AI21" s="197">
        <v>1564.9064742481166</v>
      </c>
      <c r="AJ21" s="196">
        <v>56.283864097865383</v>
      </c>
      <c r="AK21" s="197">
        <v>48.240315598708328</v>
      </c>
      <c r="AL21" s="215">
        <v>4765.7433359174665</v>
      </c>
      <c r="AM21" s="216">
        <v>6944.3318027312298</v>
      </c>
      <c r="AN21" s="215">
        <v>2444.133023237323</v>
      </c>
      <c r="AO21" s="216">
        <v>146.5949072693661</v>
      </c>
      <c r="AP21" s="223">
        <v>46.709776054340082</v>
      </c>
      <c r="AQ21" s="224">
        <v>35.98040391115412</v>
      </c>
      <c r="AR21" s="223">
        <v>85.965362593616746</v>
      </c>
      <c r="AS21" s="224">
        <v>80.413687111233912</v>
      </c>
      <c r="AT21" s="215">
        <v>1123.7004790585804</v>
      </c>
      <c r="AU21" s="216">
        <v>1309.1567773868449</v>
      </c>
      <c r="AV21" s="374"/>
      <c r="AW21" s="4">
        <v>7</v>
      </c>
      <c r="AX21" s="244" t="s">
        <v>553</v>
      </c>
      <c r="AY21" s="245" t="e">
        <f>SUMIF(#REF!,$AW21,#REF!)</f>
        <v>#REF!</v>
      </c>
      <c r="AZ21" s="246"/>
    </row>
    <row r="22" spans="1:52" ht="14.4" customHeight="1" x14ac:dyDescent="0.3">
      <c r="A22" s="400" t="s">
        <v>230</v>
      </c>
      <c r="B22" s="491">
        <v>175511</v>
      </c>
      <c r="C22" s="519">
        <v>20.963030121892448</v>
      </c>
      <c r="D22" s="89">
        <v>1189.2986764362347</v>
      </c>
      <c r="E22" s="88">
        <v>4167.7387742078845</v>
      </c>
      <c r="F22" s="89">
        <v>6847.5195286905091</v>
      </c>
      <c r="G22" s="88">
        <v>9230.8858134248003</v>
      </c>
      <c r="H22" s="92">
        <v>17.438659545334165</v>
      </c>
      <c r="I22" s="145">
        <v>45.149933153182289</v>
      </c>
      <c r="J22" s="89">
        <v>-5630.598651936346</v>
      </c>
      <c r="K22" s="88">
        <v>-5041.4731840169561</v>
      </c>
      <c r="L22" s="89">
        <v>3981.0610161186478</v>
      </c>
      <c r="M22" s="89">
        <v>2019.4517722535909</v>
      </c>
      <c r="N22" s="88">
        <v>2142.1734250274912</v>
      </c>
      <c r="O22" s="89">
        <v>6000.5127883722389</v>
      </c>
      <c r="P22" s="88">
        <v>6123.234441146139</v>
      </c>
      <c r="Q22" s="89">
        <v>430.32060668562082</v>
      </c>
      <c r="R22" s="88">
        <v>985.34564785113184</v>
      </c>
      <c r="S22" s="89">
        <v>383.76512013492032</v>
      </c>
      <c r="T22" s="88">
        <v>778.20193606098758</v>
      </c>
      <c r="U22" s="89">
        <v>112.1312448964442</v>
      </c>
      <c r="V22" s="88">
        <v>126.61824678034601</v>
      </c>
      <c r="W22" s="89">
        <v>269.88621795784877</v>
      </c>
      <c r="X22" s="88">
        <v>481.87293104135921</v>
      </c>
      <c r="Y22" s="196">
        <v>389.81602292733788</v>
      </c>
      <c r="Z22" s="197">
        <v>1003.2989385280695</v>
      </c>
      <c r="AA22" s="196">
        <v>110.39069237177894</v>
      </c>
      <c r="AB22" s="197">
        <v>98.210574138224771</v>
      </c>
      <c r="AC22" s="196">
        <v>440.20032932408793</v>
      </c>
      <c r="AD22" s="90">
        <v>190.3584390721949</v>
      </c>
      <c r="AE22" s="197">
        <v>528.78736945262688</v>
      </c>
      <c r="AF22" s="205">
        <v>0.99415025385690814</v>
      </c>
      <c r="AG22" s="206">
        <v>1.5118983430038386</v>
      </c>
      <c r="AH22" s="196">
        <v>877.74555440969516</v>
      </c>
      <c r="AI22" s="197">
        <v>1379.2981636478626</v>
      </c>
      <c r="AJ22" s="196">
        <v>41.550561449038042</v>
      </c>
      <c r="AK22" s="197">
        <v>45.753875438134095</v>
      </c>
      <c r="AL22" s="215">
        <v>3607.9903823691961</v>
      </c>
      <c r="AM22" s="216">
        <v>6422.4578516446263</v>
      </c>
      <c r="AN22" s="215">
        <v>317.06274820381628</v>
      </c>
      <c r="AO22" s="216">
        <v>49.637914432713622</v>
      </c>
      <c r="AP22" s="223">
        <v>49.661119038706723</v>
      </c>
      <c r="AQ22" s="224">
        <v>38.930461816676598</v>
      </c>
      <c r="AR22" s="223">
        <v>62.430431788482522</v>
      </c>
      <c r="AS22" s="224">
        <v>79.760906412509101</v>
      </c>
      <c r="AT22" s="215">
        <v>147.10758869814427</v>
      </c>
      <c r="AU22" s="216">
        <v>476.77353556187359</v>
      </c>
      <c r="AV22" s="374"/>
      <c r="AW22" s="4">
        <v>8</v>
      </c>
      <c r="AX22" s="244" t="s">
        <v>554</v>
      </c>
      <c r="AY22" s="245" t="e">
        <f>SUMIF(#REF!,$AW22,#REF!)</f>
        <v>#REF!</v>
      </c>
      <c r="AZ22" s="246"/>
    </row>
    <row r="23" spans="1:52" ht="14.4" customHeight="1" x14ac:dyDescent="0.3">
      <c r="A23" s="400" t="s">
        <v>231</v>
      </c>
      <c r="B23" s="491">
        <v>129865</v>
      </c>
      <c r="C23" s="519">
        <v>20.633714584290392</v>
      </c>
      <c r="D23" s="89">
        <v>781.68097639856774</v>
      </c>
      <c r="E23" s="88">
        <v>5127.8327493936013</v>
      </c>
      <c r="F23" s="89">
        <v>6302.814461171216</v>
      </c>
      <c r="G23" s="88">
        <v>9976.8913872097946</v>
      </c>
      <c r="H23" s="92">
        <v>12.761594907078573</v>
      </c>
      <c r="I23" s="145">
        <v>51.397099060007761</v>
      </c>
      <c r="J23" s="89">
        <v>-5343.5798714049206</v>
      </c>
      <c r="K23" s="88">
        <v>-4851.1993223732334</v>
      </c>
      <c r="L23" s="89">
        <v>3914.5266238016402</v>
      </c>
      <c r="M23" s="89">
        <v>1828.2909174912409</v>
      </c>
      <c r="N23" s="88">
        <v>2024.7410772725523</v>
      </c>
      <c r="O23" s="89">
        <v>5742.8175412928813</v>
      </c>
      <c r="P23" s="88">
        <v>5939.2677010741927</v>
      </c>
      <c r="Q23" s="89">
        <v>474.02302390944442</v>
      </c>
      <c r="R23" s="88">
        <v>1005.1361028760637</v>
      </c>
      <c r="S23" s="89">
        <v>400.70842798290533</v>
      </c>
      <c r="T23" s="88">
        <v>788.4880452777885</v>
      </c>
      <c r="U23" s="89">
        <v>118.29624505169299</v>
      </c>
      <c r="V23" s="88">
        <v>127.47639090988994</v>
      </c>
      <c r="W23" s="89">
        <v>79.8906556808994</v>
      </c>
      <c r="X23" s="88">
        <v>223.22411735263543</v>
      </c>
      <c r="Y23" s="196">
        <v>474.46964155084123</v>
      </c>
      <c r="Z23" s="197">
        <v>1182.5511107688753</v>
      </c>
      <c r="AA23" s="196">
        <v>99.905870133242459</v>
      </c>
      <c r="AB23" s="197">
        <v>84.997265126455346</v>
      </c>
      <c r="AC23" s="196">
        <v>232.33357717629846</v>
      </c>
      <c r="AD23" s="90">
        <v>-11.28864590151311</v>
      </c>
      <c r="AE23" s="197">
        <v>51.80764640203288</v>
      </c>
      <c r="AF23" s="205">
        <v>1.2208179414577434</v>
      </c>
      <c r="AG23" s="206">
        <v>1.4188794153471376</v>
      </c>
      <c r="AH23" s="196">
        <v>532.96885226966469</v>
      </c>
      <c r="AI23" s="197">
        <v>688.29938782581917</v>
      </c>
      <c r="AJ23" s="196">
        <v>27.008594432381521</v>
      </c>
      <c r="AK23" s="197">
        <v>20.738380626145346</v>
      </c>
      <c r="AL23" s="215">
        <v>2555.7848535017133</v>
      </c>
      <c r="AM23" s="216">
        <v>6174.3348862280063</v>
      </c>
      <c r="AN23" s="215">
        <v>1045.2700881684827</v>
      </c>
      <c r="AO23" s="216">
        <v>115.65086820929427</v>
      </c>
      <c r="AP23" s="223">
        <v>56.256487085057152</v>
      </c>
      <c r="AQ23" s="224">
        <v>34.876346903760982</v>
      </c>
      <c r="AR23" s="223">
        <v>51.412125990199506</v>
      </c>
      <c r="AS23" s="224">
        <v>75.085224797610707</v>
      </c>
      <c r="AT23" s="215">
        <v>1402.5565009817888</v>
      </c>
      <c r="AU23" s="216">
        <v>1517.3064336041273</v>
      </c>
      <c r="AV23" s="374"/>
      <c r="AW23" s="4">
        <v>9</v>
      </c>
      <c r="AX23" s="244" t="s">
        <v>555</v>
      </c>
      <c r="AY23" s="245" t="e">
        <f>SUMIF(#REF!,$AW23,#REF!)</f>
        <v>#REF!</v>
      </c>
      <c r="AZ23" s="246"/>
    </row>
    <row r="24" spans="1:52" ht="14.4" customHeight="1" x14ac:dyDescent="0.3">
      <c r="A24" s="400" t="s">
        <v>232</v>
      </c>
      <c r="B24" s="491">
        <v>147194</v>
      </c>
      <c r="C24" s="519">
        <v>21.14249237070872</v>
      </c>
      <c r="D24" s="89">
        <v>1115.6365069228366</v>
      </c>
      <c r="E24" s="88">
        <v>4498.1996548772368</v>
      </c>
      <c r="F24" s="89">
        <v>6937.2868459312203</v>
      </c>
      <c r="G24" s="88">
        <v>10125.011889071566</v>
      </c>
      <c r="H24" s="92">
        <v>16.092157896490427</v>
      </c>
      <c r="I24" s="145">
        <v>44.426611091018763</v>
      </c>
      <c r="J24" s="89">
        <v>-5817.1596668342463</v>
      </c>
      <c r="K24" s="88">
        <v>-5602.0218215416389</v>
      </c>
      <c r="L24" s="89">
        <v>3679.9054309278913</v>
      </c>
      <c r="M24" s="89">
        <v>2587.9723358289061</v>
      </c>
      <c r="N24" s="88">
        <v>2853.8935010937944</v>
      </c>
      <c r="O24" s="89">
        <v>6267.8777667567974</v>
      </c>
      <c r="P24" s="88">
        <v>6533.7989320216857</v>
      </c>
      <c r="Q24" s="89">
        <v>506.63749881109283</v>
      </c>
      <c r="R24" s="88">
        <v>867.0122423468348</v>
      </c>
      <c r="S24" s="89">
        <v>362.14791363778414</v>
      </c>
      <c r="T24" s="88">
        <v>678.56026740220386</v>
      </c>
      <c r="U24" s="89">
        <v>139.89794769819531</v>
      </c>
      <c r="V24" s="88">
        <v>127.77232679215058</v>
      </c>
      <c r="W24" s="89">
        <v>143.42975936519153</v>
      </c>
      <c r="X24" s="88">
        <v>185.99263556938462</v>
      </c>
      <c r="Y24" s="196">
        <v>486.50080845686642</v>
      </c>
      <c r="Z24" s="197">
        <v>1107.1579004578991</v>
      </c>
      <c r="AA24" s="196">
        <v>104.13908671973188</v>
      </c>
      <c r="AB24" s="197">
        <v>78.309719145593888</v>
      </c>
      <c r="AC24" s="196">
        <v>124.85563270241994</v>
      </c>
      <c r="AD24" s="90">
        <v>-314.75467750044157</v>
      </c>
      <c r="AE24" s="197">
        <v>-53.392121961492997</v>
      </c>
      <c r="AF24" s="205">
        <v>1.5297064717670636</v>
      </c>
      <c r="AG24" s="206">
        <v>1.4594902236122635</v>
      </c>
      <c r="AH24" s="196">
        <v>339.78966533961983</v>
      </c>
      <c r="AI24" s="197">
        <v>857.6164789325652</v>
      </c>
      <c r="AJ24" s="196">
        <v>15.8829995858608</v>
      </c>
      <c r="AK24" s="197">
        <v>26.293598787014851</v>
      </c>
      <c r="AL24" s="215">
        <v>3252.7752489911272</v>
      </c>
      <c r="AM24" s="216">
        <v>6709.4990284930091</v>
      </c>
      <c r="AN24" s="215">
        <v>350.51700476921616</v>
      </c>
      <c r="AO24" s="216">
        <v>218.01839748902808</v>
      </c>
      <c r="AP24" s="223">
        <v>51.835307242031739</v>
      </c>
      <c r="AQ24" s="224">
        <v>36.18115331717793</v>
      </c>
      <c r="AR24" s="223">
        <v>54.07702733414979</v>
      </c>
      <c r="AS24" s="224">
        <v>75.31712737880261</v>
      </c>
      <c r="AT24" s="215">
        <v>424.46702990611033</v>
      </c>
      <c r="AU24" s="216">
        <v>645.94344878187974</v>
      </c>
      <c r="AV24" s="374"/>
      <c r="AW24" s="4">
        <v>10</v>
      </c>
      <c r="AX24" s="244" t="s">
        <v>556</v>
      </c>
      <c r="AY24" s="245" t="e">
        <f>SUMIF(#REF!,$AW24,#REF!)</f>
        <v>#REF!</v>
      </c>
      <c r="AZ24" s="246"/>
    </row>
    <row r="25" spans="1:52" ht="14.4" customHeight="1" x14ac:dyDescent="0.3">
      <c r="A25" s="400" t="s">
        <v>233</v>
      </c>
      <c r="B25" s="491">
        <v>246653</v>
      </c>
      <c r="C25" s="519">
        <v>20.681042847469243</v>
      </c>
      <c r="D25" s="89">
        <v>1395.4300170685133</v>
      </c>
      <c r="E25" s="88">
        <v>5040.1981731420256</v>
      </c>
      <c r="F25" s="89">
        <v>6941.1278192440395</v>
      </c>
      <c r="G25" s="88">
        <v>10283.085954762359</v>
      </c>
      <c r="H25" s="92">
        <v>20.336949058804482</v>
      </c>
      <c r="I25" s="145">
        <v>49.014451452754621</v>
      </c>
      <c r="J25" s="89">
        <v>-5466.1204201854425</v>
      </c>
      <c r="K25" s="88">
        <v>-5232.0790746514331</v>
      </c>
      <c r="L25" s="89">
        <v>3632.074209517014</v>
      </c>
      <c r="M25" s="89">
        <v>2254.8681751286222</v>
      </c>
      <c r="N25" s="88">
        <v>2667.6910477472402</v>
      </c>
      <c r="O25" s="89">
        <v>5886.9423846456357</v>
      </c>
      <c r="P25" s="88">
        <v>6299.7652572642546</v>
      </c>
      <c r="Q25" s="89">
        <v>480.57392369036666</v>
      </c>
      <c r="R25" s="88">
        <v>1013.6994076698844</v>
      </c>
      <c r="S25" s="89">
        <v>376.97899478214333</v>
      </c>
      <c r="T25" s="88">
        <v>745.618338313339</v>
      </c>
      <c r="U25" s="89">
        <v>127.48029209640472</v>
      </c>
      <c r="V25" s="88">
        <v>135.95419473761478</v>
      </c>
      <c r="W25" s="89">
        <v>103.0476012860172</v>
      </c>
      <c r="X25" s="88">
        <v>267.38778770175105</v>
      </c>
      <c r="Y25" s="196">
        <v>506.66726129420687</v>
      </c>
      <c r="Z25" s="197">
        <v>1340.9040230607372</v>
      </c>
      <c r="AA25" s="196">
        <v>94.850005201206685</v>
      </c>
      <c r="AB25" s="197">
        <v>75.598207644721796</v>
      </c>
      <c r="AC25" s="196">
        <v>7.1517475968263104</v>
      </c>
      <c r="AD25" s="90">
        <v>-275.86528442792098</v>
      </c>
      <c r="AE25" s="197">
        <v>-125.57722792749328</v>
      </c>
      <c r="AF25" s="205">
        <v>1.2212991518889746</v>
      </c>
      <c r="AG25" s="206">
        <v>1.2070135796530281</v>
      </c>
      <c r="AH25" s="196">
        <v>468.22864510060691</v>
      </c>
      <c r="AI25" s="197">
        <v>1148.2974056670707</v>
      </c>
      <c r="AJ25" s="196">
        <v>21.83491309047945</v>
      </c>
      <c r="AK25" s="197">
        <v>33.255779428246434</v>
      </c>
      <c r="AL25" s="215">
        <v>2825.6822337453832</v>
      </c>
      <c r="AM25" s="216">
        <v>7041.6577134679083</v>
      </c>
      <c r="AN25" s="215">
        <v>875.16875935018027</v>
      </c>
      <c r="AO25" s="216">
        <v>13.622376374907258</v>
      </c>
      <c r="AP25" s="223">
        <v>55.254476263824067</v>
      </c>
      <c r="AQ25" s="224">
        <v>33.002332785099405</v>
      </c>
      <c r="AR25" s="223">
        <v>49.285304297527198</v>
      </c>
      <c r="AS25" s="224">
        <v>77.075390722792463</v>
      </c>
      <c r="AT25" s="215">
        <v>733.35009101855644</v>
      </c>
      <c r="AU25" s="216">
        <v>450.0168252565345</v>
      </c>
      <c r="AV25" s="374"/>
      <c r="AW25" s="4">
        <v>11</v>
      </c>
      <c r="AX25" s="244" t="s">
        <v>557</v>
      </c>
      <c r="AY25" s="245" t="e">
        <f>SUMIF(#REF!,$AW25,#REF!)</f>
        <v>#REF!</v>
      </c>
      <c r="AZ25" s="246"/>
    </row>
    <row r="26" spans="1:52" ht="14.4" customHeight="1" x14ac:dyDescent="0.3">
      <c r="A26" s="400" t="s">
        <v>234</v>
      </c>
      <c r="B26" s="491">
        <v>162986</v>
      </c>
      <c r="C26" s="519">
        <v>20.774704069713259</v>
      </c>
      <c r="D26" s="89">
        <v>1029.1865559005068</v>
      </c>
      <c r="E26" s="88">
        <v>5372.5105223761548</v>
      </c>
      <c r="F26" s="89">
        <v>6387.0209711263542</v>
      </c>
      <c r="G26" s="88">
        <v>10796.074509467071</v>
      </c>
      <c r="H26" s="92">
        <v>16.205690922598777</v>
      </c>
      <c r="I26" s="145">
        <v>49.763555426233893</v>
      </c>
      <c r="J26" s="89">
        <v>-5321.5859030837</v>
      </c>
      <c r="K26" s="88">
        <v>-5424.4597695507591</v>
      </c>
      <c r="L26" s="89">
        <v>3353.5825162897427</v>
      </c>
      <c r="M26" s="89">
        <v>2524.8733020013988</v>
      </c>
      <c r="N26" s="88">
        <v>2950.7687776864273</v>
      </c>
      <c r="O26" s="89">
        <v>5878.4558182911414</v>
      </c>
      <c r="P26" s="88">
        <v>6304.3512939761695</v>
      </c>
      <c r="Q26" s="89">
        <v>595.87940068472142</v>
      </c>
      <c r="R26" s="88">
        <v>884.07593290221246</v>
      </c>
      <c r="S26" s="89">
        <v>415.86393923404466</v>
      </c>
      <c r="T26" s="88">
        <v>660.54139619353805</v>
      </c>
      <c r="U26" s="89">
        <v>143.28710534080849</v>
      </c>
      <c r="V26" s="88">
        <v>133.84110942884479</v>
      </c>
      <c r="W26" s="89">
        <v>213.60730369479586</v>
      </c>
      <c r="X26" s="88">
        <v>214.50922165093934</v>
      </c>
      <c r="Y26" s="196">
        <v>667.35179708686633</v>
      </c>
      <c r="Z26" s="197">
        <v>1903.464101211147</v>
      </c>
      <c r="AA26" s="196">
        <v>89.290147008798471</v>
      </c>
      <c r="AB26" s="197">
        <v>46.445632063125736</v>
      </c>
      <c r="AC26" s="196">
        <v>183.5433718233468</v>
      </c>
      <c r="AD26" s="90">
        <v>-35.193206778496311</v>
      </c>
      <c r="AE26" s="197">
        <v>-40.739695433963654</v>
      </c>
      <c r="AF26" s="205">
        <v>1.8146432384502633</v>
      </c>
      <c r="AG26" s="206">
        <v>0.87384697931412392</v>
      </c>
      <c r="AH26" s="196">
        <v>753.59846858012349</v>
      </c>
      <c r="AI26" s="197">
        <v>1692.2189635919649</v>
      </c>
      <c r="AJ26" s="196">
        <v>37.253650453876148</v>
      </c>
      <c r="AK26" s="197">
        <v>44.67747382790882</v>
      </c>
      <c r="AL26" s="215">
        <v>2258.4393751610569</v>
      </c>
      <c r="AM26" s="216">
        <v>4846.6371344778081</v>
      </c>
      <c r="AN26" s="215">
        <v>324.50639932264119</v>
      </c>
      <c r="AO26" s="216">
        <v>92.995717423582391</v>
      </c>
      <c r="AP26" s="223">
        <v>61.535771446658721</v>
      </c>
      <c r="AQ26" s="224">
        <v>43.022110588857537</v>
      </c>
      <c r="AR26" s="223">
        <v>39.105688240607755</v>
      </c>
      <c r="AS26" s="224">
        <v>53.355756016680374</v>
      </c>
      <c r="AT26" s="215">
        <v>826.92992036125804</v>
      </c>
      <c r="AU26" s="216">
        <v>1457.5730430834551</v>
      </c>
      <c r="AV26" s="374"/>
      <c r="AW26" s="4">
        <v>12</v>
      </c>
      <c r="AX26" s="244" t="s">
        <v>558</v>
      </c>
      <c r="AY26" s="245" t="e">
        <f>SUMIF(#REF!,$AW26,#REF!)</f>
        <v>#REF!</v>
      </c>
      <c r="AZ26" s="246"/>
    </row>
    <row r="27" spans="1:52" ht="14.4" customHeight="1" x14ac:dyDescent="0.3">
      <c r="A27" s="400" t="s">
        <v>235</v>
      </c>
      <c r="B27" s="491">
        <v>276031</v>
      </c>
      <c r="C27" s="519">
        <v>20.464796705634946</v>
      </c>
      <c r="D27" s="89">
        <v>1383.5438773181272</v>
      </c>
      <c r="E27" s="88">
        <v>4004.7965627049134</v>
      </c>
      <c r="F27" s="89">
        <v>6482.2574276077685</v>
      </c>
      <c r="G27" s="88">
        <v>8999.0182262137223</v>
      </c>
      <c r="H27" s="92">
        <v>21.354303252678505</v>
      </c>
      <c r="I27" s="145">
        <v>44.502594194543654</v>
      </c>
      <c r="J27" s="89">
        <v>-5095.4494241588809</v>
      </c>
      <c r="K27" s="88">
        <v>-4983.7228427241871</v>
      </c>
      <c r="L27" s="89">
        <v>3614.8620988222337</v>
      </c>
      <c r="M27" s="89">
        <v>1938.3148994134717</v>
      </c>
      <c r="N27" s="88">
        <v>2435.7952548807925</v>
      </c>
      <c r="O27" s="89">
        <v>5553.1769982357055</v>
      </c>
      <c r="P27" s="88">
        <v>6050.6573537030263</v>
      </c>
      <c r="Q27" s="89">
        <v>499.51273588836034</v>
      </c>
      <c r="R27" s="88">
        <v>996.07652763638862</v>
      </c>
      <c r="S27" s="89">
        <v>400.85352732120668</v>
      </c>
      <c r="T27" s="88">
        <v>763.04835326466957</v>
      </c>
      <c r="U27" s="89">
        <v>124.61228399971078</v>
      </c>
      <c r="V27" s="88">
        <v>130.53910979228488</v>
      </c>
      <c r="W27" s="89">
        <v>96.054428669243677</v>
      </c>
      <c r="X27" s="88">
        <v>230.45237672580254</v>
      </c>
      <c r="Y27" s="196">
        <v>421.78595882346548</v>
      </c>
      <c r="Z27" s="197">
        <v>1208.6432321007424</v>
      </c>
      <c r="AA27" s="196">
        <v>118.42801436105337</v>
      </c>
      <c r="AB27" s="197">
        <v>82.41278329131984</v>
      </c>
      <c r="AC27" s="196">
        <v>126.46405657335589</v>
      </c>
      <c r="AD27" s="90">
        <v>-587.49923015893137</v>
      </c>
      <c r="AE27" s="197">
        <v>-25.000815125837317</v>
      </c>
      <c r="AF27" s="205">
        <v>1.2041360962390111</v>
      </c>
      <c r="AG27" s="206">
        <v>1.4930766293534838</v>
      </c>
      <c r="AH27" s="196">
        <v>398.84650637066125</v>
      </c>
      <c r="AI27" s="197">
        <v>754.18340693617745</v>
      </c>
      <c r="AJ27" s="196">
        <v>19.785665153933</v>
      </c>
      <c r="AK27" s="197">
        <v>25.120036365139054</v>
      </c>
      <c r="AL27" s="215">
        <v>2952.9618050146541</v>
      </c>
      <c r="AM27" s="216">
        <v>6624.3537863500842</v>
      </c>
      <c r="AN27" s="215">
        <v>814.5425694940061</v>
      </c>
      <c r="AO27" s="216">
        <v>33.753455227854843</v>
      </c>
      <c r="AP27" s="223">
        <v>49.333571960545072</v>
      </c>
      <c r="AQ27" s="224">
        <v>32.594734666742667</v>
      </c>
      <c r="AR27" s="223">
        <v>55.43830787309048</v>
      </c>
      <c r="AS27" s="224">
        <v>83.693427926851811</v>
      </c>
      <c r="AT27" s="215">
        <v>628.27725871369523</v>
      </c>
      <c r="AU27" s="216">
        <v>667.73297202125843</v>
      </c>
      <c r="AV27" s="374"/>
      <c r="AW27" s="4">
        <v>13</v>
      </c>
      <c r="AX27" s="244" t="s">
        <v>559</v>
      </c>
      <c r="AY27" s="245" t="e">
        <f>SUMIF(#REF!,$AW27,#REF!)</f>
        <v>#REF!</v>
      </c>
      <c r="AZ27" s="246"/>
    </row>
    <row r="28" spans="1:52" ht="14.4" customHeight="1" x14ac:dyDescent="0.3">
      <c r="A28" s="400" t="s">
        <v>236</v>
      </c>
      <c r="B28" s="491">
        <v>190910</v>
      </c>
      <c r="C28" s="519">
        <v>21.224073128719443</v>
      </c>
      <c r="D28" s="89">
        <v>1242.4755120213713</v>
      </c>
      <c r="E28" s="88">
        <v>5256.2516368969673</v>
      </c>
      <c r="F28" s="89">
        <v>6851.7678487245303</v>
      </c>
      <c r="G28" s="88">
        <v>10533.392698130008</v>
      </c>
      <c r="H28" s="92">
        <v>18.146050611355616</v>
      </c>
      <c r="I28" s="145">
        <v>49.900841899021849</v>
      </c>
      <c r="J28" s="89">
        <v>-5604.6095018595151</v>
      </c>
      <c r="K28" s="88">
        <v>-5254.2506940443145</v>
      </c>
      <c r="L28" s="89">
        <v>3470.5515688020532</v>
      </c>
      <c r="M28" s="89">
        <v>2531.71651563564</v>
      </c>
      <c r="N28" s="88">
        <v>2690.0109999476194</v>
      </c>
      <c r="O28" s="89">
        <v>6002.2680844376937</v>
      </c>
      <c r="P28" s="88">
        <v>6160.5625687496722</v>
      </c>
      <c r="Q28" s="89">
        <v>488.88481483421509</v>
      </c>
      <c r="R28" s="88">
        <v>913.12660415902781</v>
      </c>
      <c r="S28" s="89">
        <v>308.22377036299827</v>
      </c>
      <c r="T28" s="88">
        <v>636.12697082394845</v>
      </c>
      <c r="U28" s="89">
        <v>158.61359889876451</v>
      </c>
      <c r="V28" s="88">
        <v>143.54470821702361</v>
      </c>
      <c r="W28" s="89">
        <v>180.6610444712168</v>
      </c>
      <c r="X28" s="88">
        <v>279.94866691110997</v>
      </c>
      <c r="Y28" s="196">
        <v>520.07752344036453</v>
      </c>
      <c r="Z28" s="197">
        <v>1234.0579330574617</v>
      </c>
      <c r="AA28" s="196">
        <v>94.002296350012088</v>
      </c>
      <c r="AB28" s="197">
        <v>73.993819876567301</v>
      </c>
      <c r="AC28" s="196">
        <v>-2.194751453564507</v>
      </c>
      <c r="AD28" s="90">
        <v>-761.6520873710125</v>
      </c>
      <c r="AE28" s="197">
        <v>-259.88685768163009</v>
      </c>
      <c r="AF28" s="205">
        <v>1.2758301038997824</v>
      </c>
      <c r="AG28" s="206">
        <v>1.4798043646592185</v>
      </c>
      <c r="AH28" s="196">
        <v>571.36870776805824</v>
      </c>
      <c r="AI28" s="197">
        <v>1380.4934262217798</v>
      </c>
      <c r="AJ28" s="196">
        <v>26.462723797787895</v>
      </c>
      <c r="AK28" s="197">
        <v>40.390736760427423</v>
      </c>
      <c r="AL28" s="215">
        <v>3641.7107537583156</v>
      </c>
      <c r="AM28" s="216">
        <v>6848.2897700487138</v>
      </c>
      <c r="AN28" s="215">
        <v>823.03179508669007</v>
      </c>
      <c r="AO28" s="216">
        <v>40.013618982766751</v>
      </c>
      <c r="AP28" s="223">
        <v>47.480321073141951</v>
      </c>
      <c r="AQ28" s="224">
        <v>35.214083604103877</v>
      </c>
      <c r="AR28" s="223">
        <v>60.701514141482789</v>
      </c>
      <c r="AS28" s="224">
        <v>76.319330977659646</v>
      </c>
      <c r="AT28" s="215">
        <v>662.6263684458645</v>
      </c>
      <c r="AU28" s="216">
        <v>1144.0783615316118</v>
      </c>
      <c r="AV28" s="374"/>
      <c r="AW28" s="4">
        <v>14</v>
      </c>
      <c r="AX28" s="244" t="s">
        <v>560</v>
      </c>
      <c r="AY28" s="245" t="e">
        <f>SUMIF(#REF!,$AW28,#REF!)</f>
        <v>#REF!</v>
      </c>
      <c r="AZ28" s="246"/>
    </row>
    <row r="29" spans="1:52" ht="14.4" customHeight="1" x14ac:dyDescent="0.3">
      <c r="A29" s="400" t="s">
        <v>237</v>
      </c>
      <c r="B29" s="491">
        <v>180945</v>
      </c>
      <c r="C29" s="519">
        <v>20.621926946951106</v>
      </c>
      <c r="D29" s="89">
        <v>1703.904501367819</v>
      </c>
      <c r="E29" s="88">
        <v>4246.1576722208401</v>
      </c>
      <c r="F29" s="89">
        <v>7177.2195971151459</v>
      </c>
      <c r="G29" s="88">
        <v>9367.1889248114076</v>
      </c>
      <c r="H29" s="92">
        <v>23.811244952004948</v>
      </c>
      <c r="I29" s="145">
        <v>45.330116711682848</v>
      </c>
      <c r="J29" s="89">
        <v>-5451.9826466605873</v>
      </c>
      <c r="K29" s="88">
        <v>-5071.2205366271519</v>
      </c>
      <c r="L29" s="89">
        <v>3823.0180441570642</v>
      </c>
      <c r="M29" s="89">
        <v>2013.6063444693139</v>
      </c>
      <c r="N29" s="88">
        <v>2121.7939152781232</v>
      </c>
      <c r="O29" s="89">
        <v>5836.6243886263783</v>
      </c>
      <c r="P29" s="88">
        <v>5944.8119594351874</v>
      </c>
      <c r="Q29" s="89">
        <v>450.01519798833903</v>
      </c>
      <c r="R29" s="88">
        <v>819.6579070988422</v>
      </c>
      <c r="S29" s="89">
        <v>380.01050042830695</v>
      </c>
      <c r="T29" s="88">
        <v>625.87526596479597</v>
      </c>
      <c r="U29" s="89">
        <v>118.42177978796121</v>
      </c>
      <c r="V29" s="88">
        <v>130.9618627979055</v>
      </c>
      <c r="W29" s="89">
        <v>70.772886788803234</v>
      </c>
      <c r="X29" s="88">
        <v>196.41880129321063</v>
      </c>
      <c r="Y29" s="196">
        <v>639.09475254911717</v>
      </c>
      <c r="Z29" s="197">
        <v>978.82782060847217</v>
      </c>
      <c r="AA29" s="196">
        <v>70.414472375714496</v>
      </c>
      <c r="AB29" s="197">
        <v>83.738721953092366</v>
      </c>
      <c r="AC29" s="196">
        <v>-179.66785487302772</v>
      </c>
      <c r="AD29" s="90">
        <v>-940.92127442040396</v>
      </c>
      <c r="AE29" s="197">
        <v>-184.6472685070049</v>
      </c>
      <c r="AF29" s="205">
        <v>1.3464550957997878</v>
      </c>
      <c r="AG29" s="206">
        <v>1.4682514108949631</v>
      </c>
      <c r="AH29" s="196">
        <v>362.33109508414157</v>
      </c>
      <c r="AI29" s="197">
        <v>638.30445715548922</v>
      </c>
      <c r="AJ29" s="196">
        <v>16.144800464708656</v>
      </c>
      <c r="AK29" s="197">
        <v>21.171922553842879</v>
      </c>
      <c r="AL29" s="215">
        <v>3269.6786316283956</v>
      </c>
      <c r="AM29" s="216">
        <v>5798.6902097322391</v>
      </c>
      <c r="AN29" s="215">
        <v>256.92337450606539</v>
      </c>
      <c r="AO29" s="216">
        <v>24.858382381386608</v>
      </c>
      <c r="AP29" s="223">
        <v>48.740287654942762</v>
      </c>
      <c r="AQ29" s="224">
        <v>40.852125480956815</v>
      </c>
      <c r="AR29" s="223">
        <v>57.18696795197377</v>
      </c>
      <c r="AS29" s="224">
        <v>78.140199649096317</v>
      </c>
      <c r="AT29" s="215">
        <v>820.27135317361626</v>
      </c>
      <c r="AU29" s="216">
        <v>2075.1996463013625</v>
      </c>
      <c r="AV29" s="374"/>
      <c r="AW29" s="4">
        <v>15</v>
      </c>
      <c r="AX29" s="244" t="s">
        <v>561</v>
      </c>
      <c r="AY29" s="245" t="e">
        <f>SUMIF(#REF!,$AW29,#REF!)</f>
        <v>#REF!</v>
      </c>
      <c r="AZ29" s="246"/>
    </row>
    <row r="30" spans="1:52" ht="14.4" customHeight="1" x14ac:dyDescent="0.3">
      <c r="A30" s="400" t="s">
        <v>238</v>
      </c>
      <c r="B30" s="491">
        <v>68780</v>
      </c>
      <c r="C30" s="519">
        <v>21.633046095650258</v>
      </c>
      <c r="D30" s="89">
        <v>1075.8796161674904</v>
      </c>
      <c r="E30" s="88">
        <v>6789.9534748473397</v>
      </c>
      <c r="F30" s="89">
        <v>6596.80139575458</v>
      </c>
      <c r="G30" s="88">
        <v>11567.868566443734</v>
      </c>
      <c r="H30" s="92">
        <v>16.368526879032739</v>
      </c>
      <c r="I30" s="145">
        <v>58.696668585462234</v>
      </c>
      <c r="J30" s="89">
        <v>-5496.9758650770573</v>
      </c>
      <c r="K30" s="88">
        <v>-4758.4036056993309</v>
      </c>
      <c r="L30" s="89">
        <v>3728.4239604536201</v>
      </c>
      <c r="M30" s="89">
        <v>2173.7423669671416</v>
      </c>
      <c r="N30" s="88">
        <v>2262.6635649898226</v>
      </c>
      <c r="O30" s="89">
        <v>5902.1663274207622</v>
      </c>
      <c r="P30" s="88">
        <v>5991.0875254434432</v>
      </c>
      <c r="Q30" s="89">
        <v>391.71270718232046</v>
      </c>
      <c r="R30" s="88">
        <v>1178.7728990985752</v>
      </c>
      <c r="S30" s="89">
        <v>347.83367257923817</v>
      </c>
      <c r="T30" s="88">
        <v>831.81157313172434</v>
      </c>
      <c r="U30" s="89">
        <v>112.61494733322186</v>
      </c>
      <c r="V30" s="88">
        <v>141.71152904984967</v>
      </c>
      <c r="W30" s="89">
        <v>399.66560046525154</v>
      </c>
      <c r="X30" s="88">
        <v>711.31142774062232</v>
      </c>
      <c r="Y30" s="196">
        <v>393.42832218668218</v>
      </c>
      <c r="Z30" s="197">
        <v>1080.1250363477754</v>
      </c>
      <c r="AA30" s="196">
        <v>99.563932002956392</v>
      </c>
      <c r="AB30" s="197">
        <v>109.13300399779247</v>
      </c>
      <c r="AC30" s="196">
        <v>372.84094213434139</v>
      </c>
      <c r="AD30" s="90">
        <v>-1299.1421924978192</v>
      </c>
      <c r="AE30" s="197">
        <v>357.67665018900846</v>
      </c>
      <c r="AF30" s="205">
        <v>0.55951125837788995</v>
      </c>
      <c r="AG30" s="206">
        <v>1.1864957474983278</v>
      </c>
      <c r="AH30" s="196">
        <v>665.8476301250364</v>
      </c>
      <c r="AI30" s="197">
        <v>2042.7013666763594</v>
      </c>
      <c r="AJ30" s="196">
        <v>31.266715049670516</v>
      </c>
      <c r="AK30" s="197">
        <v>54.17471394781073</v>
      </c>
      <c r="AL30" s="215">
        <v>4921.8377435300963</v>
      </c>
      <c r="AM30" s="216">
        <v>8997.3248037220128</v>
      </c>
      <c r="AN30" s="215">
        <v>76.257633032858394</v>
      </c>
      <c r="AO30" s="216">
        <v>15.251526606571678</v>
      </c>
      <c r="AP30" s="223">
        <v>42.080638042038935</v>
      </c>
      <c r="AQ30" s="224">
        <v>31.657596848729799</v>
      </c>
      <c r="AR30" s="223">
        <v>78.212730492759661</v>
      </c>
      <c r="AS30" s="224">
        <v>89.038246775201586</v>
      </c>
      <c r="AT30" s="215">
        <v>433.71619656876999</v>
      </c>
      <c r="AU30" s="216">
        <v>1946.3361442279731</v>
      </c>
      <c r="AV30" s="374"/>
      <c r="AW30" s="4">
        <v>16</v>
      </c>
      <c r="AX30" s="244" t="s">
        <v>562</v>
      </c>
      <c r="AY30" s="245" t="e">
        <f>SUMIF(#REF!,$AW30,#REF!)</f>
        <v>#REF!</v>
      </c>
      <c r="AZ30" s="246"/>
    </row>
    <row r="31" spans="1:52" ht="14.4" customHeight="1" x14ac:dyDescent="0.3">
      <c r="A31" s="400" t="s">
        <v>239</v>
      </c>
      <c r="B31" s="491">
        <v>411856</v>
      </c>
      <c r="C31" s="519">
        <v>20.437369834713252</v>
      </c>
      <c r="D31" s="89">
        <v>1213.0380521347267</v>
      </c>
      <c r="E31" s="88">
        <v>4424.4663183248513</v>
      </c>
      <c r="F31" s="89">
        <v>6505.9826735558063</v>
      </c>
      <c r="G31" s="88">
        <v>9492.2400062157649</v>
      </c>
      <c r="H31" s="92">
        <v>18.783642792824125</v>
      </c>
      <c r="I31" s="145">
        <v>46.611403793283735</v>
      </c>
      <c r="J31" s="89">
        <v>-5244.9108426246066</v>
      </c>
      <c r="K31" s="88">
        <v>-5066.418845421701</v>
      </c>
      <c r="L31" s="89">
        <v>3535.7309350841069</v>
      </c>
      <c r="M31" s="89">
        <v>2147.7069655413543</v>
      </c>
      <c r="N31" s="88">
        <v>2489.3943514237985</v>
      </c>
      <c r="O31" s="89">
        <v>5683.4379006254612</v>
      </c>
      <c r="P31" s="88">
        <v>6025.1252865079059</v>
      </c>
      <c r="Q31" s="89">
        <v>521.3691193038344</v>
      </c>
      <c r="R31" s="88">
        <v>915.91721378345835</v>
      </c>
      <c r="S31" s="89">
        <v>368.07039353560469</v>
      </c>
      <c r="T31" s="88">
        <v>659.1648537352861</v>
      </c>
      <c r="U31" s="89">
        <v>141.64929547733391</v>
      </c>
      <c r="V31" s="88">
        <v>138.95116048636922</v>
      </c>
      <c r="W31" s="89">
        <v>173.7354803620683</v>
      </c>
      <c r="X31" s="88">
        <v>259.80196962044988</v>
      </c>
      <c r="Y31" s="196">
        <v>624.60908667106946</v>
      </c>
      <c r="Z31" s="197">
        <v>1028.5366730119265</v>
      </c>
      <c r="AA31" s="196">
        <v>83.47126713806469</v>
      </c>
      <c r="AB31" s="197">
        <v>89.050515923882642</v>
      </c>
      <c r="AC31" s="196">
        <v>-22.233499087059556</v>
      </c>
      <c r="AD31" s="90">
        <v>-372.83419447573908</v>
      </c>
      <c r="AE31" s="197">
        <v>30.45481916009479</v>
      </c>
      <c r="AF31" s="205">
        <v>1.3836149525793378</v>
      </c>
      <c r="AG31" s="206">
        <v>1.7216262791736698</v>
      </c>
      <c r="AH31" s="196">
        <v>954.16359115807472</v>
      </c>
      <c r="AI31" s="197">
        <v>1441.5475311759451</v>
      </c>
      <c r="AJ31" s="196">
        <v>46.205317782626189</v>
      </c>
      <c r="AK31" s="197">
        <v>47.200715729495201</v>
      </c>
      <c r="AL31" s="215">
        <v>3458.5850394312574</v>
      </c>
      <c r="AM31" s="216">
        <v>4928.8319218367587</v>
      </c>
      <c r="AN31" s="215">
        <v>512.94141641738861</v>
      </c>
      <c r="AO31" s="216">
        <v>20.308068839594423</v>
      </c>
      <c r="AP31" s="223">
        <v>56.387521537693054</v>
      </c>
      <c r="AQ31" s="224">
        <v>44.564983890314437</v>
      </c>
      <c r="AR31" s="223">
        <v>64.128814884054989</v>
      </c>
      <c r="AS31" s="224">
        <v>66.468240395475092</v>
      </c>
      <c r="AT31" s="215">
        <v>2495.1730701992929</v>
      </c>
      <c r="AU31" s="216">
        <v>2435.1083873975372</v>
      </c>
      <c r="AV31" s="374"/>
      <c r="AW31" s="4">
        <v>17</v>
      </c>
      <c r="AX31" s="244" t="s">
        <v>563</v>
      </c>
      <c r="AY31" s="245" t="e">
        <f>SUMIF(#REF!,$AW31,#REF!)</f>
        <v>#REF!</v>
      </c>
      <c r="AZ31" s="246"/>
    </row>
    <row r="32" spans="1:52" ht="14.4" customHeight="1" x14ac:dyDescent="0.3">
      <c r="A32" s="400" t="s">
        <v>240</v>
      </c>
      <c r="B32" s="491">
        <v>73959</v>
      </c>
      <c r="C32" s="519">
        <v>21.120812578138906</v>
      </c>
      <c r="D32" s="89">
        <v>1245.4603226111765</v>
      </c>
      <c r="E32" s="88">
        <v>7142.524912451493</v>
      </c>
      <c r="F32" s="89">
        <v>7818.3182574128905</v>
      </c>
      <c r="G32" s="88">
        <v>13123.433253559404</v>
      </c>
      <c r="H32" s="92">
        <v>15.951021171515947</v>
      </c>
      <c r="I32" s="145">
        <v>54.425734291095367</v>
      </c>
      <c r="J32" s="89">
        <v>-6562.5684500872103</v>
      </c>
      <c r="K32" s="88">
        <v>-5971.1056125691257</v>
      </c>
      <c r="L32" s="89">
        <v>3612.3933530740005</v>
      </c>
      <c r="M32" s="89">
        <v>3221.4199759326111</v>
      </c>
      <c r="N32" s="88">
        <v>3401.4386349193474</v>
      </c>
      <c r="O32" s="89">
        <v>6833.8133290066116</v>
      </c>
      <c r="P32" s="88">
        <v>7013.8319879933479</v>
      </c>
      <c r="Q32" s="89">
        <v>383.02302627131246</v>
      </c>
      <c r="R32" s="88">
        <v>980.04299679552184</v>
      </c>
      <c r="S32" s="89">
        <v>388.59368028231859</v>
      </c>
      <c r="T32" s="88">
        <v>844.8194269798131</v>
      </c>
      <c r="U32" s="89">
        <v>98.566457898399435</v>
      </c>
      <c r="V32" s="88">
        <v>116.00620978841907</v>
      </c>
      <c r="W32" s="89">
        <v>-4.4754526156383942</v>
      </c>
      <c r="X32" s="88">
        <v>137.84664476263876</v>
      </c>
      <c r="Y32" s="196">
        <v>620.56004002217446</v>
      </c>
      <c r="Z32" s="197">
        <v>1713.9766627455751</v>
      </c>
      <c r="AA32" s="196">
        <v>61.722154436116433</v>
      </c>
      <c r="AB32" s="197">
        <v>57.17948313401282</v>
      </c>
      <c r="AC32" s="196">
        <v>-199.00214983977608</v>
      </c>
      <c r="AD32" s="90">
        <v>264.98465365945998</v>
      </c>
      <c r="AE32" s="197">
        <v>-321.06978190619128</v>
      </c>
      <c r="AF32" s="205">
        <v>1.1582714639253759</v>
      </c>
      <c r="AG32" s="206">
        <v>1.7313490705895769</v>
      </c>
      <c r="AH32" s="196">
        <v>662.44811314376886</v>
      </c>
      <c r="AI32" s="197">
        <v>1226.3551427142065</v>
      </c>
      <c r="AJ32" s="196">
        <v>27.288959626926371</v>
      </c>
      <c r="AK32" s="197">
        <v>28.750390801403412</v>
      </c>
      <c r="AL32" s="215">
        <v>3117.9302045728036</v>
      </c>
      <c r="AM32" s="216">
        <v>6833.0020687137467</v>
      </c>
      <c r="AN32" s="215">
        <v>1320.0151435254668</v>
      </c>
      <c r="AO32" s="216">
        <v>296.20465392988007</v>
      </c>
      <c r="AP32" s="223">
        <v>58.878215060427642</v>
      </c>
      <c r="AQ32" s="224">
        <v>36.62092172740229</v>
      </c>
      <c r="AR32" s="223">
        <v>47.863639786790735</v>
      </c>
      <c r="AS32" s="224">
        <v>69.674010090755615</v>
      </c>
      <c r="AT32" s="215">
        <v>1502.2782893224623</v>
      </c>
      <c r="AU32" s="216">
        <v>1610.0542192295732</v>
      </c>
      <c r="AV32" s="374"/>
      <c r="AW32" s="4">
        <v>18</v>
      </c>
      <c r="AX32" s="244" t="s">
        <v>564</v>
      </c>
      <c r="AY32" s="245" t="e">
        <f>SUMIF(#REF!,$AW32,#REF!)</f>
        <v>#REF!</v>
      </c>
      <c r="AZ32" s="246"/>
    </row>
    <row r="33" spans="1:52" ht="14.4" customHeight="1" x14ac:dyDescent="0.3">
      <c r="A33" s="400" t="s">
        <v>241</v>
      </c>
      <c r="B33" s="491">
        <v>179223</v>
      </c>
      <c r="C33" s="519">
        <v>20.816875057104149</v>
      </c>
      <c r="D33" s="89">
        <v>1061.3314139368274</v>
      </c>
      <c r="E33" s="88">
        <v>4310.646513003353</v>
      </c>
      <c r="F33" s="89">
        <v>7132.7508188123174</v>
      </c>
      <c r="G33" s="88">
        <v>9987.8810197351904</v>
      </c>
      <c r="H33" s="92">
        <v>14.886155714753036</v>
      </c>
      <c r="I33" s="145">
        <v>43.158769157200496</v>
      </c>
      <c r="J33" s="89">
        <v>-6068.3227041172167</v>
      </c>
      <c r="K33" s="88">
        <v>-5673.2506430536259</v>
      </c>
      <c r="L33" s="89">
        <v>3899.8342846621249</v>
      </c>
      <c r="M33" s="89">
        <v>2493.8093883039564</v>
      </c>
      <c r="N33" s="88">
        <v>2777.2663106855707</v>
      </c>
      <c r="O33" s="89">
        <v>6393.6436729660818</v>
      </c>
      <c r="P33" s="88">
        <v>6677.1005953476961</v>
      </c>
      <c r="Q33" s="89">
        <v>416.70432924345647</v>
      </c>
      <c r="R33" s="88">
        <v>964.64739458663234</v>
      </c>
      <c r="S33" s="89">
        <v>296.37379131026711</v>
      </c>
      <c r="T33" s="88">
        <v>711.66089173822559</v>
      </c>
      <c r="U33" s="89">
        <v>140.60093755294915</v>
      </c>
      <c r="V33" s="88">
        <v>135.54874319853229</v>
      </c>
      <c r="W33" s="89">
        <v>122.14950090111202</v>
      </c>
      <c r="X33" s="88">
        <v>244.77327128772535</v>
      </c>
      <c r="Y33" s="196">
        <v>355.30595961455839</v>
      </c>
      <c r="Z33" s="197">
        <v>895.35383293438895</v>
      </c>
      <c r="AA33" s="196">
        <v>117.28042211718149</v>
      </c>
      <c r="AB33" s="197">
        <v>107.73923772964081</v>
      </c>
      <c r="AC33" s="196">
        <v>124.55432617465392</v>
      </c>
      <c r="AD33" s="90">
        <v>121.9597931069115</v>
      </c>
      <c r="AE33" s="197">
        <v>147.6986770671175</v>
      </c>
      <c r="AF33" s="205">
        <v>1.2661647058823529</v>
      </c>
      <c r="AG33" s="206">
        <v>1.8618393213371753</v>
      </c>
      <c r="AH33" s="196">
        <v>574.55237330030184</v>
      </c>
      <c r="AI33" s="197">
        <v>1250.5816775748649</v>
      </c>
      <c r="AJ33" s="196">
        <v>26.192614805233902</v>
      </c>
      <c r="AK33" s="197">
        <v>39.5205780222838</v>
      </c>
      <c r="AL33" s="215">
        <v>2674.2661377166992</v>
      </c>
      <c r="AM33" s="216">
        <v>4635.6382830328694</v>
      </c>
      <c r="AN33" s="215">
        <v>1332.4963871824486</v>
      </c>
      <c r="AO33" s="216">
        <v>39.063066682289659</v>
      </c>
      <c r="AP33" s="223">
        <v>54.174032392383168</v>
      </c>
      <c r="AQ33" s="224">
        <v>44.64632932959622</v>
      </c>
      <c r="AR33" s="223">
        <v>49.215666756230618</v>
      </c>
      <c r="AS33" s="224">
        <v>62.391222731282376</v>
      </c>
      <c r="AT33" s="215">
        <v>1019.8412034169721</v>
      </c>
      <c r="AU33" s="216">
        <v>2085.0002510838453</v>
      </c>
      <c r="AV33" s="374"/>
      <c r="AW33" s="4">
        <v>19</v>
      </c>
      <c r="AX33" s="244" t="s">
        <v>565</v>
      </c>
      <c r="AY33" s="245" t="e">
        <f>SUMIF(#REF!,$AW33,#REF!)</f>
        <v>#REF!</v>
      </c>
      <c r="AZ33" s="246"/>
    </row>
    <row r="34" spans="1:52" ht="14.4" customHeight="1" x14ac:dyDescent="0.3">
      <c r="A34" s="402" t="s">
        <v>242</v>
      </c>
      <c r="B34" s="541">
        <v>29489</v>
      </c>
      <c r="C34" s="510">
        <v>17.602763440320583</v>
      </c>
      <c r="D34" s="180">
        <v>1140.3913323612194</v>
      </c>
      <c r="E34" s="181">
        <v>2375.2924819424193</v>
      </c>
      <c r="F34" s="180">
        <v>5550.4086269456411</v>
      </c>
      <c r="G34" s="181">
        <v>6423.7512292719321</v>
      </c>
      <c r="H34" s="182">
        <v>20.577005445756594</v>
      </c>
      <c r="I34" s="183">
        <v>36.976719632581954</v>
      </c>
      <c r="J34" s="180">
        <v>-4401.6752009223783</v>
      </c>
      <c r="K34" s="181">
        <v>-4048.1535487809015</v>
      </c>
      <c r="L34" s="180">
        <v>3786.5644816711315</v>
      </c>
      <c r="M34" s="180">
        <v>1259.6561429685646</v>
      </c>
      <c r="N34" s="181">
        <v>1259.6561429685646</v>
      </c>
      <c r="O34" s="180">
        <v>5046.2206246396963</v>
      </c>
      <c r="P34" s="181">
        <v>5046.2206246396963</v>
      </c>
      <c r="Q34" s="180">
        <v>673.16626538709352</v>
      </c>
      <c r="R34" s="181">
        <v>972.53213062497878</v>
      </c>
      <c r="S34" s="180">
        <v>349.65580385906611</v>
      </c>
      <c r="T34" s="181">
        <v>498.72833938078605</v>
      </c>
      <c r="U34" s="180">
        <v>192.52254873436138</v>
      </c>
      <c r="V34" s="181">
        <v>195.00237981913375</v>
      </c>
      <c r="W34" s="180">
        <v>323.51046152802741</v>
      </c>
      <c r="X34" s="181">
        <v>473.80379124419272</v>
      </c>
      <c r="Y34" s="190">
        <v>309.33568449252266</v>
      </c>
      <c r="Z34" s="191">
        <v>512.76747261690798</v>
      </c>
      <c r="AA34" s="190">
        <v>217.61675071256306</v>
      </c>
      <c r="AB34" s="191">
        <v>189.66338205145161</v>
      </c>
      <c r="AC34" s="190">
        <v>373.63084539997965</v>
      </c>
      <c r="AD34" s="184">
        <v>2302.8926040218385</v>
      </c>
      <c r="AE34" s="191">
        <v>451.8294957441758</v>
      </c>
      <c r="AF34" s="201">
        <v>3.4235512755533031</v>
      </c>
      <c r="AG34" s="202">
        <v>2.7932337932337932</v>
      </c>
      <c r="AH34" s="190">
        <v>1607.5824883854996</v>
      </c>
      <c r="AI34" s="191">
        <v>1902.5399301434434</v>
      </c>
      <c r="AJ34" s="190">
        <v>95.745849933598933</v>
      </c>
      <c r="AK34" s="191">
        <v>94.17578778903993</v>
      </c>
      <c r="AL34" s="210">
        <v>1513.3100478144393</v>
      </c>
      <c r="AM34" s="185">
        <v>3453.3893994370783</v>
      </c>
      <c r="AN34" s="210">
        <v>3.255451185187697</v>
      </c>
      <c r="AO34" s="185">
        <v>6.341347621146868</v>
      </c>
      <c r="AP34" s="219">
        <v>76.114977384703664</v>
      </c>
      <c r="AQ34" s="220">
        <v>62.434632831775559</v>
      </c>
      <c r="AR34" s="219">
        <v>38.847382932190293</v>
      </c>
      <c r="AS34" s="220">
        <v>64.492604625022281</v>
      </c>
      <c r="AT34" s="210">
        <v>3760.1817626911729</v>
      </c>
      <c r="AU34" s="185">
        <v>3874.4277527213535</v>
      </c>
      <c r="AV34" s="374"/>
      <c r="AW34" s="4">
        <v>21</v>
      </c>
      <c r="AX34" s="244" t="s">
        <v>566</v>
      </c>
      <c r="AY34" s="245" t="e">
        <f>SUMIF(#REF!,$AW34,#REF!)</f>
        <v>#REF!</v>
      </c>
      <c r="AZ34" s="246"/>
    </row>
    <row r="35" spans="1:52" x14ac:dyDescent="0.3">
      <c r="A35" s="540"/>
      <c r="B35" s="496"/>
      <c r="C35" s="523"/>
      <c r="D35" s="432"/>
      <c r="E35" s="433"/>
      <c r="F35" s="432"/>
      <c r="G35" s="433"/>
      <c r="H35" s="434"/>
      <c r="I35" s="435"/>
      <c r="J35" s="432"/>
      <c r="K35" s="433"/>
      <c r="L35" s="432"/>
      <c r="M35" s="432"/>
      <c r="N35" s="433"/>
      <c r="O35" s="432"/>
      <c r="P35" s="433"/>
      <c r="Q35" s="432"/>
      <c r="R35" s="433"/>
      <c r="S35" s="432"/>
      <c r="T35" s="433"/>
      <c r="U35" s="432"/>
      <c r="V35" s="433"/>
      <c r="W35" s="432"/>
      <c r="X35" s="433"/>
      <c r="Y35" s="438"/>
      <c r="Z35" s="439"/>
      <c r="AA35" s="438"/>
      <c r="AB35" s="439"/>
      <c r="AC35" s="438"/>
      <c r="AD35" s="440"/>
      <c r="AE35" s="439"/>
      <c r="AF35" s="441"/>
      <c r="AG35" s="442"/>
      <c r="AH35" s="438"/>
      <c r="AI35" s="439"/>
      <c r="AJ35" s="438"/>
      <c r="AK35" s="439"/>
      <c r="AL35" s="443"/>
      <c r="AM35" s="444"/>
      <c r="AN35" s="443"/>
      <c r="AO35" s="444"/>
      <c r="AP35" s="445"/>
      <c r="AQ35" s="446"/>
      <c r="AR35" s="445"/>
      <c r="AS35" s="446"/>
      <c r="AT35" s="443"/>
      <c r="AU35" s="444"/>
      <c r="AV35" s="374"/>
      <c r="AX35" s="244"/>
      <c r="AY35" s="246"/>
      <c r="AZ35" s="246"/>
    </row>
    <row r="36" spans="1:52" x14ac:dyDescent="0.3">
      <c r="A36" s="402" t="s">
        <v>926</v>
      </c>
      <c r="B36" s="493">
        <v>5513130</v>
      </c>
      <c r="C36" s="510">
        <v>19.886127005537936</v>
      </c>
      <c r="D36" s="180">
        <v>1303.9650797278498</v>
      </c>
      <c r="E36" s="181">
        <v>4473.4666151532792</v>
      </c>
      <c r="F36" s="180">
        <v>6502.7848064529589</v>
      </c>
      <c r="G36" s="181">
        <v>9220.0709941539553</v>
      </c>
      <c r="H36" s="182">
        <v>20.282928343196517</v>
      </c>
      <c r="I36" s="183">
        <v>48.518787089488889</v>
      </c>
      <c r="J36" s="180">
        <v>-5124.9148850108741</v>
      </c>
      <c r="K36" s="181">
        <v>-4731.7474828273598</v>
      </c>
      <c r="L36" s="180">
        <v>4089.5910308663138</v>
      </c>
      <c r="M36" s="89">
        <v>1549.1562869005447</v>
      </c>
      <c r="N36" s="88">
        <v>1766.4154482118142</v>
      </c>
      <c r="O36" s="89">
        <v>5638.747317766858</v>
      </c>
      <c r="P36" s="88">
        <v>5856.006479078128</v>
      </c>
      <c r="Q36" s="180">
        <v>596.01714452588635</v>
      </c>
      <c r="R36" s="181">
        <v>1077.2356175167283</v>
      </c>
      <c r="S36" s="180">
        <v>400.12406745351552</v>
      </c>
      <c r="T36" s="181">
        <v>754.686720610615</v>
      </c>
      <c r="U36" s="180">
        <v>148.95808400606361</v>
      </c>
      <c r="V36" s="181">
        <v>142.73944248616695</v>
      </c>
      <c r="W36" s="180">
        <v>218.1392421364996</v>
      </c>
      <c r="X36" s="181">
        <v>337.81282139184094</v>
      </c>
      <c r="Y36" s="190">
        <v>609.92575905157321</v>
      </c>
      <c r="Z36" s="191">
        <v>1295.3552700553043</v>
      </c>
      <c r="AA36" s="190">
        <v>97.719621721287098</v>
      </c>
      <c r="AB36" s="191">
        <v>83.161403085250626</v>
      </c>
      <c r="AC36" s="190">
        <v>86.382145895344394</v>
      </c>
      <c r="AD36" s="184">
        <v>-254.43949262941379</v>
      </c>
      <c r="AE36" s="191">
        <v>-74.168212975206458</v>
      </c>
      <c r="AF36" s="201">
        <v>1.7089939764576507</v>
      </c>
      <c r="AG36" s="202">
        <v>1.8878130583997503</v>
      </c>
      <c r="AH36" s="190">
        <v>948.59889028555472</v>
      </c>
      <c r="AI36" s="191">
        <v>1381.4954481392604</v>
      </c>
      <c r="AJ36" s="190">
        <v>46.192698413205441</v>
      </c>
      <c r="AK36" s="191">
        <v>45.043282074820119</v>
      </c>
      <c r="AL36" s="210">
        <v>2933.0409404458082</v>
      </c>
      <c r="AM36" s="185">
        <v>6298.8349630790499</v>
      </c>
      <c r="AN36" s="215">
        <v>1036.2594388305736</v>
      </c>
      <c r="AO36" s="216">
        <v>217.01574241855351</v>
      </c>
      <c r="AP36" s="219">
        <v>60.789207580756688</v>
      </c>
      <c r="AQ36" s="220">
        <v>44.364285544382014</v>
      </c>
      <c r="AR36" s="219">
        <v>56.152388766288375</v>
      </c>
      <c r="AS36" s="220">
        <v>78.663325219590433</v>
      </c>
      <c r="AT36" s="210">
        <v>2071.8278001788458</v>
      </c>
      <c r="AU36" s="185">
        <v>2254.1585270073442</v>
      </c>
      <c r="AV36" s="374"/>
      <c r="AX36" s="403"/>
      <c r="AY36" s="404" t="e">
        <f>SUM(AY16:AY34)</f>
        <v>#REF!</v>
      </c>
      <c r="AZ36" s="404"/>
    </row>
    <row r="37" spans="1:52" s="10" customFormat="1" x14ac:dyDescent="0.3">
      <c r="A37" s="405"/>
      <c r="B37" s="494"/>
      <c r="C37" s="520"/>
      <c r="D37" s="408"/>
      <c r="E37" s="409"/>
      <c r="F37" s="408"/>
      <c r="G37" s="409"/>
      <c r="H37" s="410"/>
      <c r="I37" s="411"/>
      <c r="J37" s="408"/>
      <c r="K37" s="409"/>
      <c r="L37" s="408"/>
      <c r="M37" s="412"/>
      <c r="N37" s="464"/>
      <c r="O37" s="413"/>
      <c r="P37" s="472"/>
      <c r="Q37" s="408"/>
      <c r="R37" s="409"/>
      <c r="S37" s="408"/>
      <c r="T37" s="409"/>
      <c r="U37" s="408"/>
      <c r="V37" s="409"/>
      <c r="W37" s="408"/>
      <c r="X37" s="409"/>
      <c r="Y37" s="408"/>
      <c r="Z37" s="409"/>
      <c r="AA37" s="408"/>
      <c r="AB37" s="409"/>
      <c r="AC37" s="408"/>
      <c r="AD37" s="412"/>
      <c r="AE37" s="409"/>
      <c r="AF37" s="410"/>
      <c r="AG37" s="411"/>
      <c r="AH37" s="408"/>
      <c r="AI37" s="409"/>
      <c r="AJ37" s="408"/>
      <c r="AK37" s="409"/>
      <c r="AL37" s="408"/>
      <c r="AM37" s="409"/>
      <c r="AN37" s="408"/>
      <c r="AO37" s="409"/>
      <c r="AP37" s="410"/>
      <c r="AQ37" s="411"/>
      <c r="AR37" s="410"/>
      <c r="AS37" s="411"/>
      <c r="AT37" s="408"/>
      <c r="AU37" s="409"/>
      <c r="AV37" s="414"/>
      <c r="AW37" s="1"/>
      <c r="AX37" s="406"/>
      <c r="AY37" s="407"/>
      <c r="AZ37" s="407"/>
    </row>
    <row r="38" spans="1:52" s="10" customFormat="1" x14ac:dyDescent="0.3">
      <c r="A38" s="415"/>
      <c r="B38" s="491"/>
      <c r="C38" s="521"/>
      <c r="D38" s="416"/>
      <c r="E38" s="417"/>
      <c r="F38" s="416"/>
      <c r="G38" s="417"/>
      <c r="H38" s="418"/>
      <c r="I38" s="419"/>
      <c r="J38" s="416"/>
      <c r="K38" s="417"/>
      <c r="L38" s="416"/>
      <c r="M38" s="420"/>
      <c r="N38" s="465"/>
      <c r="O38" s="421"/>
      <c r="P38" s="473"/>
      <c r="Q38" s="416"/>
      <c r="R38" s="417"/>
      <c r="S38" s="416"/>
      <c r="T38" s="417"/>
      <c r="U38" s="416"/>
      <c r="V38" s="417"/>
      <c r="W38" s="416"/>
      <c r="X38" s="417"/>
      <c r="Y38" s="416"/>
      <c r="Z38" s="417"/>
      <c r="AA38" s="416"/>
      <c r="AB38" s="417"/>
      <c r="AC38" s="416"/>
      <c r="AD38" s="420"/>
      <c r="AE38" s="417"/>
      <c r="AF38" s="418"/>
      <c r="AG38" s="419"/>
      <c r="AH38" s="416"/>
      <c r="AI38" s="417"/>
      <c r="AJ38" s="416"/>
      <c r="AK38" s="417"/>
      <c r="AL38" s="416"/>
      <c r="AM38" s="417"/>
      <c r="AN38" s="416"/>
      <c r="AO38" s="417"/>
      <c r="AP38" s="418"/>
      <c r="AQ38" s="419"/>
      <c r="AR38" s="418"/>
      <c r="AS38" s="419"/>
      <c r="AT38" s="416"/>
      <c r="AU38" s="417"/>
      <c r="AV38" s="414"/>
      <c r="AW38" s="1"/>
      <c r="AX38" s="244"/>
      <c r="AY38" s="246"/>
      <c r="AZ38" s="246"/>
    </row>
    <row r="39" spans="1:52" s="10" customFormat="1" x14ac:dyDescent="0.3">
      <c r="A39" s="422" t="s">
        <v>940</v>
      </c>
      <c r="B39" s="491"/>
      <c r="C39" s="521"/>
      <c r="D39" s="416"/>
      <c r="E39" s="417"/>
      <c r="F39" s="416"/>
      <c r="G39" s="417"/>
      <c r="H39" s="418"/>
      <c r="I39" s="419"/>
      <c r="J39" s="416"/>
      <c r="K39" s="417"/>
      <c r="L39" s="416"/>
      <c r="M39" s="420"/>
      <c r="N39" s="465"/>
      <c r="O39" s="421"/>
      <c r="P39" s="473"/>
      <c r="Q39" s="416"/>
      <c r="R39" s="417"/>
      <c r="S39" s="416"/>
      <c r="T39" s="417"/>
      <c r="U39" s="416"/>
      <c r="V39" s="417"/>
      <c r="W39" s="416"/>
      <c r="X39" s="417"/>
      <c r="Y39" s="416"/>
      <c r="Z39" s="417"/>
      <c r="AA39" s="416"/>
      <c r="AB39" s="417"/>
      <c r="AC39" s="416"/>
      <c r="AD39" s="420"/>
      <c r="AE39" s="417"/>
      <c r="AF39" s="418"/>
      <c r="AG39" s="419"/>
      <c r="AH39" s="416"/>
      <c r="AI39" s="417"/>
      <c r="AJ39" s="416"/>
      <c r="AK39" s="417"/>
      <c r="AL39" s="416"/>
      <c r="AM39" s="417"/>
      <c r="AN39" s="416"/>
      <c r="AO39" s="417"/>
      <c r="AP39" s="418"/>
      <c r="AQ39" s="419"/>
      <c r="AR39" s="418"/>
      <c r="AS39" s="419"/>
      <c r="AT39" s="416"/>
      <c r="AU39" s="417"/>
      <c r="AV39" s="414"/>
      <c r="AW39" s="1"/>
      <c r="AX39" s="244"/>
      <c r="AY39" s="246"/>
      <c r="AZ39" s="246"/>
    </row>
    <row r="40" spans="1:52" s="10" customFormat="1" x14ac:dyDescent="0.3">
      <c r="A40" s="247"/>
      <c r="B40" s="495"/>
      <c r="C40" s="522"/>
      <c r="D40" s="424"/>
      <c r="E40" s="425"/>
      <c r="F40" s="424"/>
      <c r="G40" s="425"/>
      <c r="H40" s="426"/>
      <c r="I40" s="427"/>
      <c r="J40" s="424"/>
      <c r="K40" s="425"/>
      <c r="L40" s="424"/>
      <c r="M40" s="428"/>
      <c r="N40" s="466"/>
      <c r="O40" s="429"/>
      <c r="P40" s="474"/>
      <c r="Q40" s="424"/>
      <c r="R40" s="425"/>
      <c r="S40" s="424"/>
      <c r="T40" s="425"/>
      <c r="U40" s="424"/>
      <c r="V40" s="425"/>
      <c r="W40" s="424"/>
      <c r="X40" s="425"/>
      <c r="Y40" s="424"/>
      <c r="Z40" s="425"/>
      <c r="AA40" s="424"/>
      <c r="AB40" s="425"/>
      <c r="AC40" s="424"/>
      <c r="AD40" s="428"/>
      <c r="AE40" s="425"/>
      <c r="AF40" s="426"/>
      <c r="AG40" s="427"/>
      <c r="AH40" s="424"/>
      <c r="AI40" s="425"/>
      <c r="AJ40" s="424"/>
      <c r="AK40" s="425"/>
      <c r="AL40" s="424"/>
      <c r="AM40" s="425"/>
      <c r="AN40" s="424"/>
      <c r="AO40" s="425"/>
      <c r="AP40" s="426"/>
      <c r="AQ40" s="427"/>
      <c r="AR40" s="426"/>
      <c r="AS40" s="427"/>
      <c r="AT40" s="424"/>
      <c r="AU40" s="425"/>
      <c r="AV40" s="414"/>
      <c r="AW40" s="2"/>
      <c r="AX40" s="248"/>
      <c r="AY40" s="423"/>
      <c r="AZ40" s="423"/>
    </row>
    <row r="41" spans="1:52" x14ac:dyDescent="0.3">
      <c r="A41" s="399" t="s">
        <v>927</v>
      </c>
      <c r="B41" s="490">
        <v>58120</v>
      </c>
      <c r="C41" s="509">
        <v>20.494502425288722</v>
      </c>
      <c r="D41" s="171">
        <v>1513.7302133516862</v>
      </c>
      <c r="E41" s="172">
        <v>4775.8602890571228</v>
      </c>
      <c r="F41" s="171">
        <v>7681.0048176187202</v>
      </c>
      <c r="G41" s="172">
        <v>10831.280110116999</v>
      </c>
      <c r="H41" s="173">
        <v>19.711821760571429</v>
      </c>
      <c r="I41" s="174">
        <v>44.093221119784467</v>
      </c>
      <c r="J41" s="171">
        <v>-6165.57123193393</v>
      </c>
      <c r="K41" s="172">
        <v>-6052.3743977976601</v>
      </c>
      <c r="L41" s="171">
        <v>3379.2154163799037</v>
      </c>
      <c r="M41" s="89">
        <v>3321.6276668960772</v>
      </c>
      <c r="N41" s="88">
        <v>3417.5326909841706</v>
      </c>
      <c r="O41" s="89">
        <v>6700.8430832759805</v>
      </c>
      <c r="P41" s="88">
        <v>6796.7481073640738</v>
      </c>
      <c r="Q41" s="171">
        <v>558.53406744666211</v>
      </c>
      <c r="R41" s="172">
        <v>757.48451479697178</v>
      </c>
      <c r="S41" s="171">
        <v>365.03785271851342</v>
      </c>
      <c r="T41" s="172">
        <v>549.79353062629048</v>
      </c>
      <c r="U41" s="171">
        <v>153.00716440422323</v>
      </c>
      <c r="V41" s="172">
        <v>137.77617825624336</v>
      </c>
      <c r="W41" s="171">
        <v>211.04611149346181</v>
      </c>
      <c r="X41" s="172">
        <v>221.07708189951825</v>
      </c>
      <c r="Y41" s="188">
        <v>505.1789401238816</v>
      </c>
      <c r="Z41" s="189">
        <v>755.86717136958021</v>
      </c>
      <c r="AA41" s="188">
        <v>110.56162937229659</v>
      </c>
      <c r="AB41" s="189">
        <v>100.213971910496</v>
      </c>
      <c r="AC41" s="188">
        <v>114.00550584996559</v>
      </c>
      <c r="AD41" s="175">
        <v>-290.244322092223</v>
      </c>
      <c r="AE41" s="189">
        <v>52.959394356503786</v>
      </c>
      <c r="AF41" s="199">
        <v>2.1490754273368493</v>
      </c>
      <c r="AG41" s="200">
        <v>2.1997529221704837</v>
      </c>
      <c r="AH41" s="188">
        <v>1266.2078458362009</v>
      </c>
      <c r="AI41" s="189">
        <v>1691.1046111493463</v>
      </c>
      <c r="AJ41" s="188">
        <v>54.160862990220785</v>
      </c>
      <c r="AK41" s="189">
        <v>51.287749471035625</v>
      </c>
      <c r="AL41" s="209">
        <v>2815.278733654508</v>
      </c>
      <c r="AM41" s="176">
        <v>4180.9532002752921</v>
      </c>
      <c r="AN41" s="215">
        <v>212.11286992429456</v>
      </c>
      <c r="AO41" s="216">
        <v>70.509291121816929</v>
      </c>
      <c r="AP41" s="217">
        <v>59.638771411780397</v>
      </c>
      <c r="AQ41" s="218">
        <v>48.895666210916787</v>
      </c>
      <c r="AR41" s="217">
        <v>45.491180924573392</v>
      </c>
      <c r="AS41" s="218">
        <v>50.237461525879887</v>
      </c>
      <c r="AT41" s="209">
        <v>2219.1500344115625</v>
      </c>
      <c r="AU41" s="176">
        <v>2177.8561596696491</v>
      </c>
      <c r="AV41" s="374"/>
      <c r="AW41" s="4">
        <v>1</v>
      </c>
      <c r="AX41" s="430"/>
      <c r="AY41" s="251"/>
      <c r="AZ41" s="251"/>
    </row>
    <row r="42" spans="1:52" x14ac:dyDescent="0.3">
      <c r="A42" s="400" t="s">
        <v>928</v>
      </c>
      <c r="B42" s="491">
        <v>296707</v>
      </c>
      <c r="C42" s="519">
        <v>20.774358123213066</v>
      </c>
      <c r="D42" s="89">
        <v>1202.7555804210888</v>
      </c>
      <c r="E42" s="88">
        <v>5255.0394833960772</v>
      </c>
      <c r="F42" s="89">
        <v>7340.4469729396342</v>
      </c>
      <c r="G42" s="88">
        <v>11270.371106849518</v>
      </c>
      <c r="H42" s="92">
        <v>16.387138842459084</v>
      </c>
      <c r="I42" s="145">
        <v>46.627031475497297</v>
      </c>
      <c r="J42" s="89">
        <v>-6136.875773069055</v>
      </c>
      <c r="K42" s="88">
        <v>-6013.518386826061</v>
      </c>
      <c r="L42" s="89">
        <v>3310.1645731310687</v>
      </c>
      <c r="M42" s="89">
        <v>3299.7435180160901</v>
      </c>
      <c r="N42" s="88">
        <v>3444.263195677891</v>
      </c>
      <c r="O42" s="89">
        <v>6609.9080911471592</v>
      </c>
      <c r="P42" s="88">
        <v>6754.4277688089596</v>
      </c>
      <c r="Q42" s="89">
        <v>507.75006993431231</v>
      </c>
      <c r="R42" s="88">
        <v>754.05029203894753</v>
      </c>
      <c r="S42" s="89">
        <v>347.54825467548795</v>
      </c>
      <c r="T42" s="88">
        <v>566.57240981844041</v>
      </c>
      <c r="U42" s="89">
        <v>146.09484096198605</v>
      </c>
      <c r="V42" s="88">
        <v>133.08983617479447</v>
      </c>
      <c r="W42" s="89">
        <v>157.72462395561951</v>
      </c>
      <c r="X42" s="88">
        <v>185.54331377419476</v>
      </c>
      <c r="Y42" s="196">
        <v>479.91789880252236</v>
      </c>
      <c r="Z42" s="197">
        <v>861.61094952259305</v>
      </c>
      <c r="AA42" s="196">
        <v>105.79936093261702</v>
      </c>
      <c r="AB42" s="197">
        <v>87.516331176705279</v>
      </c>
      <c r="AC42" s="196">
        <v>98.389994169332041</v>
      </c>
      <c r="AD42" s="90">
        <v>-178.71839895924262</v>
      </c>
      <c r="AE42" s="197">
        <v>16.174205529360616</v>
      </c>
      <c r="AF42" s="205">
        <v>1.9817642660719037</v>
      </c>
      <c r="AG42" s="206">
        <v>1.7067369186046513</v>
      </c>
      <c r="AH42" s="196">
        <v>983.08769257213351</v>
      </c>
      <c r="AI42" s="197">
        <v>1448.5839565632089</v>
      </c>
      <c r="AJ42" s="196">
        <v>44.006999108836084</v>
      </c>
      <c r="AK42" s="197">
        <v>41.744652424204205</v>
      </c>
      <c r="AL42" s="215">
        <v>2521.6526741869925</v>
      </c>
      <c r="AM42" s="216">
        <v>4294.7891354096801</v>
      </c>
      <c r="AN42" s="215">
        <v>231.42022264388774</v>
      </c>
      <c r="AO42" s="216">
        <v>47.201447893039258</v>
      </c>
      <c r="AP42" s="223">
        <v>57.630819539549975</v>
      </c>
      <c r="AQ42" s="224">
        <v>43.974898223746443</v>
      </c>
      <c r="AR42" s="223">
        <v>42.324138335651355</v>
      </c>
      <c r="AS42" s="224">
        <v>49.048920213835054</v>
      </c>
      <c r="AT42" s="215">
        <v>1311.2295968750316</v>
      </c>
      <c r="AU42" s="216">
        <v>1516.5095531955767</v>
      </c>
      <c r="AV42" s="374"/>
      <c r="AW42" s="4">
        <v>2</v>
      </c>
      <c r="AX42" s="431"/>
      <c r="AY42" s="246"/>
      <c r="AZ42" s="246"/>
    </row>
    <row r="43" spans="1:52" x14ac:dyDescent="0.3">
      <c r="A43" s="400" t="s">
        <v>929</v>
      </c>
      <c r="B43" s="491">
        <v>553090</v>
      </c>
      <c r="C43" s="519">
        <v>20.686202754390987</v>
      </c>
      <c r="D43" s="89">
        <v>1138.2812923755628</v>
      </c>
      <c r="E43" s="88">
        <v>4620.7741958813212</v>
      </c>
      <c r="F43" s="89">
        <v>6911.8895658934352</v>
      </c>
      <c r="G43" s="88">
        <v>10197.260843624003</v>
      </c>
      <c r="H43" s="92">
        <v>16.474068150619871</v>
      </c>
      <c r="I43" s="145">
        <v>45.313876606094006</v>
      </c>
      <c r="J43" s="89">
        <v>-5771.2542262561246</v>
      </c>
      <c r="K43" s="88">
        <v>-5568.8296660579654</v>
      </c>
      <c r="L43" s="89">
        <v>3625.1731182990111</v>
      </c>
      <c r="M43" s="89">
        <v>2628.8434070404455</v>
      </c>
      <c r="N43" s="88">
        <v>2761.8398452331448</v>
      </c>
      <c r="O43" s="89">
        <v>6254.0165253394571</v>
      </c>
      <c r="P43" s="88">
        <v>6387.0129635321555</v>
      </c>
      <c r="Q43" s="89">
        <v>513.74279050425787</v>
      </c>
      <c r="R43" s="88">
        <v>804.95398578893128</v>
      </c>
      <c r="S43" s="89">
        <v>346.87121444972792</v>
      </c>
      <c r="T43" s="88">
        <v>585.67683378835272</v>
      </c>
      <c r="U43" s="89">
        <v>148.10764603781058</v>
      </c>
      <c r="V43" s="88">
        <v>137.4399565340874</v>
      </c>
      <c r="W43" s="89">
        <v>200.92209224538502</v>
      </c>
      <c r="X43" s="88">
        <v>222.52255509953173</v>
      </c>
      <c r="Y43" s="196">
        <v>577.10499195429315</v>
      </c>
      <c r="Z43" s="197">
        <v>971.38802003290607</v>
      </c>
      <c r="AA43" s="196">
        <v>89.020680407655604</v>
      </c>
      <c r="AB43" s="197">
        <v>82.866369482471413</v>
      </c>
      <c r="AC43" s="196">
        <v>22.224231137789509</v>
      </c>
      <c r="AD43" s="90">
        <v>-483.08412735721129</v>
      </c>
      <c r="AE43" s="197">
        <v>-65.759641288036306</v>
      </c>
      <c r="AF43" s="205">
        <v>1.5770702457250823</v>
      </c>
      <c r="AG43" s="206">
        <v>1.6957791460467257</v>
      </c>
      <c r="AH43" s="196">
        <v>579.39937442369239</v>
      </c>
      <c r="AI43" s="197">
        <v>1074.3875318664232</v>
      </c>
      <c r="AJ43" s="196">
        <v>26.855593661167106</v>
      </c>
      <c r="AK43" s="197">
        <v>33.442608151301577</v>
      </c>
      <c r="AL43" s="215">
        <v>2910.3635936285232</v>
      </c>
      <c r="AM43" s="216">
        <v>4702.3251188775785</v>
      </c>
      <c r="AN43" s="215">
        <v>301.82248820264334</v>
      </c>
      <c r="AO43" s="216">
        <v>57.93089732231644</v>
      </c>
      <c r="AP43" s="223">
        <v>53.165394466039565</v>
      </c>
      <c r="AQ43" s="224">
        <v>41.676744614393442</v>
      </c>
      <c r="AR43" s="223">
        <v>50.021034063932795</v>
      </c>
      <c r="AS43" s="224">
        <v>58.124589648933366</v>
      </c>
      <c r="AT43" s="215">
        <v>1085.8992207416516</v>
      </c>
      <c r="AU43" s="216">
        <v>1405.820029289989</v>
      </c>
      <c r="AV43" s="374"/>
      <c r="AW43" s="4">
        <v>3</v>
      </c>
      <c r="AX43" s="431"/>
      <c r="AY43" s="246"/>
      <c r="AZ43" s="246"/>
    </row>
    <row r="44" spans="1:52" x14ac:dyDescent="0.3">
      <c r="A44" s="400" t="s">
        <v>930</v>
      </c>
      <c r="B44" s="491">
        <v>621791</v>
      </c>
      <c r="C44" s="519">
        <v>20.671283556121104</v>
      </c>
      <c r="D44" s="89">
        <v>1294.0377072038675</v>
      </c>
      <c r="E44" s="88">
        <v>4064.8095581955995</v>
      </c>
      <c r="F44" s="89">
        <v>6609.822271470639</v>
      </c>
      <c r="G44" s="88">
        <v>9251.8627641763869</v>
      </c>
      <c r="H44" s="92">
        <v>19.604155504698809</v>
      </c>
      <c r="I44" s="145">
        <v>43.935039481289301</v>
      </c>
      <c r="J44" s="89">
        <v>-5306.7960134514651</v>
      </c>
      <c r="K44" s="88">
        <v>-5173.8510206805822</v>
      </c>
      <c r="L44" s="89">
        <v>3683.5094107183927</v>
      </c>
      <c r="M44" s="89">
        <v>2072.0386753748444</v>
      </c>
      <c r="N44" s="88">
        <v>2241.766123986999</v>
      </c>
      <c r="O44" s="89">
        <v>5755.5480860932366</v>
      </c>
      <c r="P44" s="88">
        <v>5925.2755347053917</v>
      </c>
      <c r="Q44" s="89">
        <v>478.2330397191339</v>
      </c>
      <c r="R44" s="88">
        <v>739.7952044979744</v>
      </c>
      <c r="S44" s="89">
        <v>339.51761926435086</v>
      </c>
      <c r="T44" s="88">
        <v>545.82488328071656</v>
      </c>
      <c r="U44" s="89">
        <v>140.85661909250672</v>
      </c>
      <c r="V44" s="88">
        <v>135.53709754883039</v>
      </c>
      <c r="W44" s="89">
        <v>143.00625129665755</v>
      </c>
      <c r="X44" s="88">
        <v>198.25632728682146</v>
      </c>
      <c r="Y44" s="196">
        <v>529.9369080607471</v>
      </c>
      <c r="Z44" s="197">
        <v>854.6135276966055</v>
      </c>
      <c r="AA44" s="196">
        <v>90.243391702831474</v>
      </c>
      <c r="AB44" s="197">
        <v>86.564883485042074</v>
      </c>
      <c r="AC44" s="196">
        <v>-8.6106103176147606</v>
      </c>
      <c r="AD44" s="90">
        <v>-169.78534587988568</v>
      </c>
      <c r="AE44" s="197">
        <v>-14.599761012944864</v>
      </c>
      <c r="AF44" s="205">
        <v>1.4301974214343272</v>
      </c>
      <c r="AG44" s="206">
        <v>1.4037627334830995</v>
      </c>
      <c r="AH44" s="196">
        <v>572.39168788226266</v>
      </c>
      <c r="AI44" s="197">
        <v>1011.9509610142314</v>
      </c>
      <c r="AJ44" s="196">
        <v>27.749303097557796</v>
      </c>
      <c r="AK44" s="197">
        <v>34.468117453262302</v>
      </c>
      <c r="AL44" s="215">
        <v>2873.5716663637781</v>
      </c>
      <c r="AM44" s="216">
        <v>4657.8544880836162</v>
      </c>
      <c r="AN44" s="215">
        <v>340.62731689587014</v>
      </c>
      <c r="AO44" s="216">
        <v>73.122640887372128</v>
      </c>
      <c r="AP44" s="223">
        <v>50.847956772824062</v>
      </c>
      <c r="AQ44" s="224">
        <v>40.152824106687213</v>
      </c>
      <c r="AR44" s="223">
        <v>52.830733620646583</v>
      </c>
      <c r="AS44" s="224">
        <v>62.054184818562632</v>
      </c>
      <c r="AT44" s="215">
        <v>939.5053965078298</v>
      </c>
      <c r="AU44" s="216">
        <v>1246.7147321206</v>
      </c>
      <c r="AV44" s="374"/>
      <c r="AW44" s="4">
        <v>4</v>
      </c>
      <c r="AX44" s="431"/>
      <c r="AY44" s="246"/>
      <c r="AZ44" s="246"/>
    </row>
    <row r="45" spans="1:52" x14ac:dyDescent="0.3">
      <c r="A45" s="400" t="s">
        <v>931</v>
      </c>
      <c r="B45" s="491">
        <v>1047925</v>
      </c>
      <c r="C45" s="519">
        <v>20.378283895899628</v>
      </c>
      <c r="D45" s="89">
        <v>1108.4552806737124</v>
      </c>
      <c r="E45" s="88">
        <v>3978.1835532123005</v>
      </c>
      <c r="F45" s="89">
        <v>6226.4341436648619</v>
      </c>
      <c r="G45" s="88">
        <v>8850.412958942672</v>
      </c>
      <c r="H45" s="92">
        <v>17.906960969608772</v>
      </c>
      <c r="I45" s="145">
        <v>44.949129172471515</v>
      </c>
      <c r="J45" s="89">
        <v>-5081.6251163012621</v>
      </c>
      <c r="K45" s="88">
        <v>-4865.3100174153687</v>
      </c>
      <c r="L45" s="89">
        <v>4085.2150678722237</v>
      </c>
      <c r="M45" s="89">
        <v>1451.5924326645513</v>
      </c>
      <c r="N45" s="88">
        <v>1660.7104516067466</v>
      </c>
      <c r="O45" s="89">
        <v>5536.8075005367755</v>
      </c>
      <c r="P45" s="88">
        <v>5745.9255194789703</v>
      </c>
      <c r="Q45" s="89">
        <v>490.28127012906458</v>
      </c>
      <c r="R45" s="88">
        <v>853.41031085239877</v>
      </c>
      <c r="S45" s="89">
        <v>360.96285516616172</v>
      </c>
      <c r="T45" s="88">
        <v>648.73440370255503</v>
      </c>
      <c r="U45" s="89">
        <v>135.82596189942421</v>
      </c>
      <c r="V45" s="88">
        <v>131.55003125804436</v>
      </c>
      <c r="W45" s="89">
        <v>152.89262113223751</v>
      </c>
      <c r="X45" s="88">
        <v>230.33423193453729</v>
      </c>
      <c r="Y45" s="196">
        <v>529.75356060786794</v>
      </c>
      <c r="Z45" s="197">
        <v>1023.2125390652957</v>
      </c>
      <c r="AA45" s="196">
        <v>92.548933426042339</v>
      </c>
      <c r="AB45" s="197">
        <v>83.40498950804384</v>
      </c>
      <c r="AC45" s="196">
        <v>16.598516115179997</v>
      </c>
      <c r="AD45" s="90">
        <v>-349.95538802872341</v>
      </c>
      <c r="AE45" s="197">
        <v>-57.463081804518453</v>
      </c>
      <c r="AF45" s="205">
        <v>1.3743847363880854</v>
      </c>
      <c r="AG45" s="206">
        <v>1.6458946108115964</v>
      </c>
      <c r="AH45" s="196">
        <v>496.17291313786768</v>
      </c>
      <c r="AI45" s="197">
        <v>942.75162821766821</v>
      </c>
      <c r="AJ45" s="196">
        <v>25.358150805937189</v>
      </c>
      <c r="AK45" s="197">
        <v>32.845016062467877</v>
      </c>
      <c r="AL45" s="215">
        <v>2817.3867404632965</v>
      </c>
      <c r="AM45" s="216">
        <v>5260.5921225278526</v>
      </c>
      <c r="AN45" s="215">
        <v>395.629458215044</v>
      </c>
      <c r="AO45" s="216">
        <v>20.910847627454256</v>
      </c>
      <c r="AP45" s="223">
        <v>52.959462499260049</v>
      </c>
      <c r="AQ45" s="224">
        <v>38.744373421268506</v>
      </c>
      <c r="AR45" s="223">
        <v>55.821852548423351</v>
      </c>
      <c r="AS45" s="224">
        <v>72.292991222147194</v>
      </c>
      <c r="AT45" s="215">
        <v>1025.6287425149701</v>
      </c>
      <c r="AU45" s="216">
        <v>1347.4017701648495</v>
      </c>
      <c r="AV45" s="374"/>
      <c r="AW45" s="4">
        <v>5</v>
      </c>
      <c r="AX45" s="431"/>
      <c r="AY45" s="246"/>
      <c r="AZ45" s="246"/>
    </row>
    <row r="46" spans="1:52" x14ac:dyDescent="0.3">
      <c r="A46" s="400" t="s">
        <v>932</v>
      </c>
      <c r="B46" s="491">
        <v>788852</v>
      </c>
      <c r="C46" s="519">
        <v>20.577026177884253</v>
      </c>
      <c r="D46" s="89">
        <v>1254.9122015282969</v>
      </c>
      <c r="E46" s="88">
        <v>4423.0628812502218</v>
      </c>
      <c r="F46" s="89">
        <v>6554.4462079071864</v>
      </c>
      <c r="G46" s="88">
        <v>9326.7444336833778</v>
      </c>
      <c r="H46" s="92">
        <v>19.370972697013755</v>
      </c>
      <c r="I46" s="145">
        <v>47.423438185744708</v>
      </c>
      <c r="J46" s="89">
        <v>-5223.4005871823865</v>
      </c>
      <c r="K46" s="88">
        <v>-4886.5630054813828</v>
      </c>
      <c r="L46" s="89">
        <v>3918.2229366218253</v>
      </c>
      <c r="M46" s="89">
        <v>1658.1868335251734</v>
      </c>
      <c r="N46" s="88">
        <v>2002.7001262594251</v>
      </c>
      <c r="O46" s="89">
        <v>5576.4097701469982</v>
      </c>
      <c r="P46" s="88">
        <v>5920.9230628812502</v>
      </c>
      <c r="Q46" s="89">
        <v>438.66656863391358</v>
      </c>
      <c r="R46" s="88">
        <v>957.81718243726323</v>
      </c>
      <c r="S46" s="89">
        <v>367.53028451471249</v>
      </c>
      <c r="T46" s="88">
        <v>768.88567183704924</v>
      </c>
      <c r="U46" s="89">
        <v>119.35521700290073</v>
      </c>
      <c r="V46" s="88">
        <v>124.57212008500719</v>
      </c>
      <c r="W46" s="89">
        <v>124.79780744677075</v>
      </c>
      <c r="X46" s="88">
        <v>248.59542727913475</v>
      </c>
      <c r="Y46" s="196">
        <v>536.82693331575501</v>
      </c>
      <c r="Z46" s="197">
        <v>1285.3095384178528</v>
      </c>
      <c r="AA46" s="196">
        <v>81.714709417512637</v>
      </c>
      <c r="AB46" s="197">
        <v>74.520351231212743</v>
      </c>
      <c r="AC46" s="196">
        <v>74.924066871859367</v>
      </c>
      <c r="AD46" s="90">
        <v>-276.80604219802956</v>
      </c>
      <c r="AE46" s="197">
        <v>-51.135067160886962</v>
      </c>
      <c r="AF46" s="205">
        <v>1.1238911582712945</v>
      </c>
      <c r="AG46" s="206">
        <v>1.3363540078711078</v>
      </c>
      <c r="AH46" s="196">
        <v>623.28421554360011</v>
      </c>
      <c r="AI46" s="197">
        <v>1157.2918620983403</v>
      </c>
      <c r="AJ46" s="196">
        <v>30.231108677147944</v>
      </c>
      <c r="AK46" s="197">
        <v>36.87345535361959</v>
      </c>
      <c r="AL46" s="215">
        <v>3197.7240344196375</v>
      </c>
      <c r="AM46" s="216">
        <v>6448.1715201330544</v>
      </c>
      <c r="AN46" s="215">
        <v>890.4445954374205</v>
      </c>
      <c r="AO46" s="216">
        <v>72.875520376445778</v>
      </c>
      <c r="AP46" s="223">
        <v>52.390844771499381</v>
      </c>
      <c r="AQ46" s="224">
        <v>38.926894829734231</v>
      </c>
      <c r="AR46" s="223">
        <v>59.727658806933213</v>
      </c>
      <c r="AS46" s="224">
        <v>81.664023869663936</v>
      </c>
      <c r="AT46" s="215">
        <v>451.40406565490105</v>
      </c>
      <c r="AU46" s="216">
        <v>1050.4099628320648</v>
      </c>
      <c r="AV46" s="374"/>
      <c r="AW46" s="4">
        <v>6</v>
      </c>
      <c r="AX46" s="431"/>
      <c r="AY46" s="246"/>
      <c r="AZ46" s="246"/>
    </row>
    <row r="47" spans="1:52" x14ac:dyDescent="0.3">
      <c r="A47" s="400" t="s">
        <v>933</v>
      </c>
      <c r="B47" s="491">
        <v>2146645</v>
      </c>
      <c r="C47" s="519">
        <v>19.03015315850433</v>
      </c>
      <c r="D47" s="89">
        <v>1471.3070861740064</v>
      </c>
      <c r="E47" s="88">
        <v>4697.9714857370454</v>
      </c>
      <c r="F47" s="89">
        <v>6334.6137810397158</v>
      </c>
      <c r="G47" s="88">
        <v>8773.3276811023716</v>
      </c>
      <c r="H47" s="92">
        <v>23.754127712279068</v>
      </c>
      <c r="I47" s="145">
        <v>53.548341706835053</v>
      </c>
      <c r="J47" s="89">
        <v>-4722.593628662401</v>
      </c>
      <c r="K47" s="88">
        <v>-4052.9985162893727</v>
      </c>
      <c r="L47" s="89">
        <v>4518.9498030647828</v>
      </c>
      <c r="M47" s="89">
        <v>837.12211381015493</v>
      </c>
      <c r="N47" s="88">
        <v>1060.4100817787757</v>
      </c>
      <c r="O47" s="89">
        <v>5356.0719168749374</v>
      </c>
      <c r="P47" s="88">
        <v>5579.3598848435586</v>
      </c>
      <c r="Q47" s="89">
        <v>773.98778093257147</v>
      </c>
      <c r="R47" s="88">
        <v>1451.6079743040884</v>
      </c>
      <c r="S47" s="89">
        <v>470.71173855015616</v>
      </c>
      <c r="T47" s="88">
        <v>936.78414456046528</v>
      </c>
      <c r="U47" s="89">
        <v>164.42924990919894</v>
      </c>
      <c r="V47" s="88">
        <v>154.95650548026472</v>
      </c>
      <c r="W47" s="89">
        <v>319.03318899957839</v>
      </c>
      <c r="X47" s="88">
        <v>517.40180607412958</v>
      </c>
      <c r="Y47" s="196">
        <v>728.35704087075408</v>
      </c>
      <c r="Z47" s="197">
        <v>1717.591870104279</v>
      </c>
      <c r="AA47" s="196">
        <v>106.26488624415103</v>
      </c>
      <c r="AB47" s="197">
        <v>84.51413863620337</v>
      </c>
      <c r="AC47" s="196">
        <v>166.29717535968919</v>
      </c>
      <c r="AD47" s="90">
        <v>-174.69865767278708</v>
      </c>
      <c r="AE47" s="197">
        <v>-126.13729796962237</v>
      </c>
      <c r="AF47" s="205">
        <v>2.1904781664522734</v>
      </c>
      <c r="AG47" s="206">
        <v>2.3987514700605077</v>
      </c>
      <c r="AH47" s="196">
        <v>1479.7365190797734</v>
      </c>
      <c r="AI47" s="197">
        <v>1846.5801285261421</v>
      </c>
      <c r="AJ47" s="196">
        <v>72.684705703130291</v>
      </c>
      <c r="AK47" s="197">
        <v>60.044963509271916</v>
      </c>
      <c r="AL47" s="215">
        <v>2975.3522356980311</v>
      </c>
      <c r="AM47" s="216">
        <v>7971.8001812130087</v>
      </c>
      <c r="AN47" s="215">
        <v>1926.8616841629612</v>
      </c>
      <c r="AO47" s="216">
        <v>475.82343610610974</v>
      </c>
      <c r="AP47" s="223">
        <v>67.91928335182098</v>
      </c>
      <c r="AQ47" s="224">
        <v>48.363334976745193</v>
      </c>
      <c r="AR47" s="223">
        <v>60.233226634981719</v>
      </c>
      <c r="AS47" s="224">
        <v>96.495454197883689</v>
      </c>
      <c r="AT47" s="215">
        <v>3861.1782572339625</v>
      </c>
      <c r="AU47" s="216">
        <v>3753.5773264792269</v>
      </c>
      <c r="AV47" s="374"/>
      <c r="AW47" s="4">
        <v>7</v>
      </c>
      <c r="AX47" s="431"/>
      <c r="AY47" s="246"/>
      <c r="AZ47" s="246"/>
    </row>
    <row r="48" spans="1:52" x14ac:dyDescent="0.3">
      <c r="A48" s="401"/>
      <c r="B48" s="492"/>
      <c r="C48" s="519"/>
      <c r="D48" s="89"/>
      <c r="E48" s="88"/>
      <c r="F48" s="89"/>
      <c r="G48" s="88"/>
      <c r="H48" s="92"/>
      <c r="I48" s="145"/>
      <c r="J48" s="89"/>
      <c r="K48" s="88"/>
      <c r="L48" s="89"/>
      <c r="M48" s="89"/>
      <c r="N48" s="88"/>
      <c r="O48" s="89"/>
      <c r="P48" s="88"/>
      <c r="Q48" s="89"/>
      <c r="R48" s="88"/>
      <c r="S48" s="89"/>
      <c r="T48" s="88"/>
      <c r="U48" s="89"/>
      <c r="V48" s="88"/>
      <c r="W48" s="89"/>
      <c r="X48" s="88"/>
      <c r="Y48" s="196"/>
      <c r="Z48" s="197"/>
      <c r="AA48" s="196"/>
      <c r="AB48" s="197"/>
      <c r="AC48" s="196"/>
      <c r="AD48" s="90"/>
      <c r="AE48" s="197"/>
      <c r="AF48" s="205"/>
      <c r="AG48" s="206"/>
      <c r="AH48" s="196"/>
      <c r="AI48" s="197"/>
      <c r="AJ48" s="196"/>
      <c r="AK48" s="197"/>
      <c r="AL48" s="215"/>
      <c r="AM48" s="216"/>
      <c r="AN48" s="215"/>
      <c r="AO48" s="216"/>
      <c r="AP48" s="223"/>
      <c r="AQ48" s="224"/>
      <c r="AR48" s="223"/>
      <c r="AS48" s="224"/>
      <c r="AT48" s="215"/>
      <c r="AU48" s="216"/>
      <c r="AV48" s="374"/>
      <c r="AX48" s="244"/>
      <c r="AY48" s="246"/>
      <c r="AZ48" s="246"/>
    </row>
    <row r="49" spans="1:52" x14ac:dyDescent="0.3">
      <c r="A49" s="402" t="s">
        <v>926</v>
      </c>
      <c r="B49" s="493">
        <v>5513130</v>
      </c>
      <c r="C49" s="510">
        <v>19.886127005537922</v>
      </c>
      <c r="D49" s="180">
        <v>1303.9650797278498</v>
      </c>
      <c r="E49" s="181">
        <v>4473.4666151532792</v>
      </c>
      <c r="F49" s="180">
        <v>6502.7848064529589</v>
      </c>
      <c r="G49" s="181">
        <v>9220.0709941539553</v>
      </c>
      <c r="H49" s="182">
        <v>20.282928343196517</v>
      </c>
      <c r="I49" s="183">
        <v>48.518787089488889</v>
      </c>
      <c r="J49" s="180">
        <v>-5124.9148850108741</v>
      </c>
      <c r="K49" s="181">
        <v>-4731.7474828273598</v>
      </c>
      <c r="L49" s="180">
        <v>4089.5910308663138</v>
      </c>
      <c r="M49" s="89">
        <v>1549.1562869005447</v>
      </c>
      <c r="N49" s="88">
        <v>1766.4154482118142</v>
      </c>
      <c r="O49" s="89">
        <v>5638.747317766858</v>
      </c>
      <c r="P49" s="88">
        <v>5856.006479078128</v>
      </c>
      <c r="Q49" s="180">
        <v>596.01714452588635</v>
      </c>
      <c r="R49" s="181">
        <v>1077.2356175167283</v>
      </c>
      <c r="S49" s="180">
        <v>400.12406745351552</v>
      </c>
      <c r="T49" s="181">
        <v>754.686720610615</v>
      </c>
      <c r="U49" s="180">
        <v>148.95808400606361</v>
      </c>
      <c r="V49" s="181">
        <v>142.73944248616695</v>
      </c>
      <c r="W49" s="180">
        <v>218.1392421364996</v>
      </c>
      <c r="X49" s="181">
        <v>337.81282139184094</v>
      </c>
      <c r="Y49" s="190">
        <v>609.92575905157321</v>
      </c>
      <c r="Z49" s="191">
        <v>1295.3552700553043</v>
      </c>
      <c r="AA49" s="190">
        <v>97.719621721287098</v>
      </c>
      <c r="AB49" s="191">
        <v>83.161403085250626</v>
      </c>
      <c r="AC49" s="190">
        <v>86.382145895344394</v>
      </c>
      <c r="AD49" s="184">
        <v>-254.43949262941379</v>
      </c>
      <c r="AE49" s="191">
        <v>-74.168212975206458</v>
      </c>
      <c r="AF49" s="201">
        <v>1.7089939764576507</v>
      </c>
      <c r="AG49" s="202">
        <v>1.8878130583997503</v>
      </c>
      <c r="AH49" s="190">
        <v>948.59889028555472</v>
      </c>
      <c r="AI49" s="191">
        <v>1381.4954481392604</v>
      </c>
      <c r="AJ49" s="190">
        <v>46.192698413205441</v>
      </c>
      <c r="AK49" s="191">
        <v>45.043282074820119</v>
      </c>
      <c r="AL49" s="210">
        <v>2933.0409404458082</v>
      </c>
      <c r="AM49" s="185">
        <v>6298.8349630790499</v>
      </c>
      <c r="AN49" s="215">
        <v>1036.2594388305736</v>
      </c>
      <c r="AO49" s="216">
        <v>217.01574241855351</v>
      </c>
      <c r="AP49" s="219">
        <v>60.789207580756688</v>
      </c>
      <c r="AQ49" s="220">
        <v>44.364285544382014</v>
      </c>
      <c r="AR49" s="219">
        <v>56.152388766288375</v>
      </c>
      <c r="AS49" s="220">
        <v>78.663325219590433</v>
      </c>
      <c r="AT49" s="210">
        <v>2071.8278001788458</v>
      </c>
      <c r="AU49" s="185">
        <v>2254.1585270073442</v>
      </c>
      <c r="AV49" s="374"/>
      <c r="AX49" s="403"/>
      <c r="AY49" s="404"/>
      <c r="AZ49" s="404"/>
    </row>
    <row r="50" spans="1:52" x14ac:dyDescent="0.3">
      <c r="A50" s="405"/>
      <c r="B50" s="496"/>
      <c r="C50" s="523"/>
      <c r="D50" s="432"/>
      <c r="E50" s="433"/>
      <c r="F50" s="432"/>
      <c r="G50" s="433"/>
      <c r="H50" s="434"/>
      <c r="I50" s="435"/>
      <c r="J50" s="432"/>
      <c r="K50" s="433"/>
      <c r="L50" s="432"/>
      <c r="M50" s="436"/>
      <c r="N50" s="467"/>
      <c r="O50" s="437"/>
      <c r="P50" s="475"/>
      <c r="Q50" s="432"/>
      <c r="R50" s="433"/>
      <c r="S50" s="432"/>
      <c r="T50" s="433"/>
      <c r="U50" s="432"/>
      <c r="V50" s="433"/>
      <c r="W50" s="432"/>
      <c r="X50" s="433"/>
      <c r="Y50" s="438"/>
      <c r="Z50" s="439"/>
      <c r="AA50" s="438"/>
      <c r="AB50" s="439"/>
      <c r="AC50" s="438"/>
      <c r="AD50" s="440"/>
      <c r="AE50" s="439"/>
      <c r="AF50" s="441"/>
      <c r="AG50" s="442"/>
      <c r="AH50" s="438"/>
      <c r="AI50" s="439"/>
      <c r="AJ50" s="438"/>
      <c r="AK50" s="439"/>
      <c r="AL50" s="443"/>
      <c r="AM50" s="444"/>
      <c r="AN50" s="443"/>
      <c r="AO50" s="444"/>
      <c r="AP50" s="445"/>
      <c r="AQ50" s="446"/>
      <c r="AR50" s="445"/>
      <c r="AS50" s="446"/>
      <c r="AT50" s="443"/>
      <c r="AU50" s="444"/>
      <c r="AV50" s="374"/>
      <c r="AX50" s="406"/>
      <c r="AY50" s="407"/>
      <c r="AZ50" s="407"/>
    </row>
    <row r="51" spans="1:52" x14ac:dyDescent="0.3">
      <c r="A51" s="415"/>
      <c r="B51" s="492"/>
      <c r="C51" s="519"/>
      <c r="D51" s="89"/>
      <c r="E51" s="88"/>
      <c r="F51" s="89"/>
      <c r="G51" s="88"/>
      <c r="H51" s="92"/>
      <c r="I51" s="145"/>
      <c r="J51" s="89"/>
      <c r="K51" s="88"/>
      <c r="L51" s="89"/>
      <c r="M51" s="376"/>
      <c r="N51" s="463"/>
      <c r="O51" s="377"/>
      <c r="P51" s="471"/>
      <c r="Q51" s="89"/>
      <c r="R51" s="88"/>
      <c r="S51" s="89"/>
      <c r="T51" s="88"/>
      <c r="U51" s="89"/>
      <c r="V51" s="88"/>
      <c r="W51" s="89"/>
      <c r="X51" s="88"/>
      <c r="Y51" s="196"/>
      <c r="Z51" s="197"/>
      <c r="AA51" s="196"/>
      <c r="AB51" s="197"/>
      <c r="AC51" s="196"/>
      <c r="AD51" s="90"/>
      <c r="AE51" s="197"/>
      <c r="AF51" s="205"/>
      <c r="AG51" s="206"/>
      <c r="AH51" s="196"/>
      <c r="AI51" s="197"/>
      <c r="AJ51" s="196"/>
      <c r="AK51" s="197"/>
      <c r="AL51" s="215"/>
      <c r="AM51" s="216"/>
      <c r="AN51" s="215"/>
      <c r="AO51" s="216"/>
      <c r="AP51" s="223"/>
      <c r="AQ51" s="224"/>
      <c r="AR51" s="223"/>
      <c r="AS51" s="224"/>
      <c r="AT51" s="215"/>
      <c r="AU51" s="216"/>
      <c r="AV51" s="374"/>
      <c r="AX51" s="244"/>
      <c r="AY51" s="246"/>
      <c r="AZ51" s="246"/>
    </row>
    <row r="52" spans="1:52" x14ac:dyDescent="0.3">
      <c r="A52" s="247"/>
      <c r="B52" s="497"/>
      <c r="C52" s="524"/>
      <c r="D52" s="252"/>
      <c r="E52" s="253"/>
      <c r="F52" s="252"/>
      <c r="G52" s="253"/>
      <c r="H52" s="254"/>
      <c r="I52" s="255"/>
      <c r="J52" s="252"/>
      <c r="K52" s="253"/>
      <c r="L52" s="252"/>
      <c r="M52" s="447"/>
      <c r="N52" s="468"/>
      <c r="O52" s="448"/>
      <c r="P52" s="470"/>
      <c r="Q52" s="252"/>
      <c r="R52" s="253"/>
      <c r="S52" s="252"/>
      <c r="T52" s="253"/>
      <c r="U52" s="252"/>
      <c r="V52" s="253"/>
      <c r="W52" s="252"/>
      <c r="X52" s="253"/>
      <c r="Y52" s="256"/>
      <c r="Z52" s="257"/>
      <c r="AA52" s="256"/>
      <c r="AB52" s="257"/>
      <c r="AC52" s="256"/>
      <c r="AD52" s="91"/>
      <c r="AE52" s="257"/>
      <c r="AF52" s="258"/>
      <c r="AG52" s="259"/>
      <c r="AH52" s="256"/>
      <c r="AI52" s="257"/>
      <c r="AJ52" s="256"/>
      <c r="AK52" s="257"/>
      <c r="AL52" s="260"/>
      <c r="AM52" s="261"/>
      <c r="AN52" s="260"/>
      <c r="AO52" s="261"/>
      <c r="AP52" s="262"/>
      <c r="AQ52" s="263"/>
      <c r="AR52" s="262"/>
      <c r="AS52" s="263"/>
      <c r="AT52" s="260"/>
      <c r="AU52" s="261"/>
      <c r="AV52" s="374"/>
      <c r="AX52" s="248"/>
      <c r="AY52" s="423"/>
      <c r="AZ52" s="423"/>
    </row>
    <row r="53" spans="1:52" x14ac:dyDescent="0.3">
      <c r="A53" s="449" t="s">
        <v>245</v>
      </c>
      <c r="B53" s="490">
        <v>1536926</v>
      </c>
      <c r="C53" s="509">
        <v>18.741945845250481</v>
      </c>
      <c r="D53" s="171">
        <v>1406.2004286478334</v>
      </c>
      <c r="E53" s="172">
        <v>4404.1912232599361</v>
      </c>
      <c r="F53" s="171">
        <v>6170.5137397636581</v>
      </c>
      <c r="G53" s="172">
        <v>8363.4683777878708</v>
      </c>
      <c r="H53" s="173">
        <v>23.371050762215614</v>
      </c>
      <c r="I53" s="174">
        <v>52.659865791527515</v>
      </c>
      <c r="J53" s="171">
        <v>-4610.6468366076178</v>
      </c>
      <c r="K53" s="172">
        <v>-3939.1109266158551</v>
      </c>
      <c r="L53" s="171">
        <v>4931.3005310600511</v>
      </c>
      <c r="M53" s="89">
        <v>495.63349178815378</v>
      </c>
      <c r="N53" s="88">
        <v>577.46371653547408</v>
      </c>
      <c r="O53" s="89">
        <v>5426.9340228482051</v>
      </c>
      <c r="P53" s="88">
        <v>5508.7642475955254</v>
      </c>
      <c r="Q53" s="171">
        <v>928.94257758668925</v>
      </c>
      <c r="R53" s="172">
        <v>1520.2397512957682</v>
      </c>
      <c r="S53" s="171">
        <v>498.25821152091902</v>
      </c>
      <c r="T53" s="172">
        <v>934.19136640280669</v>
      </c>
      <c r="U53" s="171">
        <v>186.43798659155431</v>
      </c>
      <c r="V53" s="172">
        <v>162.73322639981112</v>
      </c>
      <c r="W53" s="171">
        <v>430.25558810248509</v>
      </c>
      <c r="X53" s="172">
        <v>589.70178134796345</v>
      </c>
      <c r="Y53" s="188">
        <v>827.61043797814602</v>
      </c>
      <c r="Z53" s="189">
        <v>1743.0552934884308</v>
      </c>
      <c r="AA53" s="188">
        <v>112.24394170959201</v>
      </c>
      <c r="AB53" s="189">
        <v>87.216955020013444</v>
      </c>
      <c r="AC53" s="188">
        <v>131.81961916188547</v>
      </c>
      <c r="AD53" s="175">
        <v>-62.212494290551398</v>
      </c>
      <c r="AE53" s="189">
        <v>-71.815428979664603</v>
      </c>
      <c r="AF53" s="199">
        <v>2.6951811152260423</v>
      </c>
      <c r="AG53" s="200">
        <v>2.8233549890967544</v>
      </c>
      <c r="AH53" s="188">
        <v>1707.8902953037427</v>
      </c>
      <c r="AI53" s="189">
        <v>2059.0080459306432</v>
      </c>
      <c r="AJ53" s="188">
        <v>85.938320397138142</v>
      </c>
      <c r="AK53" s="189">
        <v>69.844940856711773</v>
      </c>
      <c r="AL53" s="209">
        <v>2623.7242391631089</v>
      </c>
      <c r="AM53" s="176">
        <v>7990.2740925717962</v>
      </c>
      <c r="AN53" s="215">
        <v>1659.0499477528522</v>
      </c>
      <c r="AO53" s="216">
        <v>583.17381578553557</v>
      </c>
      <c r="AP53" s="217">
        <v>71.881756295639121</v>
      </c>
      <c r="AQ53" s="218">
        <v>51.798226915850265</v>
      </c>
      <c r="AR53" s="217">
        <v>55.766860895930328</v>
      </c>
      <c r="AS53" s="218">
        <v>98.325296347047612</v>
      </c>
      <c r="AT53" s="209">
        <v>4471.3545089353684</v>
      </c>
      <c r="AU53" s="176">
        <v>4309.2263388087649</v>
      </c>
      <c r="AV53" s="374"/>
      <c r="AW53" s="9" t="s">
        <v>244</v>
      </c>
      <c r="AX53" s="249" t="s">
        <v>406</v>
      </c>
      <c r="AY53" s="251"/>
      <c r="AZ53" s="250" t="e">
        <f>SUMIF(#REF!,$AW53,#REF!)</f>
        <v>#REF!</v>
      </c>
    </row>
    <row r="54" spans="1:52" x14ac:dyDescent="0.3">
      <c r="A54" s="450" t="s">
        <v>500</v>
      </c>
      <c r="B54" s="491">
        <v>41849</v>
      </c>
      <c r="C54" s="519">
        <v>21.758716808073977</v>
      </c>
      <c r="D54" s="89">
        <v>1248.4886138258978</v>
      </c>
      <c r="E54" s="88">
        <v>4182.8000669072144</v>
      </c>
      <c r="F54" s="89">
        <v>6803.5317450835146</v>
      </c>
      <c r="G54" s="88">
        <v>9215.8713469855902</v>
      </c>
      <c r="H54" s="92">
        <v>18.375960158689963</v>
      </c>
      <c r="I54" s="145">
        <v>45.386919038050173</v>
      </c>
      <c r="J54" s="89">
        <v>-5545.6522258596378</v>
      </c>
      <c r="K54" s="88">
        <v>-5032.9995937776293</v>
      </c>
      <c r="L54" s="89">
        <v>4310.9273817773419</v>
      </c>
      <c r="M54" s="89">
        <v>1769.3373796267533</v>
      </c>
      <c r="N54" s="88">
        <v>1773.160648999976</v>
      </c>
      <c r="O54" s="89">
        <v>6080.2647614040952</v>
      </c>
      <c r="P54" s="88">
        <v>6084.0880307773177</v>
      </c>
      <c r="Q54" s="89">
        <v>590.0260460226051</v>
      </c>
      <c r="R54" s="88">
        <v>992.40125212071973</v>
      </c>
      <c r="S54" s="89">
        <v>280.15006332289897</v>
      </c>
      <c r="T54" s="88">
        <v>494.22925278979187</v>
      </c>
      <c r="U54" s="89">
        <v>210.61071306721257</v>
      </c>
      <c r="V54" s="88">
        <v>200.7977566117101</v>
      </c>
      <c r="W54" s="89">
        <v>309.87598269970607</v>
      </c>
      <c r="X54" s="88">
        <v>503.02277234820428</v>
      </c>
      <c r="Y54" s="196">
        <v>213.74465339673588</v>
      </c>
      <c r="Z54" s="197">
        <v>707.83053358503184</v>
      </c>
      <c r="AA54" s="196">
        <v>276.04248183342651</v>
      </c>
      <c r="AB54" s="197">
        <v>140.20322733103777</v>
      </c>
      <c r="AC54" s="196">
        <v>393.82064087552868</v>
      </c>
      <c r="AD54" s="90">
        <v>1006.8340940046357</v>
      </c>
      <c r="AE54" s="197">
        <v>308.44225668474752</v>
      </c>
      <c r="AF54" s="205">
        <v>1.2475710523926269</v>
      </c>
      <c r="AG54" s="206">
        <v>2.4779432113798636</v>
      </c>
      <c r="AH54" s="196">
        <v>244.0440631795264</v>
      </c>
      <c r="AI54" s="197">
        <v>570.0494635475161</v>
      </c>
      <c r="AJ54" s="196">
        <v>11.814719967545331</v>
      </c>
      <c r="AK54" s="197">
        <v>20.058835047627824</v>
      </c>
      <c r="AL54" s="215">
        <v>4442.9018614542765</v>
      </c>
      <c r="AM54" s="216">
        <v>5253.4827594446697</v>
      </c>
      <c r="AN54" s="215">
        <v>776.96002293961624</v>
      </c>
      <c r="AO54" s="216">
        <v>21.864321728117758</v>
      </c>
      <c r="AP54" s="223">
        <v>36.549875924973733</v>
      </c>
      <c r="AQ54" s="224">
        <v>29.483275269812655</v>
      </c>
      <c r="AR54" s="223">
        <v>72.43634680030388</v>
      </c>
      <c r="AS54" s="224">
        <v>65.652296355947385</v>
      </c>
      <c r="AT54" s="215">
        <v>263.39936438146668</v>
      </c>
      <c r="AU54" s="216">
        <v>-36.894549451599801</v>
      </c>
      <c r="AV54" s="374"/>
      <c r="AW54" s="8" t="s">
        <v>499</v>
      </c>
      <c r="AX54" s="244" t="s">
        <v>497</v>
      </c>
      <c r="AY54" s="246"/>
      <c r="AZ54" s="245" t="e">
        <f>SUMIF(#REF!,$AW54,#REF!)</f>
        <v>#REF!</v>
      </c>
    </row>
    <row r="55" spans="1:52" x14ac:dyDescent="0.3">
      <c r="A55" s="401" t="s">
        <v>360</v>
      </c>
      <c r="B55" s="491">
        <v>59058</v>
      </c>
      <c r="C55" s="519">
        <v>19.922402773024327</v>
      </c>
      <c r="D55" s="89">
        <v>1368.7222730197434</v>
      </c>
      <c r="E55" s="88">
        <v>4569.9143215144431</v>
      </c>
      <c r="F55" s="89">
        <v>6299.925496969081</v>
      </c>
      <c r="G55" s="88">
        <v>9260.286498018897</v>
      </c>
      <c r="H55" s="92">
        <v>21.823198453580414</v>
      </c>
      <c r="I55" s="145">
        <v>49.349599739620473</v>
      </c>
      <c r="J55" s="89">
        <v>-4903.1460598056146</v>
      </c>
      <c r="K55" s="88">
        <v>-4681.2286227098784</v>
      </c>
      <c r="L55" s="89">
        <v>4296.9792407463847</v>
      </c>
      <c r="M55" s="89">
        <v>1083.5449896711707</v>
      </c>
      <c r="N55" s="88">
        <v>1384.2663144705205</v>
      </c>
      <c r="O55" s="89">
        <v>5380.5242304175554</v>
      </c>
      <c r="P55" s="88">
        <v>5681.2455552169049</v>
      </c>
      <c r="Q55" s="89">
        <v>515.54404145077717</v>
      </c>
      <c r="R55" s="88">
        <v>956.58505198279659</v>
      </c>
      <c r="S55" s="89">
        <v>443.63168410714889</v>
      </c>
      <c r="T55" s="88">
        <v>891.46262995699146</v>
      </c>
      <c r="U55" s="89">
        <v>116.20992366412213</v>
      </c>
      <c r="V55" s="88">
        <v>107.30512080230967</v>
      </c>
      <c r="W55" s="89">
        <v>80.226218293880592</v>
      </c>
      <c r="X55" s="88">
        <v>77.347692099292217</v>
      </c>
      <c r="Y55" s="196">
        <v>968.25154932439295</v>
      </c>
      <c r="Z55" s="197">
        <v>1549.9000982085408</v>
      </c>
      <c r="AA55" s="196">
        <v>53.244845496039027</v>
      </c>
      <c r="AB55" s="197">
        <v>61.719142613673604</v>
      </c>
      <c r="AC55" s="196">
        <v>-408.07341935046901</v>
      </c>
      <c r="AD55" s="90">
        <v>-244.43767144163365</v>
      </c>
      <c r="AE55" s="197">
        <v>-536.4895526431643</v>
      </c>
      <c r="AF55" s="205">
        <v>1.2232070600023122</v>
      </c>
      <c r="AG55" s="206">
        <v>1.2583092560643538</v>
      </c>
      <c r="AH55" s="196">
        <v>547.80046733719394</v>
      </c>
      <c r="AI55" s="197">
        <v>848.25087202411191</v>
      </c>
      <c r="AJ55" s="196">
        <v>25.606036950299245</v>
      </c>
      <c r="AK55" s="197">
        <v>26.549231765501901</v>
      </c>
      <c r="AL55" s="215">
        <v>2906.38016864777</v>
      </c>
      <c r="AM55" s="216">
        <v>6191.1849368417488</v>
      </c>
      <c r="AN55" s="215">
        <v>141.23404111212707</v>
      </c>
      <c r="AO55" s="216">
        <v>12.22527007348708</v>
      </c>
      <c r="AP55" s="223">
        <v>41.095116661502892</v>
      </c>
      <c r="AQ55" s="224">
        <v>25.5024536842758</v>
      </c>
      <c r="AR55" s="223">
        <v>56.622854662729523</v>
      </c>
      <c r="AS55" s="224">
        <v>81.330926161149492</v>
      </c>
      <c r="AT55" s="215">
        <v>953.87585085847809</v>
      </c>
      <c r="AU55" s="216">
        <v>727.08185173896845</v>
      </c>
      <c r="AV55" s="374"/>
      <c r="AW55" s="9" t="s">
        <v>573</v>
      </c>
      <c r="AX55" s="244" t="s">
        <v>463</v>
      </c>
      <c r="AY55" s="246"/>
      <c r="AZ55" s="245" t="e">
        <f>SUMIF(#REF!,$AW55,#REF!)</f>
        <v>#REF!</v>
      </c>
    </row>
    <row r="56" spans="1:52" x14ac:dyDescent="0.3">
      <c r="A56" s="401" t="s">
        <v>361</v>
      </c>
      <c r="B56" s="491">
        <v>17791</v>
      </c>
      <c r="C56" s="519">
        <v>19.849831254420398</v>
      </c>
      <c r="D56" s="89">
        <v>1422.8542521499635</v>
      </c>
      <c r="E56" s="88">
        <v>3496.4869878028217</v>
      </c>
      <c r="F56" s="89">
        <v>7091.6755662975665</v>
      </c>
      <c r="G56" s="88">
        <v>9098.7015906919223</v>
      </c>
      <c r="H56" s="92">
        <v>20.065951139083978</v>
      </c>
      <c r="I56" s="145">
        <v>38.428416988416991</v>
      </c>
      <c r="J56" s="89">
        <v>-5668.0343994154346</v>
      </c>
      <c r="K56" s="88">
        <v>-5602.7204766454952</v>
      </c>
      <c r="L56" s="89">
        <v>4193.0751503569218</v>
      </c>
      <c r="M56" s="89">
        <v>1800.1798662244955</v>
      </c>
      <c r="N56" s="88">
        <v>1968.0175369568883</v>
      </c>
      <c r="O56" s="89">
        <v>5993.2550165814173</v>
      </c>
      <c r="P56" s="88">
        <v>6161.0926873138105</v>
      </c>
      <c r="Q56" s="89">
        <v>451.80147265471305</v>
      </c>
      <c r="R56" s="88">
        <v>658.87246360519362</v>
      </c>
      <c r="S56" s="89">
        <v>302.56871451857683</v>
      </c>
      <c r="T56" s="88">
        <v>462.14378056320612</v>
      </c>
      <c r="U56" s="89">
        <v>149.32193943897454</v>
      </c>
      <c r="V56" s="88">
        <v>142.56871807346144</v>
      </c>
      <c r="W56" s="89">
        <v>171.09774605137429</v>
      </c>
      <c r="X56" s="88">
        <v>191.61373728289584</v>
      </c>
      <c r="Y56" s="196">
        <v>880.38896071047157</v>
      </c>
      <c r="Z56" s="197">
        <v>1289.0787476814119</v>
      </c>
      <c r="AA56" s="196">
        <v>51.318393666602823</v>
      </c>
      <c r="AB56" s="197">
        <v>51.111886282375515</v>
      </c>
      <c r="AC56" s="196">
        <v>-71.721657017593159</v>
      </c>
      <c r="AD56" s="90">
        <v>-824.1245573604632</v>
      </c>
      <c r="AE56" s="197">
        <v>-233.3202180877972</v>
      </c>
      <c r="AF56" s="205">
        <v>1.5860624523990861</v>
      </c>
      <c r="AG56" s="206">
        <v>1.5336412432904756</v>
      </c>
      <c r="AH56" s="196">
        <v>428.19403068967455</v>
      </c>
      <c r="AI56" s="197">
        <v>684.05373503456804</v>
      </c>
      <c r="AJ56" s="196">
        <v>18.631907636846091</v>
      </c>
      <c r="AK56" s="197">
        <v>22.765500558624861</v>
      </c>
      <c r="AL56" s="215">
        <v>2400.3147658928674</v>
      </c>
      <c r="AM56" s="216">
        <v>4047.3835085155415</v>
      </c>
      <c r="AN56" s="215">
        <v>46.877634759147881</v>
      </c>
      <c r="AO56" s="216">
        <v>5.6208195154853577E-2</v>
      </c>
      <c r="AP56" s="223">
        <v>57.075830861717634</v>
      </c>
      <c r="AQ56" s="224">
        <v>40.127517644240513</v>
      </c>
      <c r="AR56" s="223">
        <v>43.585720782173716</v>
      </c>
      <c r="AS56" s="224">
        <v>55.227068999639108</v>
      </c>
      <c r="AT56" s="215">
        <v>1084.7057500983644</v>
      </c>
      <c r="AU56" s="216">
        <v>520.99376089033785</v>
      </c>
      <c r="AV56" s="374"/>
      <c r="AW56" s="9" t="s">
        <v>572</v>
      </c>
      <c r="AX56" s="244" t="s">
        <v>442</v>
      </c>
      <c r="AY56" s="246"/>
      <c r="AZ56" s="245" t="e">
        <f>SUMIF(#REF!,$AW56,#REF!)</f>
        <v>#REF!</v>
      </c>
    </row>
    <row r="57" spans="1:52" x14ac:dyDescent="0.3">
      <c r="A57" s="401" t="s">
        <v>247</v>
      </c>
      <c r="B57" s="491">
        <v>22078</v>
      </c>
      <c r="C57" s="519">
        <v>19.75</v>
      </c>
      <c r="D57" s="89">
        <v>1118.57958148383</v>
      </c>
      <c r="E57" s="88">
        <v>3536.6881058066856</v>
      </c>
      <c r="F57" s="89">
        <v>7045.1127819548874</v>
      </c>
      <c r="G57" s="88">
        <v>9230.9085967931878</v>
      </c>
      <c r="H57" s="92">
        <v>15.87789400592785</v>
      </c>
      <c r="I57" s="145">
        <v>38.313542688910694</v>
      </c>
      <c r="J57" s="89">
        <v>-5926.3067306821267</v>
      </c>
      <c r="K57" s="88">
        <v>-5693.4504937041402</v>
      </c>
      <c r="L57" s="89">
        <v>4058.9274390796268</v>
      </c>
      <c r="M57" s="89">
        <v>2362.1704864571066</v>
      </c>
      <c r="N57" s="88">
        <v>2362.1704864571066</v>
      </c>
      <c r="O57" s="89">
        <v>6421.0979255367329</v>
      </c>
      <c r="P57" s="88">
        <v>6421.0979255367329</v>
      </c>
      <c r="Q57" s="89">
        <v>447.64018479934776</v>
      </c>
      <c r="R57" s="88">
        <v>655.26768729051548</v>
      </c>
      <c r="S57" s="89">
        <v>370.59516260530847</v>
      </c>
      <c r="T57" s="88">
        <v>557.29685659932966</v>
      </c>
      <c r="U57" s="89">
        <v>120.78953801026643</v>
      </c>
      <c r="V57" s="88">
        <v>117.5796488946684</v>
      </c>
      <c r="W57" s="89">
        <v>77.045022194039319</v>
      </c>
      <c r="X57" s="88">
        <v>97.970830691185796</v>
      </c>
      <c r="Y57" s="196">
        <v>520.83522058157439</v>
      </c>
      <c r="Z57" s="197">
        <v>645.98242594437897</v>
      </c>
      <c r="AA57" s="196">
        <v>85.946604052526311</v>
      </c>
      <c r="AB57" s="197">
        <v>101.43738606086104</v>
      </c>
      <c r="AC57" s="196">
        <v>-36.733399764471422</v>
      </c>
      <c r="AD57" s="90">
        <v>-90.587915572062684</v>
      </c>
      <c r="AE57" s="197">
        <v>56.843917021469338</v>
      </c>
      <c r="AF57" s="205">
        <v>0.5897858319604613</v>
      </c>
      <c r="AG57" s="206">
        <v>0.7207279539676168</v>
      </c>
      <c r="AH57" s="196">
        <v>545.29395778603134</v>
      </c>
      <c r="AI57" s="197">
        <v>781.13959597789653</v>
      </c>
      <c r="AJ57" s="196">
        <v>23.563224246194103</v>
      </c>
      <c r="AK57" s="197">
        <v>26.089365793814604</v>
      </c>
      <c r="AL57" s="215">
        <v>3084.5185252287347</v>
      </c>
      <c r="AM57" s="216">
        <v>4141.905969743636</v>
      </c>
      <c r="AN57" s="215">
        <v>2.0382281003714104</v>
      </c>
      <c r="AO57" s="216">
        <v>1.6305824802971283</v>
      </c>
      <c r="AP57" s="223">
        <v>54.579744579744577</v>
      </c>
      <c r="AQ57" s="224">
        <v>47.589565217391304</v>
      </c>
      <c r="AR57" s="223">
        <v>53.201650837133023</v>
      </c>
      <c r="AS57" s="224">
        <v>55.532913649430519</v>
      </c>
      <c r="AT57" s="215">
        <v>1361.6269589636743</v>
      </c>
      <c r="AU57" s="216">
        <v>1640.5471510100554</v>
      </c>
      <c r="AV57" s="374"/>
      <c r="AW57" s="9" t="s">
        <v>246</v>
      </c>
      <c r="AX57" s="244" t="s">
        <v>501</v>
      </c>
      <c r="AY57" s="246"/>
      <c r="AZ57" s="245" t="e">
        <f>SUMIF(#REF!,$AW57,#REF!)</f>
        <v>#REF!</v>
      </c>
    </row>
    <row r="58" spans="1:52" x14ac:dyDescent="0.3">
      <c r="A58" s="401" t="s">
        <v>249</v>
      </c>
      <c r="B58" s="491">
        <v>61903</v>
      </c>
      <c r="C58" s="519">
        <v>20.582915716379784</v>
      </c>
      <c r="D58" s="89">
        <v>1019.4820929518763</v>
      </c>
      <c r="E58" s="88">
        <v>3409.1885692131236</v>
      </c>
      <c r="F58" s="89">
        <v>6331.3409689352693</v>
      </c>
      <c r="G58" s="88">
        <v>8730.8531088961754</v>
      </c>
      <c r="H58" s="92">
        <v>16.102151154928571</v>
      </c>
      <c r="I58" s="145">
        <v>39.047599663993665</v>
      </c>
      <c r="J58" s="89">
        <v>-5311.8588759833938</v>
      </c>
      <c r="K58" s="88">
        <v>-5322.5853351210762</v>
      </c>
      <c r="L58" s="89">
        <v>3607.5957546484015</v>
      </c>
      <c r="M58" s="89">
        <v>2158.4575868697802</v>
      </c>
      <c r="N58" s="88">
        <v>2454.5498602652538</v>
      </c>
      <c r="O58" s="89">
        <v>5766.0533415181817</v>
      </c>
      <c r="P58" s="88">
        <v>6062.1456149136557</v>
      </c>
      <c r="Q58" s="89">
        <v>443.88801835129152</v>
      </c>
      <c r="R58" s="88">
        <v>694.16668012858827</v>
      </c>
      <c r="S58" s="89">
        <v>297.90155565966108</v>
      </c>
      <c r="T58" s="88">
        <v>510.96069657367173</v>
      </c>
      <c r="U58" s="89">
        <v>149.00493465647199</v>
      </c>
      <c r="V58" s="88">
        <v>135.85520075877332</v>
      </c>
      <c r="W58" s="89">
        <v>142.72329289372081</v>
      </c>
      <c r="X58" s="88">
        <v>180.7828376653797</v>
      </c>
      <c r="Y58" s="196">
        <v>382.40472998077638</v>
      </c>
      <c r="Z58" s="197">
        <v>533.98058252427188</v>
      </c>
      <c r="AA58" s="196">
        <v>116.07806691449814</v>
      </c>
      <c r="AB58" s="197">
        <v>129.99848736953564</v>
      </c>
      <c r="AC58" s="196">
        <v>61.806374489120074</v>
      </c>
      <c r="AD58" s="90">
        <v>264.57522252556419</v>
      </c>
      <c r="AE58" s="197">
        <v>182.72135437700919</v>
      </c>
      <c r="AF58" s="205">
        <v>1.6732244850862517</v>
      </c>
      <c r="AG58" s="206">
        <v>1.5579179382841641</v>
      </c>
      <c r="AH58" s="196">
        <v>325.39618435293926</v>
      </c>
      <c r="AI58" s="197">
        <v>692.59971245335441</v>
      </c>
      <c r="AJ58" s="196">
        <v>16.920852464298456</v>
      </c>
      <c r="AK58" s="197">
        <v>25.890482122856042</v>
      </c>
      <c r="AL58" s="215">
        <v>1720.2235755940746</v>
      </c>
      <c r="AM58" s="216">
        <v>3005.5893898518652</v>
      </c>
      <c r="AN58" s="215">
        <v>199.2310550377203</v>
      </c>
      <c r="AO58" s="216">
        <v>13.828085876290325</v>
      </c>
      <c r="AP58" s="223">
        <v>66.839275660894472</v>
      </c>
      <c r="AQ58" s="224">
        <v>55.056736282646384</v>
      </c>
      <c r="AR58" s="223">
        <v>37.372900522563057</v>
      </c>
      <c r="AS58" s="224">
        <v>46.577979866252932</v>
      </c>
      <c r="AT58" s="215">
        <v>959.21037752612961</v>
      </c>
      <c r="AU58" s="216">
        <v>1394.0035216386927</v>
      </c>
      <c r="AV58" s="374"/>
      <c r="AW58" s="9" t="s">
        <v>248</v>
      </c>
      <c r="AX58" s="244" t="s">
        <v>502</v>
      </c>
      <c r="AY58" s="246"/>
      <c r="AZ58" s="245" t="e">
        <f>SUMIF(#REF!,$AW58,#REF!)</f>
        <v>#REF!</v>
      </c>
    </row>
    <row r="59" spans="1:52" x14ac:dyDescent="0.3">
      <c r="A59" s="401" t="s">
        <v>251</v>
      </c>
      <c r="B59" s="491">
        <v>328072</v>
      </c>
      <c r="C59" s="519">
        <v>19.667645313939303</v>
      </c>
      <c r="D59" s="89">
        <v>1279.9781755224462</v>
      </c>
      <c r="E59" s="88">
        <v>4241.3616523202227</v>
      </c>
      <c r="F59" s="89">
        <v>6404.5240069253086</v>
      </c>
      <c r="G59" s="88">
        <v>8981.5314930868826</v>
      </c>
      <c r="H59" s="92">
        <v>20.015033021170154</v>
      </c>
      <c r="I59" s="145">
        <v>47.223145134933986</v>
      </c>
      <c r="J59" s="89">
        <v>-5115.1058304274675</v>
      </c>
      <c r="K59" s="88">
        <v>-4702.4403179789806</v>
      </c>
      <c r="L59" s="89">
        <v>3998.6131093174668</v>
      </c>
      <c r="M59" s="89">
        <v>1239.618132605038</v>
      </c>
      <c r="N59" s="88">
        <v>1473.7770977102587</v>
      </c>
      <c r="O59" s="89">
        <v>5238.2312419225045</v>
      </c>
      <c r="P59" s="88">
        <v>5472.3902070277254</v>
      </c>
      <c r="Q59" s="89">
        <v>312.55943817210857</v>
      </c>
      <c r="R59" s="88">
        <v>744.31832036869957</v>
      </c>
      <c r="S59" s="89">
        <v>287.78438879270402</v>
      </c>
      <c r="T59" s="88">
        <v>613.88048964861377</v>
      </c>
      <c r="U59" s="89">
        <v>108.60889274895673</v>
      </c>
      <c r="V59" s="88">
        <v>121.24808214620873</v>
      </c>
      <c r="W59" s="89">
        <v>130.93162476529542</v>
      </c>
      <c r="X59" s="88">
        <v>135.87261332878148</v>
      </c>
      <c r="Y59" s="196">
        <v>603.504718476432</v>
      </c>
      <c r="Z59" s="197">
        <v>1085.0910775683387</v>
      </c>
      <c r="AA59" s="196">
        <v>51.79071987393494</v>
      </c>
      <c r="AB59" s="197">
        <v>68.59500882052204</v>
      </c>
      <c r="AC59" s="196">
        <v>183.10005120827137</v>
      </c>
      <c r="AD59" s="90">
        <v>766.64878441317762</v>
      </c>
      <c r="AE59" s="197">
        <v>-300.38528127971909</v>
      </c>
      <c r="AF59" s="205">
        <v>4.5357837574971631</v>
      </c>
      <c r="AG59" s="206">
        <v>2.3310518544254322</v>
      </c>
      <c r="AH59" s="196">
        <v>773.01019288448879</v>
      </c>
      <c r="AI59" s="197">
        <v>1080.4945255919433</v>
      </c>
      <c r="AJ59" s="196">
        <v>37.404285092570106</v>
      </c>
      <c r="AK59" s="197">
        <v>37.707154424962773</v>
      </c>
      <c r="AL59" s="215">
        <v>3324.8158940720332</v>
      </c>
      <c r="AM59" s="216">
        <v>5781.3681143163694</v>
      </c>
      <c r="AN59" s="215">
        <v>2101.3100782755005</v>
      </c>
      <c r="AO59" s="216">
        <v>336.94432929356969</v>
      </c>
      <c r="AP59" s="223">
        <v>48.933577692858996</v>
      </c>
      <c r="AQ59" s="224">
        <v>37.850622589719883</v>
      </c>
      <c r="AR59" s="223">
        <v>66.529417211221997</v>
      </c>
      <c r="AS59" s="224">
        <v>80.055853878661267</v>
      </c>
      <c r="AT59" s="215">
        <v>1273.2266087931916</v>
      </c>
      <c r="AU59" s="216">
        <v>1502.7250115828233</v>
      </c>
      <c r="AV59" s="374"/>
      <c r="AW59" s="9" t="s">
        <v>250</v>
      </c>
      <c r="AX59" s="244" t="s">
        <v>475</v>
      </c>
      <c r="AY59" s="246"/>
      <c r="AZ59" s="245" t="e">
        <f>SUMIF(#REF!,$AW59,#REF!)</f>
        <v>#REF!</v>
      </c>
    </row>
    <row r="60" spans="1:52" x14ac:dyDescent="0.3">
      <c r="A60" s="401" t="s">
        <v>253</v>
      </c>
      <c r="B60" s="491">
        <v>31332</v>
      </c>
      <c r="C60" s="519">
        <v>20.86463721030152</v>
      </c>
      <c r="D60" s="89">
        <v>1570.088088854845</v>
      </c>
      <c r="E60" s="88">
        <v>5033.2886505808756</v>
      </c>
      <c r="F60" s="89">
        <v>6808.9812332439678</v>
      </c>
      <c r="G60" s="88">
        <v>9986.9781692837987</v>
      </c>
      <c r="H60" s="92">
        <v>23.144562951950356</v>
      </c>
      <c r="I60" s="145">
        <v>50.398514598353529</v>
      </c>
      <c r="J60" s="89">
        <v>-5213.7431380058724</v>
      </c>
      <c r="K60" s="88">
        <v>-4952.7958636537724</v>
      </c>
      <c r="L60" s="89">
        <v>3759.000382995021</v>
      </c>
      <c r="M60" s="89">
        <v>1948.1041746457297</v>
      </c>
      <c r="N60" s="88">
        <v>2077.6203242691176</v>
      </c>
      <c r="O60" s="89">
        <v>5707.1045576407505</v>
      </c>
      <c r="P60" s="88">
        <v>5836.6207072641391</v>
      </c>
      <c r="Q60" s="89">
        <v>492.0528533129069</v>
      </c>
      <c r="R60" s="88">
        <v>831.29069322098815</v>
      </c>
      <c r="S60" s="89">
        <v>393.43163538873995</v>
      </c>
      <c r="T60" s="88">
        <v>670.24128686327083</v>
      </c>
      <c r="U60" s="89">
        <v>125.0669262594305</v>
      </c>
      <c r="V60" s="88">
        <v>124.02857142857142</v>
      </c>
      <c r="W60" s="89">
        <v>96.546661560066383</v>
      </c>
      <c r="X60" s="88">
        <v>158.97484999361674</v>
      </c>
      <c r="Y60" s="196">
        <v>489.78679943827399</v>
      </c>
      <c r="Z60" s="197">
        <v>739.72296693476324</v>
      </c>
      <c r="AA60" s="196">
        <v>100.46266127981231</v>
      </c>
      <c r="AB60" s="197">
        <v>112.37865124908315</v>
      </c>
      <c r="AC60" s="196">
        <v>5.4895953019277419</v>
      </c>
      <c r="AD60" s="90">
        <v>-563.38567598621216</v>
      </c>
      <c r="AE60" s="197">
        <v>94.280607685433424</v>
      </c>
      <c r="AF60" s="205">
        <v>2.6184104465581171</v>
      </c>
      <c r="AG60" s="206">
        <v>2.1794247092109398</v>
      </c>
      <c r="AH60" s="196">
        <v>526.6819864675092</v>
      </c>
      <c r="AI60" s="197">
        <v>942.13583556747096</v>
      </c>
      <c r="AJ60" s="196">
        <v>25.69440060063647</v>
      </c>
      <c r="AK60" s="197">
        <v>30.898512778746444</v>
      </c>
      <c r="AL60" s="215">
        <v>2104.3980594918935</v>
      </c>
      <c r="AM60" s="216">
        <v>4114.9623388229284</v>
      </c>
      <c r="AN60" s="215">
        <v>138.96336014298481</v>
      </c>
      <c r="AO60" s="216">
        <v>18.607174773394611</v>
      </c>
      <c r="AP60" s="223">
        <v>60.895055168016079</v>
      </c>
      <c r="AQ60" s="224">
        <v>46.084082332953926</v>
      </c>
      <c r="AR60" s="223">
        <v>42.429465503554681</v>
      </c>
      <c r="AS60" s="224">
        <v>53.878069134119251</v>
      </c>
      <c r="AT60" s="215">
        <v>771.70305119366776</v>
      </c>
      <c r="AU60" s="216">
        <v>1144.4848716966681</v>
      </c>
      <c r="AV60" s="374"/>
      <c r="AW60" s="9" t="s">
        <v>252</v>
      </c>
      <c r="AX60" s="244" t="s">
        <v>503</v>
      </c>
      <c r="AY60" s="246"/>
      <c r="AZ60" s="245" t="e">
        <f>SUMIF(#REF!,$AW60,#REF!)</f>
        <v>#REF!</v>
      </c>
    </row>
    <row r="61" spans="1:52" x14ac:dyDescent="0.3">
      <c r="A61" s="401" t="s">
        <v>255</v>
      </c>
      <c r="B61" s="491">
        <v>34292</v>
      </c>
      <c r="C61" s="519">
        <v>20.723338705849617</v>
      </c>
      <c r="D61" s="89">
        <v>1146.739764376531</v>
      </c>
      <c r="E61" s="88">
        <v>3925.1137291496557</v>
      </c>
      <c r="F61" s="89">
        <v>6636.0667211011314</v>
      </c>
      <c r="G61" s="88">
        <v>9381.780006998717</v>
      </c>
      <c r="H61" s="92">
        <v>17.280413422158162</v>
      </c>
      <c r="I61" s="145">
        <v>41.837622777570559</v>
      </c>
      <c r="J61" s="89">
        <v>-5489.3269567246007</v>
      </c>
      <c r="K61" s="88">
        <v>-5456.2288580426921</v>
      </c>
      <c r="L61" s="89">
        <v>3333.9846028228158</v>
      </c>
      <c r="M61" s="89">
        <v>2536.6266184532838</v>
      </c>
      <c r="N61" s="88">
        <v>2786.509973171585</v>
      </c>
      <c r="O61" s="89">
        <v>5870.6112212761</v>
      </c>
      <c r="P61" s="88">
        <v>6120.4945759944003</v>
      </c>
      <c r="Q61" s="89">
        <v>375.86025895252538</v>
      </c>
      <c r="R61" s="88">
        <v>636.0958824215561</v>
      </c>
      <c r="S61" s="89">
        <v>256.12387728916366</v>
      </c>
      <c r="T61" s="88">
        <v>466.34783623002448</v>
      </c>
      <c r="U61" s="89">
        <v>146.749402254355</v>
      </c>
      <c r="V61" s="88">
        <v>136.39944972486242</v>
      </c>
      <c r="W61" s="89">
        <v>119.73638166336171</v>
      </c>
      <c r="X61" s="88">
        <v>169.74804619153156</v>
      </c>
      <c r="Y61" s="196">
        <v>350.28578094016098</v>
      </c>
      <c r="Z61" s="197">
        <v>501.86632450717366</v>
      </c>
      <c r="AA61" s="196">
        <v>107.30103230103231</v>
      </c>
      <c r="AB61" s="197">
        <v>126.74607786170833</v>
      </c>
      <c r="AC61" s="196">
        <v>45.229207978537268</v>
      </c>
      <c r="AD61" s="90">
        <v>56.893736148372795</v>
      </c>
      <c r="AE61" s="197">
        <v>147.70208795054239</v>
      </c>
      <c r="AF61" s="205">
        <v>1.9383432467720876</v>
      </c>
      <c r="AG61" s="206">
        <v>1.901849691718047</v>
      </c>
      <c r="AH61" s="196">
        <v>290.18429954508338</v>
      </c>
      <c r="AI61" s="197">
        <v>597.51545549982507</v>
      </c>
      <c r="AJ61" s="196">
        <v>14.713854567551145</v>
      </c>
      <c r="AK61" s="197">
        <v>21.325005417612374</v>
      </c>
      <c r="AL61" s="215">
        <v>1817.8583926280182</v>
      </c>
      <c r="AM61" s="216">
        <v>2765.1347253003614</v>
      </c>
      <c r="AN61" s="215">
        <v>52.781989968505776</v>
      </c>
      <c r="AO61" s="216">
        <v>15.9220809518255</v>
      </c>
      <c r="AP61" s="223">
        <v>52.648560744953024</v>
      </c>
      <c r="AQ61" s="224">
        <v>43.938441159288708</v>
      </c>
      <c r="AR61" s="223">
        <v>37.134047265821415</v>
      </c>
      <c r="AS61" s="224">
        <v>41.827746584370267</v>
      </c>
      <c r="AT61" s="215">
        <v>326.37349819199812</v>
      </c>
      <c r="AU61" s="216">
        <v>782.36906567129358</v>
      </c>
      <c r="AV61" s="374"/>
      <c r="AW61" s="9" t="s">
        <v>254</v>
      </c>
      <c r="AX61" s="244" t="s">
        <v>504</v>
      </c>
      <c r="AY61" s="246"/>
      <c r="AZ61" s="245" t="e">
        <f>SUMIF(#REF!,$AW61,#REF!)</f>
        <v>#REF!</v>
      </c>
    </row>
    <row r="62" spans="1:52" x14ac:dyDescent="0.3">
      <c r="A62" s="401" t="s">
        <v>257</v>
      </c>
      <c r="B62" s="491">
        <v>67954</v>
      </c>
      <c r="C62" s="519">
        <v>19.953867648795072</v>
      </c>
      <c r="D62" s="89">
        <v>1169.7030344056272</v>
      </c>
      <c r="E62" s="88">
        <v>3757.5860140683403</v>
      </c>
      <c r="F62" s="89">
        <v>6622.3180386732201</v>
      </c>
      <c r="G62" s="88">
        <v>8613.856432292434</v>
      </c>
      <c r="H62" s="92">
        <v>18.298935251798561</v>
      </c>
      <c r="I62" s="145">
        <v>43.622575365681151</v>
      </c>
      <c r="J62" s="89">
        <v>-5222.4887423845539</v>
      </c>
      <c r="K62" s="88">
        <v>-4859.1547223121524</v>
      </c>
      <c r="L62" s="89">
        <v>4509.6094416811375</v>
      </c>
      <c r="M62" s="89">
        <v>1402.5075786561497</v>
      </c>
      <c r="N62" s="88">
        <v>1463.6813138299437</v>
      </c>
      <c r="O62" s="89">
        <v>5912.1170203372876</v>
      </c>
      <c r="P62" s="88">
        <v>5973.2907555110814</v>
      </c>
      <c r="Q62" s="89">
        <v>744.22403390528882</v>
      </c>
      <c r="R62" s="88">
        <v>1125.584954528063</v>
      </c>
      <c r="S62" s="89">
        <v>427.31848014833565</v>
      </c>
      <c r="T62" s="88">
        <v>634.76763693086502</v>
      </c>
      <c r="U62" s="89">
        <v>174.16144362559402</v>
      </c>
      <c r="V62" s="88">
        <v>177.32236003245623</v>
      </c>
      <c r="W62" s="89">
        <v>316.90555375695322</v>
      </c>
      <c r="X62" s="88">
        <v>490.84674927156607</v>
      </c>
      <c r="Y62" s="196">
        <v>467.53686317214584</v>
      </c>
      <c r="Z62" s="197">
        <v>1098.0221914824735</v>
      </c>
      <c r="AA62" s="196">
        <v>159.17975512259608</v>
      </c>
      <c r="AB62" s="197">
        <v>102.51021912484083</v>
      </c>
      <c r="AC62" s="196">
        <v>288.5481355034288</v>
      </c>
      <c r="AD62" s="90">
        <v>-719.81046001707034</v>
      </c>
      <c r="AE62" s="197">
        <v>34.6999440798187</v>
      </c>
      <c r="AF62" s="205">
        <v>8.6467492785605167</v>
      </c>
      <c r="AG62" s="206">
        <v>6.9580094702045923</v>
      </c>
      <c r="AH62" s="196">
        <v>642.55231480118903</v>
      </c>
      <c r="AI62" s="197">
        <v>1012.4495982576449</v>
      </c>
      <c r="AJ62" s="196">
        <v>32.81736602160457</v>
      </c>
      <c r="AK62" s="197">
        <v>37.304985189124629</v>
      </c>
      <c r="AL62" s="215">
        <v>968.12549665950496</v>
      </c>
      <c r="AM62" s="216">
        <v>2426.1264973364337</v>
      </c>
      <c r="AN62" s="215">
        <v>819.12764517173377</v>
      </c>
      <c r="AO62" s="216">
        <v>4.2381611089854898</v>
      </c>
      <c r="AP62" s="223">
        <v>75.091656407876059</v>
      </c>
      <c r="AQ62" s="224">
        <v>60.524469753239252</v>
      </c>
      <c r="AR62" s="223">
        <v>28.097739579999917</v>
      </c>
      <c r="AS62" s="224">
        <v>43.77913724255955</v>
      </c>
      <c r="AT62" s="215">
        <v>3068.7523913235423</v>
      </c>
      <c r="AU62" s="216">
        <v>3347.7793801689377</v>
      </c>
      <c r="AV62" s="374"/>
      <c r="AW62" s="9" t="s">
        <v>256</v>
      </c>
      <c r="AX62" s="244" t="s">
        <v>466</v>
      </c>
      <c r="AY62" s="246"/>
      <c r="AZ62" s="245" t="e">
        <f>SUMIF(#REF!,$AW62,#REF!)</f>
        <v>#REF!</v>
      </c>
    </row>
    <row r="63" spans="1:52" x14ac:dyDescent="0.3">
      <c r="A63" s="401" t="s">
        <v>259</v>
      </c>
      <c r="B63" s="491">
        <v>133406</v>
      </c>
      <c r="C63" s="519">
        <v>20.167237447791535</v>
      </c>
      <c r="D63" s="89">
        <v>1771.8393475555822</v>
      </c>
      <c r="E63" s="88">
        <v>4330.18005187173</v>
      </c>
      <c r="F63" s="89">
        <v>6987.7591712516678</v>
      </c>
      <c r="G63" s="88">
        <v>9624.5671109245468</v>
      </c>
      <c r="H63" s="92">
        <v>25.722686771164788</v>
      </c>
      <c r="I63" s="145">
        <v>44.990907143830682</v>
      </c>
      <c r="J63" s="89">
        <v>-5116.3965638726895</v>
      </c>
      <c r="K63" s="88">
        <v>-5299.4243137490066</v>
      </c>
      <c r="L63" s="89">
        <v>3619.1025890889464</v>
      </c>
      <c r="M63" s="89">
        <v>1846.2662848747432</v>
      </c>
      <c r="N63" s="88">
        <v>2484.4084973689341</v>
      </c>
      <c r="O63" s="89">
        <v>5465.3688739636891</v>
      </c>
      <c r="P63" s="88">
        <v>6103.5110864578801</v>
      </c>
      <c r="Q63" s="89">
        <v>408.21252417432498</v>
      </c>
      <c r="R63" s="88">
        <v>772.1092004857353</v>
      </c>
      <c r="S63" s="89">
        <v>290.32427327106728</v>
      </c>
      <c r="T63" s="88">
        <v>635.83347075843665</v>
      </c>
      <c r="U63" s="89">
        <v>140.60571635124319</v>
      </c>
      <c r="V63" s="88">
        <v>121.43261341129869</v>
      </c>
      <c r="W63" s="89">
        <v>117.88825090325773</v>
      </c>
      <c r="X63" s="88">
        <v>136.27572972729862</v>
      </c>
      <c r="Y63" s="196">
        <v>462.94769350703865</v>
      </c>
      <c r="Z63" s="197">
        <v>723.98542794177172</v>
      </c>
      <c r="AA63" s="196">
        <v>88.176813471502598</v>
      </c>
      <c r="AB63" s="197">
        <v>106.64706369585025</v>
      </c>
      <c r="AC63" s="196">
        <v>-30.23102409186993</v>
      </c>
      <c r="AD63" s="90">
        <v>-124.79198836634035</v>
      </c>
      <c r="AE63" s="197">
        <v>-88.069502121343874</v>
      </c>
      <c r="AF63" s="205">
        <v>1.002074401880791</v>
      </c>
      <c r="AG63" s="206">
        <v>1.3719807367565202</v>
      </c>
      <c r="AH63" s="196">
        <v>494.82781883873287</v>
      </c>
      <c r="AI63" s="197">
        <v>965.57126366130456</v>
      </c>
      <c r="AJ63" s="196">
        <v>23.162656538244502</v>
      </c>
      <c r="AK63" s="197">
        <v>32.125576517051236</v>
      </c>
      <c r="AL63" s="215">
        <v>2519.5943210950031</v>
      </c>
      <c r="AM63" s="216">
        <v>4488.0889914996324</v>
      </c>
      <c r="AN63" s="215">
        <v>1134.4842061076713</v>
      </c>
      <c r="AO63" s="216">
        <v>20.388888056009474</v>
      </c>
      <c r="AP63" s="223">
        <v>58.553093372345415</v>
      </c>
      <c r="AQ63" s="224">
        <v>46.152147273330748</v>
      </c>
      <c r="AR63" s="223">
        <v>51.182253101284637</v>
      </c>
      <c r="AS63" s="224">
        <v>59.62888232949124</v>
      </c>
      <c r="AT63" s="215">
        <v>929.04367119919641</v>
      </c>
      <c r="AU63" s="216">
        <v>662.52642309941086</v>
      </c>
      <c r="AV63" s="374"/>
      <c r="AW63" s="9" t="s">
        <v>258</v>
      </c>
      <c r="AX63" s="244" t="s">
        <v>460</v>
      </c>
      <c r="AY63" s="246"/>
      <c r="AZ63" s="245" t="e">
        <f>SUMIF(#REF!,$AW63,#REF!)</f>
        <v>#REF!</v>
      </c>
    </row>
    <row r="64" spans="1:52" x14ac:dyDescent="0.3">
      <c r="A64" s="401" t="s">
        <v>261</v>
      </c>
      <c r="B64" s="491">
        <v>19038</v>
      </c>
      <c r="C64" s="519">
        <v>21.411261997313474</v>
      </c>
      <c r="D64" s="89">
        <v>997.0585145498477</v>
      </c>
      <c r="E64" s="88">
        <v>6358.9662779703749</v>
      </c>
      <c r="F64" s="89">
        <v>6705.641348881185</v>
      </c>
      <c r="G64" s="88">
        <v>11716.356760163882</v>
      </c>
      <c r="H64" s="92">
        <v>14.884574367981934</v>
      </c>
      <c r="I64" s="145">
        <v>54.274262965353991</v>
      </c>
      <c r="J64" s="89">
        <v>-5701.5442798613303</v>
      </c>
      <c r="K64" s="88">
        <v>-5356.2874251497005</v>
      </c>
      <c r="L64" s="89">
        <v>3299.5062506565814</v>
      </c>
      <c r="M64" s="89">
        <v>2672.602164092867</v>
      </c>
      <c r="N64" s="88">
        <v>2782.3826032146235</v>
      </c>
      <c r="O64" s="89">
        <v>5972.1084147494485</v>
      </c>
      <c r="P64" s="88">
        <v>6081.8888538712054</v>
      </c>
      <c r="Q64" s="89">
        <v>339.26883075953356</v>
      </c>
      <c r="R64" s="88">
        <v>738.31284798823401</v>
      </c>
      <c r="S64" s="89">
        <v>312.63788213047587</v>
      </c>
      <c r="T64" s="88">
        <v>668.45256854711624</v>
      </c>
      <c r="U64" s="89">
        <v>108.51814516129033</v>
      </c>
      <c r="V64" s="88">
        <v>110.45104510451046</v>
      </c>
      <c r="W64" s="89">
        <v>26.630948629057674</v>
      </c>
      <c r="X64" s="88">
        <v>69.860279441117768</v>
      </c>
      <c r="Y64" s="196">
        <v>610.41075743250337</v>
      </c>
      <c r="Z64" s="197">
        <v>974.47210841474941</v>
      </c>
      <c r="AA64" s="196">
        <v>55.580414766371234</v>
      </c>
      <c r="AB64" s="197">
        <v>75.765416127641217</v>
      </c>
      <c r="AC64" s="196">
        <v>-247.34741044227334</v>
      </c>
      <c r="AD64" s="90">
        <v>-970.11240676541649</v>
      </c>
      <c r="AE64" s="197">
        <v>-98.749868683685264</v>
      </c>
      <c r="AF64" s="205">
        <v>0.90947112790070161</v>
      </c>
      <c r="AG64" s="206">
        <v>1.4278085250995243</v>
      </c>
      <c r="AH64" s="196">
        <v>315.42178800294147</v>
      </c>
      <c r="AI64" s="197">
        <v>775.08141611513815</v>
      </c>
      <c r="AJ64" s="196">
        <v>14.83117366444497</v>
      </c>
      <c r="AK64" s="197">
        <v>21.258723041460104</v>
      </c>
      <c r="AL64" s="215">
        <v>2947.946212837483</v>
      </c>
      <c r="AM64" s="216">
        <v>4882.4456350456985</v>
      </c>
      <c r="AN64" s="215">
        <v>108.09959029309802</v>
      </c>
      <c r="AO64" s="216">
        <v>2.6788528206744404</v>
      </c>
      <c r="AP64" s="223">
        <v>40.000676916307761</v>
      </c>
      <c r="AQ64" s="224">
        <v>34.772116324535681</v>
      </c>
      <c r="AR64" s="223">
        <v>53.124458279004216</v>
      </c>
      <c r="AS64" s="224">
        <v>62.347615689619495</v>
      </c>
      <c r="AT64" s="215">
        <v>579.52516020590394</v>
      </c>
      <c r="AU64" s="216">
        <v>1093.9699548271876</v>
      </c>
      <c r="AV64" s="374"/>
      <c r="AW64" s="9" t="s">
        <v>260</v>
      </c>
      <c r="AX64" s="244" t="s">
        <v>505</v>
      </c>
      <c r="AY64" s="246"/>
      <c r="AZ64" s="245" t="e">
        <f>SUMIF(#REF!,$AW64,#REF!)</f>
        <v>#REF!</v>
      </c>
    </row>
    <row r="65" spans="1:52" x14ac:dyDescent="0.3">
      <c r="A65" s="401" t="s">
        <v>263</v>
      </c>
      <c r="B65" s="491">
        <v>93879</v>
      </c>
      <c r="C65" s="519">
        <v>20.767215322074406</v>
      </c>
      <c r="D65" s="89">
        <v>1120.6553116245379</v>
      </c>
      <c r="E65" s="88">
        <v>3159.684274438373</v>
      </c>
      <c r="F65" s="89">
        <v>6258.3325344326204</v>
      </c>
      <c r="G65" s="88">
        <v>8141.9486786182215</v>
      </c>
      <c r="H65" s="92">
        <v>18.175598749894185</v>
      </c>
      <c r="I65" s="145">
        <v>38.807469798183575</v>
      </c>
      <c r="J65" s="89">
        <v>-5045.058000191736</v>
      </c>
      <c r="K65" s="88">
        <v>-4973.7427965785746</v>
      </c>
      <c r="L65" s="89">
        <v>4084.1721790815836</v>
      </c>
      <c r="M65" s="89">
        <v>1327.9647205445308</v>
      </c>
      <c r="N65" s="88">
        <v>1609.412115595607</v>
      </c>
      <c r="O65" s="89">
        <v>5412.1368996261144</v>
      </c>
      <c r="P65" s="88">
        <v>5693.5842946771909</v>
      </c>
      <c r="Q65" s="89">
        <v>374.9826904845599</v>
      </c>
      <c r="R65" s="88">
        <v>628.4898646129592</v>
      </c>
      <c r="S65" s="89">
        <v>271.01907774901736</v>
      </c>
      <c r="T65" s="88">
        <v>571.42704971292835</v>
      </c>
      <c r="U65" s="89">
        <v>138.36025625908891</v>
      </c>
      <c r="V65" s="88">
        <v>109.98601920029826</v>
      </c>
      <c r="W65" s="89">
        <v>103.96361273554255</v>
      </c>
      <c r="X65" s="88">
        <v>77.876841466142594</v>
      </c>
      <c r="Y65" s="196">
        <v>291.97158043864977</v>
      </c>
      <c r="Z65" s="197">
        <v>713.36507632164808</v>
      </c>
      <c r="AA65" s="196">
        <v>128.43122947829258</v>
      </c>
      <c r="AB65" s="197">
        <v>88.102135284455727</v>
      </c>
      <c r="AC65" s="196">
        <v>54.282640420115257</v>
      </c>
      <c r="AD65" s="90">
        <v>-327.87950446851801</v>
      </c>
      <c r="AE65" s="197">
        <v>42.576081977865122</v>
      </c>
      <c r="AF65" s="205">
        <v>0.72618149272590071</v>
      </c>
      <c r="AG65" s="206">
        <v>0.8895095042206036</v>
      </c>
      <c r="AH65" s="196">
        <v>1224.9491366546299</v>
      </c>
      <c r="AI65" s="197">
        <v>1496.2771226791933</v>
      </c>
      <c r="AJ65" s="196">
        <v>63.175274381249963</v>
      </c>
      <c r="AK65" s="197">
        <v>56.176272400962439</v>
      </c>
      <c r="AL65" s="215">
        <v>3242.7486445317909</v>
      </c>
      <c r="AM65" s="216">
        <v>5762.6412722760151</v>
      </c>
      <c r="AN65" s="215">
        <v>502.65767637064732</v>
      </c>
      <c r="AO65" s="216">
        <v>57.797803555640769</v>
      </c>
      <c r="AP65" s="223">
        <v>52.517775009697651</v>
      </c>
      <c r="AQ65" s="224">
        <v>40.301563162830398</v>
      </c>
      <c r="AR65" s="223">
        <v>62.414967095608617</v>
      </c>
      <c r="AS65" s="224">
        <v>81.071842410196993</v>
      </c>
      <c r="AT65" s="215">
        <v>113.03912483089935</v>
      </c>
      <c r="AU65" s="216">
        <v>255.46714387669235</v>
      </c>
      <c r="AV65" s="374"/>
      <c r="AW65" s="9" t="s">
        <v>262</v>
      </c>
      <c r="AX65" s="244" t="s">
        <v>410</v>
      </c>
      <c r="AY65" s="246"/>
      <c r="AZ65" s="245" t="e">
        <f>SUMIF(#REF!,$AW65,#REF!)</f>
        <v>#REF!</v>
      </c>
    </row>
    <row r="66" spans="1:52" x14ac:dyDescent="0.3">
      <c r="A66" s="401" t="s">
        <v>265</v>
      </c>
      <c r="B66" s="491">
        <v>45553</v>
      </c>
      <c r="C66" s="519">
        <v>20.83439516421382</v>
      </c>
      <c r="D66" s="89">
        <v>926.63490878756613</v>
      </c>
      <c r="E66" s="88">
        <v>3120.8043378043158</v>
      </c>
      <c r="F66" s="89">
        <v>5823.7876758940138</v>
      </c>
      <c r="G66" s="88">
        <v>7786.5124141110355</v>
      </c>
      <c r="H66" s="92">
        <v>15.916366584340416</v>
      </c>
      <c r="I66" s="145">
        <v>40.079616801851714</v>
      </c>
      <c r="J66" s="89">
        <v>-4895.2648563212078</v>
      </c>
      <c r="K66" s="88">
        <v>-4663.4250214036401</v>
      </c>
      <c r="L66" s="89">
        <v>4020.6792088336661</v>
      </c>
      <c r="M66" s="89">
        <v>1430.3558492305665</v>
      </c>
      <c r="N66" s="88">
        <v>1442.4077448247097</v>
      </c>
      <c r="O66" s="89">
        <v>5451.0350580642325</v>
      </c>
      <c r="P66" s="88">
        <v>5463.0869536583759</v>
      </c>
      <c r="Q66" s="89">
        <v>559.19478409764451</v>
      </c>
      <c r="R66" s="88">
        <v>760.43290233354548</v>
      </c>
      <c r="S66" s="89">
        <v>401.4225188242267</v>
      </c>
      <c r="T66" s="88">
        <v>538.01066889118169</v>
      </c>
      <c r="U66" s="89">
        <v>139.30329213606038</v>
      </c>
      <c r="V66" s="88">
        <v>141.34160274196182</v>
      </c>
      <c r="W66" s="89">
        <v>157.77226527341779</v>
      </c>
      <c r="X66" s="88">
        <v>229.02992119070095</v>
      </c>
      <c r="Y66" s="196">
        <v>428.86308256316818</v>
      </c>
      <c r="Z66" s="197">
        <v>652.58051061401011</v>
      </c>
      <c r="AA66" s="196">
        <v>130.39004914004914</v>
      </c>
      <c r="AB66" s="197">
        <v>116.52706293941533</v>
      </c>
      <c r="AC66" s="196">
        <v>87.129277983886908</v>
      </c>
      <c r="AD66" s="90">
        <v>-485.58821592430797</v>
      </c>
      <c r="AE66" s="197">
        <v>242.72825060918052</v>
      </c>
      <c r="AF66" s="205">
        <v>0.63244492158327115</v>
      </c>
      <c r="AG66" s="206">
        <v>0.74726894574238234</v>
      </c>
      <c r="AH66" s="196">
        <v>130.68294075033478</v>
      </c>
      <c r="AI66" s="197">
        <v>670.75714003468488</v>
      </c>
      <c r="AJ66" s="196">
        <v>6.6254970239547255</v>
      </c>
      <c r="AK66" s="197">
        <v>25.646062571142767</v>
      </c>
      <c r="AL66" s="215">
        <v>3570.3246767501591</v>
      </c>
      <c r="AM66" s="216">
        <v>5305.2268785809938</v>
      </c>
      <c r="AN66" s="215">
        <v>2.6781990209206858</v>
      </c>
      <c r="AO66" s="216">
        <v>7.1564990231159307</v>
      </c>
      <c r="AP66" s="223">
        <v>42.139627880485087</v>
      </c>
      <c r="AQ66" s="224">
        <v>31.338859032756556</v>
      </c>
      <c r="AR66" s="223">
        <v>66.023571364647083</v>
      </c>
      <c r="AS66" s="224">
        <v>72.47542174344494</v>
      </c>
      <c r="AT66" s="215">
        <v>896.62590828265979</v>
      </c>
      <c r="AU66" s="216">
        <v>681.07479200052683</v>
      </c>
      <c r="AV66" s="374"/>
      <c r="AW66" s="9" t="s">
        <v>264</v>
      </c>
      <c r="AX66" s="244" t="s">
        <v>506</v>
      </c>
      <c r="AY66" s="246"/>
      <c r="AZ66" s="245" t="e">
        <f>SUMIF(#REF!,$AW66,#REF!)</f>
        <v>#REF!</v>
      </c>
    </row>
    <row r="67" spans="1:52" x14ac:dyDescent="0.3">
      <c r="A67" s="401" t="s">
        <v>267</v>
      </c>
      <c r="B67" s="491">
        <v>33288</v>
      </c>
      <c r="C67" s="519">
        <v>20.610022707228904</v>
      </c>
      <c r="D67" s="89">
        <v>1004.4760874789714</v>
      </c>
      <c r="E67" s="88">
        <v>4390.2006729151644</v>
      </c>
      <c r="F67" s="89">
        <v>6347.5726988704637</v>
      </c>
      <c r="G67" s="88">
        <v>9752.6135544340304</v>
      </c>
      <c r="H67" s="92">
        <v>15.830938436554568</v>
      </c>
      <c r="I67" s="145">
        <v>45.015632460071771</v>
      </c>
      <c r="J67" s="89">
        <v>-5340.5431386685896</v>
      </c>
      <c r="K67" s="88">
        <v>-5358.0569574621486</v>
      </c>
      <c r="L67" s="89">
        <v>3526.8264840182646</v>
      </c>
      <c r="M67" s="89">
        <v>2211.5477048786352</v>
      </c>
      <c r="N67" s="88">
        <v>2459.5349675558759</v>
      </c>
      <c r="O67" s="89">
        <v>5738.3741888968998</v>
      </c>
      <c r="P67" s="88">
        <v>5986.361451574141</v>
      </c>
      <c r="Q67" s="89">
        <v>384.10237923576062</v>
      </c>
      <c r="R67" s="88">
        <v>606.34462869502522</v>
      </c>
      <c r="S67" s="89">
        <v>354.78250420571976</v>
      </c>
      <c r="T67" s="88">
        <v>536.34943523191544</v>
      </c>
      <c r="U67" s="89">
        <v>108.26418289585096</v>
      </c>
      <c r="V67" s="88">
        <v>113.05029685224599</v>
      </c>
      <c r="W67" s="89">
        <v>29.319875030040855</v>
      </c>
      <c r="X67" s="88">
        <v>71.947849074741654</v>
      </c>
      <c r="Y67" s="196">
        <v>272.83105022831052</v>
      </c>
      <c r="Z67" s="197">
        <v>421.44316270127371</v>
      </c>
      <c r="AA67" s="196">
        <v>140.78396828892312</v>
      </c>
      <c r="AB67" s="197">
        <v>143.87340508945755</v>
      </c>
      <c r="AC67" s="196">
        <v>82.792597933189143</v>
      </c>
      <c r="AD67" s="90">
        <v>-234.34871425138189</v>
      </c>
      <c r="AE67" s="197">
        <v>156.45277577505408</v>
      </c>
      <c r="AF67" s="205">
        <v>1.9828706438275252</v>
      </c>
      <c r="AG67" s="206">
        <v>2.0473583093179637</v>
      </c>
      <c r="AH67" s="196">
        <v>564.01706320596008</v>
      </c>
      <c r="AI67" s="197">
        <v>723.17351598173514</v>
      </c>
      <c r="AJ67" s="196">
        <v>30.128354494935284</v>
      </c>
      <c r="AK67" s="197">
        <v>25.139751997070199</v>
      </c>
      <c r="AL67" s="215">
        <v>2263.7286709925497</v>
      </c>
      <c r="AM67" s="216">
        <v>3402.0367700072097</v>
      </c>
      <c r="AN67" s="215">
        <v>54.944724825763039</v>
      </c>
      <c r="AO67" s="216">
        <v>10.484258591684691</v>
      </c>
      <c r="AP67" s="223">
        <v>59.349319381085657</v>
      </c>
      <c r="AQ67" s="224">
        <v>49.644216139861797</v>
      </c>
      <c r="AR67" s="223">
        <v>40.999572299247959</v>
      </c>
      <c r="AS67" s="224">
        <v>44.263438867915788</v>
      </c>
      <c r="AT67" s="215">
        <v>758.1410718577265</v>
      </c>
      <c r="AU67" s="216">
        <v>1420.9324681566932</v>
      </c>
      <c r="AV67" s="374"/>
      <c r="AW67" s="9" t="s">
        <v>266</v>
      </c>
      <c r="AX67" s="244" t="s">
        <v>507</v>
      </c>
      <c r="AY67" s="246"/>
      <c r="AZ67" s="245" t="e">
        <f>SUMIF(#REF!,$AW67,#REF!)</f>
        <v>#REF!</v>
      </c>
    </row>
    <row r="68" spans="1:52" x14ac:dyDescent="0.3">
      <c r="A68" s="401" t="s">
        <v>269</v>
      </c>
      <c r="B68" s="491">
        <v>15648</v>
      </c>
      <c r="C68" s="519">
        <v>21.17177280806251</v>
      </c>
      <c r="D68" s="89">
        <v>1668.4560327198365</v>
      </c>
      <c r="E68" s="88">
        <v>4572.3415132924338</v>
      </c>
      <c r="F68" s="89">
        <v>7532.4003067484664</v>
      </c>
      <c r="G68" s="88">
        <v>10658.614519427403</v>
      </c>
      <c r="H68" s="92">
        <v>22.186530698958997</v>
      </c>
      <c r="I68" s="145">
        <v>42.89808497116065</v>
      </c>
      <c r="J68" s="89">
        <v>-5851.6743353783231</v>
      </c>
      <c r="K68" s="88">
        <v>-6068.3154396728014</v>
      </c>
      <c r="L68" s="89">
        <v>3407.5920245398775</v>
      </c>
      <c r="M68" s="89">
        <v>2773.9647239263804</v>
      </c>
      <c r="N68" s="88">
        <v>3283.5506134969323</v>
      </c>
      <c r="O68" s="89">
        <v>6181.5567484662579</v>
      </c>
      <c r="P68" s="88">
        <v>6691.1426380368102</v>
      </c>
      <c r="Q68" s="89">
        <v>381.96574642126791</v>
      </c>
      <c r="R68" s="88">
        <v>620.398773006135</v>
      </c>
      <c r="S68" s="89">
        <v>272.43098159509202</v>
      </c>
      <c r="T68" s="88">
        <v>474.62934560327199</v>
      </c>
      <c r="U68" s="89">
        <v>140.20642739854563</v>
      </c>
      <c r="V68" s="88">
        <v>130.71226605628112</v>
      </c>
      <c r="W68" s="89">
        <v>109.53476482617587</v>
      </c>
      <c r="X68" s="88">
        <v>145.76942740286299</v>
      </c>
      <c r="Y68" s="196">
        <v>416.79447852760734</v>
      </c>
      <c r="Z68" s="197">
        <v>876.72546012269936</v>
      </c>
      <c r="AA68" s="196">
        <v>91.643667586629874</v>
      </c>
      <c r="AB68" s="197">
        <v>70.763175158539255</v>
      </c>
      <c r="AC68" s="196">
        <v>-20.449897750511248</v>
      </c>
      <c r="AD68" s="90">
        <v>-1128.323108384458</v>
      </c>
      <c r="AE68" s="197">
        <v>-210.31441717791412</v>
      </c>
      <c r="AF68" s="205">
        <v>2.6185737976782755</v>
      </c>
      <c r="AG68" s="206">
        <v>3.2098421541318478</v>
      </c>
      <c r="AH68" s="196">
        <v>353.20807770961147</v>
      </c>
      <c r="AI68" s="197">
        <v>882.6687116564417</v>
      </c>
      <c r="AJ68" s="196">
        <v>15.851608847680037</v>
      </c>
      <c r="AK68" s="197">
        <v>27.268832791531668</v>
      </c>
      <c r="AL68" s="215">
        <v>3472.3287321063394</v>
      </c>
      <c r="AM68" s="216">
        <v>5212.8067484662579</v>
      </c>
      <c r="AN68" s="215">
        <v>107.74539877300613</v>
      </c>
      <c r="AO68" s="216">
        <v>40.388548057259712</v>
      </c>
      <c r="AP68" s="223">
        <v>43.575574763630833</v>
      </c>
      <c r="AQ68" s="224">
        <v>35.377671896230765</v>
      </c>
      <c r="AR68" s="223">
        <v>53.989433151249216</v>
      </c>
      <c r="AS68" s="224">
        <v>59.911068708792612</v>
      </c>
      <c r="AT68" s="215">
        <v>598.60685071574642</v>
      </c>
      <c r="AU68" s="216">
        <v>923.76022494887525</v>
      </c>
      <c r="AV68" s="374"/>
      <c r="AW68" s="9" t="s">
        <v>268</v>
      </c>
      <c r="AX68" s="244" t="s">
        <v>508</v>
      </c>
      <c r="AY68" s="246"/>
      <c r="AZ68" s="245" t="e">
        <f>SUMIF(#REF!,$AW68,#REF!)</f>
        <v>#REF!</v>
      </c>
    </row>
    <row r="69" spans="1:52" x14ac:dyDescent="0.3">
      <c r="A69" s="401" t="s">
        <v>271</v>
      </c>
      <c r="B69" s="491">
        <v>42734</v>
      </c>
      <c r="C69" s="519">
        <v>20.481822470549972</v>
      </c>
      <c r="D69" s="89">
        <v>1191.2762671409182</v>
      </c>
      <c r="E69" s="88">
        <v>4237.0243833949544</v>
      </c>
      <c r="F69" s="89">
        <v>6405.4850938362897</v>
      </c>
      <c r="G69" s="88">
        <v>9329.3162353161424</v>
      </c>
      <c r="H69" s="92">
        <v>18.617204128054535</v>
      </c>
      <c r="I69" s="145">
        <v>45.416237123099037</v>
      </c>
      <c r="J69" s="89">
        <v>-5207.5162633968266</v>
      </c>
      <c r="K69" s="88">
        <v>-5074.975429400477</v>
      </c>
      <c r="L69" s="89">
        <v>3627.4161089530585</v>
      </c>
      <c r="M69" s="89">
        <v>1861.796227827959</v>
      </c>
      <c r="N69" s="88">
        <v>2054.0787195207563</v>
      </c>
      <c r="O69" s="89">
        <v>5489.2123367810173</v>
      </c>
      <c r="P69" s="88">
        <v>5681.4948284738148</v>
      </c>
      <c r="Q69" s="89">
        <v>369.0270042589039</v>
      </c>
      <c r="R69" s="88">
        <v>638.11016988814526</v>
      </c>
      <c r="S69" s="89">
        <v>334.27715636261524</v>
      </c>
      <c r="T69" s="88">
        <v>550.84944072635369</v>
      </c>
      <c r="U69" s="89">
        <v>110.3955197759888</v>
      </c>
      <c r="V69" s="88">
        <v>115.8411214953271</v>
      </c>
      <c r="W69" s="89">
        <v>34.749847896288671</v>
      </c>
      <c r="X69" s="88">
        <v>87.260729161791545</v>
      </c>
      <c r="Y69" s="196">
        <v>363.71507464782138</v>
      </c>
      <c r="Z69" s="197">
        <v>839.40188140590635</v>
      </c>
      <c r="AA69" s="196">
        <v>101.46046451778936</v>
      </c>
      <c r="AB69" s="197">
        <v>76.019625881631399</v>
      </c>
      <c r="AC69" s="196">
        <v>61.800907942153792</v>
      </c>
      <c r="AD69" s="90">
        <v>-905.34469041044599</v>
      </c>
      <c r="AE69" s="197">
        <v>-135.37230308419527</v>
      </c>
      <c r="AF69" s="205">
        <v>1.0728721708638826</v>
      </c>
      <c r="AG69" s="206">
        <v>1.4193766937669376</v>
      </c>
      <c r="AH69" s="196">
        <v>618.9451022604951</v>
      </c>
      <c r="AI69" s="197">
        <v>832.49871296859646</v>
      </c>
      <c r="AJ69" s="196">
        <v>31.63098143931327</v>
      </c>
      <c r="AK69" s="197">
        <v>28.45755661820461</v>
      </c>
      <c r="AL69" s="215">
        <v>2941.6155754200404</v>
      </c>
      <c r="AM69" s="216">
        <v>4246.6186174942668</v>
      </c>
      <c r="AN69" s="215">
        <v>195.65217391304347</v>
      </c>
      <c r="AO69" s="216">
        <v>181.79903589647589</v>
      </c>
      <c r="AP69" s="223">
        <v>48.719928682637736</v>
      </c>
      <c r="AQ69" s="224">
        <v>39.298703655871947</v>
      </c>
      <c r="AR69" s="223">
        <v>56.977273682588169</v>
      </c>
      <c r="AS69" s="224">
        <v>60.097107764610399</v>
      </c>
      <c r="AT69" s="215">
        <v>70.48251977348248</v>
      </c>
      <c r="AU69" s="216">
        <v>456.61534141433049</v>
      </c>
      <c r="AV69" s="374"/>
      <c r="AW69" s="9" t="s">
        <v>270</v>
      </c>
      <c r="AX69" s="244" t="s">
        <v>509</v>
      </c>
      <c r="AY69" s="246"/>
      <c r="AZ69" s="245" t="e">
        <f>SUMIF(#REF!,$AW69,#REF!)</f>
        <v>#REF!</v>
      </c>
    </row>
    <row r="70" spans="1:52" x14ac:dyDescent="0.3">
      <c r="A70" s="401" t="s">
        <v>273</v>
      </c>
      <c r="B70" s="491">
        <v>402467</v>
      </c>
      <c r="C70" s="519">
        <v>20.119949234138264</v>
      </c>
      <c r="D70" s="89">
        <v>1518.4325671421507</v>
      </c>
      <c r="E70" s="88">
        <v>4034.5668092042329</v>
      </c>
      <c r="F70" s="89">
        <v>6468.803653467241</v>
      </c>
      <c r="G70" s="88">
        <v>8430.7558135201143</v>
      </c>
      <c r="H70" s="92">
        <v>23.856888106046057</v>
      </c>
      <c r="I70" s="145">
        <v>47.855339407816039</v>
      </c>
      <c r="J70" s="89">
        <v>-4846.3228041056782</v>
      </c>
      <c r="K70" s="88">
        <v>-4383.842650453329</v>
      </c>
      <c r="L70" s="89">
        <v>3963.6914330864392</v>
      </c>
      <c r="M70" s="89">
        <v>1261.7904076607524</v>
      </c>
      <c r="N70" s="88">
        <v>1402.4777186701021</v>
      </c>
      <c r="O70" s="89">
        <v>5225.4818407471921</v>
      </c>
      <c r="P70" s="88">
        <v>5366.1691517565414</v>
      </c>
      <c r="Q70" s="89">
        <v>445.12717812889008</v>
      </c>
      <c r="R70" s="88">
        <v>932.42675797021866</v>
      </c>
      <c r="S70" s="89">
        <v>432.64168242365213</v>
      </c>
      <c r="T70" s="88">
        <v>719.15212924289449</v>
      </c>
      <c r="U70" s="89">
        <v>102.88587443431118</v>
      </c>
      <c r="V70" s="88">
        <v>129.65639953702905</v>
      </c>
      <c r="W70" s="89">
        <v>32.484650915478788</v>
      </c>
      <c r="X70" s="88">
        <v>213.27462872732423</v>
      </c>
      <c r="Y70" s="196">
        <v>638.85734731046273</v>
      </c>
      <c r="Z70" s="197">
        <v>1307.4065699796506</v>
      </c>
      <c r="AA70" s="196">
        <v>69.675519895456972</v>
      </c>
      <c r="AB70" s="197">
        <v>71.318806206146846</v>
      </c>
      <c r="AC70" s="196">
        <v>-76.490743340447793</v>
      </c>
      <c r="AD70" s="90">
        <v>-1398.912208951293</v>
      </c>
      <c r="AE70" s="197">
        <v>-383.32832257054616</v>
      </c>
      <c r="AF70" s="205">
        <v>1.5991158544128927</v>
      </c>
      <c r="AG70" s="206">
        <v>1.930232886978408</v>
      </c>
      <c r="AH70" s="196">
        <v>649.1140888569746</v>
      </c>
      <c r="AI70" s="197">
        <v>894.36152529275694</v>
      </c>
      <c r="AJ70" s="196">
        <v>32.308054452137874</v>
      </c>
      <c r="AK70" s="197">
        <v>31.557092124905274</v>
      </c>
      <c r="AL70" s="215">
        <v>2396.536858922595</v>
      </c>
      <c r="AM70" s="216">
        <v>5166.3241955241047</v>
      </c>
      <c r="AN70" s="215">
        <v>355.91986423731635</v>
      </c>
      <c r="AO70" s="216">
        <v>9.9710038338547005</v>
      </c>
      <c r="AP70" s="223">
        <v>56.068030206116973</v>
      </c>
      <c r="AQ70" s="224">
        <v>42.517235193516555</v>
      </c>
      <c r="AR70" s="223">
        <v>51.6349735078769</v>
      </c>
      <c r="AS70" s="224">
        <v>74.266183222309778</v>
      </c>
      <c r="AT70" s="215">
        <v>1767.8443201554412</v>
      </c>
      <c r="AU70" s="216">
        <v>2499.5490313491541</v>
      </c>
      <c r="AV70" s="374"/>
      <c r="AW70" s="9" t="s">
        <v>272</v>
      </c>
      <c r="AX70" s="244" t="s">
        <v>472</v>
      </c>
      <c r="AY70" s="246"/>
      <c r="AZ70" s="245" t="e">
        <f>SUMIF(#REF!,$AW70,#REF!)</f>
        <v>#REF!</v>
      </c>
    </row>
    <row r="71" spans="1:52" x14ac:dyDescent="0.3">
      <c r="A71" s="401" t="s">
        <v>275</v>
      </c>
      <c r="B71" s="491">
        <v>27769</v>
      </c>
      <c r="C71" s="519">
        <v>20.82055700774448</v>
      </c>
      <c r="D71" s="89">
        <v>1505.7438150455544</v>
      </c>
      <c r="E71" s="88">
        <v>4402.5352011235555</v>
      </c>
      <c r="F71" s="89">
        <v>6991.789405452123</v>
      </c>
      <c r="G71" s="88">
        <v>10038.892289963629</v>
      </c>
      <c r="H71" s="92">
        <v>21.589817731192234</v>
      </c>
      <c r="I71" s="145">
        <v>43.854790687663666</v>
      </c>
      <c r="J71" s="89">
        <v>-5468.5800713025319</v>
      </c>
      <c r="K71" s="88">
        <v>-5619.8638769851277</v>
      </c>
      <c r="L71" s="89">
        <v>3295.7614606215566</v>
      </c>
      <c r="M71" s="89">
        <v>2689.0417371889516</v>
      </c>
      <c r="N71" s="88">
        <v>3148.9430660088588</v>
      </c>
      <c r="O71" s="89">
        <v>5984.8031978105082</v>
      </c>
      <c r="P71" s="88">
        <v>6444.7045266304158</v>
      </c>
      <c r="Q71" s="89">
        <v>559.11267960675571</v>
      </c>
      <c r="R71" s="88">
        <v>828.69386726205482</v>
      </c>
      <c r="S71" s="89">
        <v>339.80337786740608</v>
      </c>
      <c r="T71" s="88">
        <v>547.66106089524294</v>
      </c>
      <c r="U71" s="89">
        <v>164.540059347181</v>
      </c>
      <c r="V71" s="88">
        <v>151.31509731720146</v>
      </c>
      <c r="W71" s="89">
        <v>219.30930173934962</v>
      </c>
      <c r="X71" s="88">
        <v>281.03280636681194</v>
      </c>
      <c r="Y71" s="196">
        <v>289.92761712701213</v>
      </c>
      <c r="Z71" s="197">
        <v>642.29896647340559</v>
      </c>
      <c r="AA71" s="196">
        <v>192.84560924108806</v>
      </c>
      <c r="AB71" s="197">
        <v>129.01995963220455</v>
      </c>
      <c r="AC71" s="196">
        <v>279.95246497893334</v>
      </c>
      <c r="AD71" s="90">
        <v>-31.293888868882568</v>
      </c>
      <c r="AE71" s="197">
        <v>211.96298030177536</v>
      </c>
      <c r="AF71" s="205">
        <v>1.560868289821062</v>
      </c>
      <c r="AG71" s="206">
        <v>1.8217113276492083</v>
      </c>
      <c r="AH71" s="196">
        <v>903.0933775072923</v>
      </c>
      <c r="AI71" s="197">
        <v>1302.2795203284238</v>
      </c>
      <c r="AJ71" s="196">
        <v>43.077991020584882</v>
      </c>
      <c r="AK71" s="197">
        <v>42.490608250575413</v>
      </c>
      <c r="AL71" s="215">
        <v>1943.6782023119306</v>
      </c>
      <c r="AM71" s="216">
        <v>3248.6945874896469</v>
      </c>
      <c r="AN71" s="215">
        <v>48.471316936151823</v>
      </c>
      <c r="AO71" s="216">
        <v>7.2742986783823689</v>
      </c>
      <c r="AP71" s="223">
        <v>56.57079203678844</v>
      </c>
      <c r="AQ71" s="224">
        <v>47.143833957748683</v>
      </c>
      <c r="AR71" s="223">
        <v>41.335064060960072</v>
      </c>
      <c r="AS71" s="224">
        <v>46.33097157586689</v>
      </c>
      <c r="AT71" s="215">
        <v>1002.196694155353</v>
      </c>
      <c r="AU71" s="216">
        <v>1623.3929921855306</v>
      </c>
      <c r="AV71" s="374"/>
      <c r="AW71" s="9" t="s">
        <v>274</v>
      </c>
      <c r="AX71" s="244" t="s">
        <v>510</v>
      </c>
      <c r="AY71" s="246"/>
      <c r="AZ71" s="245" t="e">
        <f>SUMIF(#REF!,$AW71,#REF!)</f>
        <v>#REF!</v>
      </c>
    </row>
    <row r="72" spans="1:52" x14ac:dyDescent="0.3">
      <c r="A72" s="401" t="s">
        <v>511</v>
      </c>
      <c r="B72" s="491">
        <v>23463</v>
      </c>
      <c r="C72" s="519">
        <v>21.593310656540606</v>
      </c>
      <c r="D72" s="89">
        <v>2676.6398158803222</v>
      </c>
      <c r="E72" s="88">
        <v>5686.6982056855477</v>
      </c>
      <c r="F72" s="89">
        <v>8674.4235604995101</v>
      </c>
      <c r="G72" s="88">
        <v>11623.193964966116</v>
      </c>
      <c r="H72" s="92">
        <v>30.856688023269527</v>
      </c>
      <c r="I72" s="145">
        <v>48.925434977907337</v>
      </c>
      <c r="J72" s="89">
        <v>-5997.7837446191879</v>
      </c>
      <c r="K72" s="88">
        <v>-5856.5827046839704</v>
      </c>
      <c r="L72" s="89">
        <v>3699.9957379704215</v>
      </c>
      <c r="M72" s="89">
        <v>2924.3063546861017</v>
      </c>
      <c r="N72" s="88">
        <v>3202.3185440906959</v>
      </c>
      <c r="O72" s="89">
        <v>6624.3020926565232</v>
      </c>
      <c r="P72" s="88">
        <v>6902.3142820611174</v>
      </c>
      <c r="Q72" s="89">
        <v>683.11810083961984</v>
      </c>
      <c r="R72" s="88">
        <v>1033.6700336700337</v>
      </c>
      <c r="S72" s="89">
        <v>447.470485445169</v>
      </c>
      <c r="T72" s="88">
        <v>711.67369901547113</v>
      </c>
      <c r="U72" s="89">
        <v>152.66215830079057</v>
      </c>
      <c r="V72" s="88">
        <v>145.24493951371423</v>
      </c>
      <c r="W72" s="89">
        <v>235.64761539445084</v>
      </c>
      <c r="X72" s="88">
        <v>321.91109406299279</v>
      </c>
      <c r="Y72" s="196">
        <v>786.13135575160891</v>
      </c>
      <c r="Z72" s="197">
        <v>1048.7576183778715</v>
      </c>
      <c r="AA72" s="196">
        <v>86.896177825969104</v>
      </c>
      <c r="AB72" s="197">
        <v>98.561384971756013</v>
      </c>
      <c r="AC72" s="196">
        <v>-28.257256105357371</v>
      </c>
      <c r="AD72" s="90">
        <v>678.72821037378003</v>
      </c>
      <c r="AE72" s="197">
        <v>-60.00937646507267</v>
      </c>
      <c r="AF72" s="205">
        <v>3.016690856313498</v>
      </c>
      <c r="AG72" s="206">
        <v>2.8869222096956033</v>
      </c>
      <c r="AH72" s="196">
        <v>428.88803648297318</v>
      </c>
      <c r="AI72" s="197">
        <v>1027.4048501896602</v>
      </c>
      <c r="AJ72" s="196">
        <v>16.037388604836984</v>
      </c>
      <c r="AK72" s="197">
        <v>28.557439833822887</v>
      </c>
      <c r="AL72" s="215">
        <v>2445.9787750926989</v>
      </c>
      <c r="AM72" s="216">
        <v>3945.6165025785281</v>
      </c>
      <c r="AN72" s="215">
        <v>668.11575672335164</v>
      </c>
      <c r="AO72" s="216">
        <v>15.513787665686399</v>
      </c>
      <c r="AP72" s="223">
        <v>59.501571324967585</v>
      </c>
      <c r="AQ72" s="224">
        <v>48.272944768860278</v>
      </c>
      <c r="AR72" s="223">
        <v>33.225342302545961</v>
      </c>
      <c r="AS72" s="224">
        <v>43.093153607776067</v>
      </c>
      <c r="AT72" s="215">
        <v>1116.9074713378511</v>
      </c>
      <c r="AU72" s="216">
        <v>1779.9940331585901</v>
      </c>
      <c r="AV72" s="374"/>
      <c r="AW72" s="9" t="s">
        <v>375</v>
      </c>
      <c r="AX72" s="244" t="s">
        <v>512</v>
      </c>
      <c r="AY72" s="246"/>
      <c r="AZ72" s="245" t="e">
        <f>SUMIF(#REF!,$AW72,#REF!)</f>
        <v>#REF!</v>
      </c>
    </row>
    <row r="73" spans="1:52" x14ac:dyDescent="0.3">
      <c r="A73" s="401" t="s">
        <v>277</v>
      </c>
      <c r="B73" s="491">
        <v>201228</v>
      </c>
      <c r="C73" s="519">
        <v>20.458744083373087</v>
      </c>
      <c r="D73" s="89">
        <v>801.33977378893599</v>
      </c>
      <c r="E73" s="88">
        <v>5103.9716142882698</v>
      </c>
      <c r="F73" s="89">
        <v>5882.7101596199336</v>
      </c>
      <c r="G73" s="88">
        <v>9761.2658278172021</v>
      </c>
      <c r="H73" s="92">
        <v>13.64286675166737</v>
      </c>
      <c r="I73" s="145">
        <v>52.288009611860055</v>
      </c>
      <c r="J73" s="89">
        <v>-5072.3507662949487</v>
      </c>
      <c r="K73" s="88">
        <v>-4656.5487904267793</v>
      </c>
      <c r="L73" s="89">
        <v>3727.299381795774</v>
      </c>
      <c r="M73" s="89">
        <v>1782.9675790645438</v>
      </c>
      <c r="N73" s="88">
        <v>2126.4088496630688</v>
      </c>
      <c r="O73" s="89">
        <v>5510.2669608603173</v>
      </c>
      <c r="P73" s="88">
        <v>5853.7082314588424</v>
      </c>
      <c r="Q73" s="89">
        <v>521.43339893056634</v>
      </c>
      <c r="R73" s="88">
        <v>1099.111455662234</v>
      </c>
      <c r="S73" s="89">
        <v>364.91442542787286</v>
      </c>
      <c r="T73" s="88">
        <v>809.30089251992763</v>
      </c>
      <c r="U73" s="89">
        <v>142.89196660810831</v>
      </c>
      <c r="V73" s="88">
        <v>135.80998931558329</v>
      </c>
      <c r="W73" s="89">
        <v>165.79203689347406</v>
      </c>
      <c r="X73" s="88">
        <v>296.66845568211181</v>
      </c>
      <c r="Y73" s="196">
        <v>555.12155366052434</v>
      </c>
      <c r="Z73" s="197">
        <v>1370.8132069095752</v>
      </c>
      <c r="AA73" s="196">
        <v>93.931391330814819</v>
      </c>
      <c r="AB73" s="197">
        <v>80.17952045706663</v>
      </c>
      <c r="AC73" s="196">
        <v>108.40439700240523</v>
      </c>
      <c r="AD73" s="90">
        <v>-605.26368099866818</v>
      </c>
      <c r="AE73" s="197">
        <v>-323.40926710000599</v>
      </c>
      <c r="AF73" s="205">
        <v>1.2657654327506997</v>
      </c>
      <c r="AG73" s="206">
        <v>2.0440448915894676</v>
      </c>
      <c r="AH73" s="196">
        <v>1114.0199177052896</v>
      </c>
      <c r="AI73" s="197">
        <v>1564.9064742481166</v>
      </c>
      <c r="AJ73" s="196">
        <v>56.283864097865383</v>
      </c>
      <c r="AK73" s="197">
        <v>48.240315598708328</v>
      </c>
      <c r="AL73" s="215">
        <v>4765.7433359174665</v>
      </c>
      <c r="AM73" s="216">
        <v>6944.3318027312298</v>
      </c>
      <c r="AN73" s="215">
        <v>2444.133023237323</v>
      </c>
      <c r="AO73" s="216">
        <v>146.5949072693661</v>
      </c>
      <c r="AP73" s="223">
        <v>46.709776054340082</v>
      </c>
      <c r="AQ73" s="224">
        <v>35.98040391115412</v>
      </c>
      <c r="AR73" s="223">
        <v>85.965362593616746</v>
      </c>
      <c r="AS73" s="224">
        <v>80.413687111233912</v>
      </c>
      <c r="AT73" s="215">
        <v>1123.7004790585804</v>
      </c>
      <c r="AU73" s="216">
        <v>1309.1567773868449</v>
      </c>
      <c r="AV73" s="374"/>
      <c r="AW73" s="9" t="s">
        <v>276</v>
      </c>
      <c r="AX73" s="244" t="s">
        <v>435</v>
      </c>
      <c r="AY73" s="246"/>
      <c r="AZ73" s="245" t="e">
        <f>SUMIF(#REF!,$AW73,#REF!)</f>
        <v>#REF!</v>
      </c>
    </row>
    <row r="74" spans="1:52" x14ac:dyDescent="0.3">
      <c r="A74" s="401" t="s">
        <v>279</v>
      </c>
      <c r="B74" s="491">
        <v>91016</v>
      </c>
      <c r="C74" s="519">
        <v>20.717507337993172</v>
      </c>
      <c r="D74" s="89">
        <v>796.24461633119449</v>
      </c>
      <c r="E74" s="88">
        <v>3543.0144150479036</v>
      </c>
      <c r="F74" s="89">
        <v>6661.993495649117</v>
      </c>
      <c r="G74" s="88">
        <v>8868.5725586710032</v>
      </c>
      <c r="H74" s="92">
        <v>12.004313343536941</v>
      </c>
      <c r="I74" s="145">
        <v>39.950221883044961</v>
      </c>
      <c r="J74" s="89">
        <v>-5836.7429902434733</v>
      </c>
      <c r="K74" s="88">
        <v>-5303.9355717676017</v>
      </c>
      <c r="L74" s="89">
        <v>3980.6407664586445</v>
      </c>
      <c r="M74" s="89">
        <v>2025.4350883361167</v>
      </c>
      <c r="N74" s="88">
        <v>2025.4350883361167</v>
      </c>
      <c r="O74" s="89">
        <v>6006.0758547947607</v>
      </c>
      <c r="P74" s="88">
        <v>6006.0758547947607</v>
      </c>
      <c r="Q74" s="89">
        <v>263.1954821130351</v>
      </c>
      <c r="R74" s="88">
        <v>653.70923793618704</v>
      </c>
      <c r="S74" s="89">
        <v>298.29920014063464</v>
      </c>
      <c r="T74" s="88">
        <v>525.64384284081916</v>
      </c>
      <c r="U74" s="89">
        <v>88.232044198895025</v>
      </c>
      <c r="V74" s="88">
        <v>124.36352995276117</v>
      </c>
      <c r="W74" s="89">
        <v>-35.103718027599541</v>
      </c>
      <c r="X74" s="88">
        <v>128.06539509536785</v>
      </c>
      <c r="Y74" s="196">
        <v>365.32038322932232</v>
      </c>
      <c r="Z74" s="197">
        <v>708.36995693064955</v>
      </c>
      <c r="AA74" s="196">
        <v>72.045112781954899</v>
      </c>
      <c r="AB74" s="197">
        <v>92.283591580971887</v>
      </c>
      <c r="AC74" s="196">
        <v>-120.17667223345346</v>
      </c>
      <c r="AD74" s="90">
        <v>-110.77173244264745</v>
      </c>
      <c r="AE74" s="197">
        <v>-63.856904280566056</v>
      </c>
      <c r="AF74" s="205">
        <v>0.98249695358369338</v>
      </c>
      <c r="AG74" s="206">
        <v>1.4151718739808232</v>
      </c>
      <c r="AH74" s="196">
        <v>336.25955875889952</v>
      </c>
      <c r="AI74" s="197">
        <v>836.89680935220179</v>
      </c>
      <c r="AJ74" s="196">
        <v>16.804045008047897</v>
      </c>
      <c r="AK74" s="197">
        <v>30.244112972618403</v>
      </c>
      <c r="AL74" s="215">
        <v>2292.8825700975653</v>
      </c>
      <c r="AM74" s="216">
        <v>4036.5100641645427</v>
      </c>
      <c r="AN74" s="215">
        <v>409.09290674167181</v>
      </c>
      <c r="AO74" s="216">
        <v>59.868594532829391</v>
      </c>
      <c r="AP74" s="223">
        <v>54.8059389238881</v>
      </c>
      <c r="AQ74" s="224">
        <v>41.855546921167068</v>
      </c>
      <c r="AR74" s="223">
        <v>46.091710815350822</v>
      </c>
      <c r="AS74" s="224">
        <v>60.953455564724706</v>
      </c>
      <c r="AT74" s="215">
        <v>43.893381383493015</v>
      </c>
      <c r="AU74" s="216">
        <v>406.64278808121651</v>
      </c>
      <c r="AV74" s="374"/>
      <c r="AW74" s="9" t="s">
        <v>278</v>
      </c>
      <c r="AX74" s="244" t="s">
        <v>513</v>
      </c>
      <c r="AY74" s="246"/>
      <c r="AZ74" s="245" t="e">
        <f>SUMIF(#REF!,$AW74,#REF!)</f>
        <v>#REF!</v>
      </c>
    </row>
    <row r="75" spans="1:52" x14ac:dyDescent="0.3">
      <c r="A75" s="401" t="s">
        <v>514</v>
      </c>
      <c r="B75" s="491">
        <v>84495</v>
      </c>
      <c r="C75" s="519">
        <v>21.228147495154424</v>
      </c>
      <c r="D75" s="89">
        <v>1612.6871412509615</v>
      </c>
      <c r="E75" s="88">
        <v>4840.676963133913</v>
      </c>
      <c r="F75" s="89">
        <v>7047.3637493342803</v>
      </c>
      <c r="G75" s="88">
        <v>9621.1610154447008</v>
      </c>
      <c r="H75" s="92">
        <v>22.968720238546741</v>
      </c>
      <c r="I75" s="145">
        <v>50.312815213914924</v>
      </c>
      <c r="J75" s="89">
        <v>-5408.5448843126815</v>
      </c>
      <c r="K75" s="88">
        <v>-4758.7549559145509</v>
      </c>
      <c r="L75" s="89">
        <v>3981.5136990354458</v>
      </c>
      <c r="M75" s="89">
        <v>2013.0066867862004</v>
      </c>
      <c r="N75" s="88">
        <v>2267.9211787679747</v>
      </c>
      <c r="O75" s="89">
        <v>5994.5203858216464</v>
      </c>
      <c r="P75" s="88">
        <v>6249.43487780342</v>
      </c>
      <c r="Q75" s="89">
        <v>610.34380732587726</v>
      </c>
      <c r="R75" s="88">
        <v>1342.5764838156103</v>
      </c>
      <c r="S75" s="89">
        <v>475.82697201017811</v>
      </c>
      <c r="T75" s="88">
        <v>1050.2514941712527</v>
      </c>
      <c r="U75" s="89">
        <v>128.27011565725655</v>
      </c>
      <c r="V75" s="88">
        <v>127.83380849889002</v>
      </c>
      <c r="W75" s="89">
        <v>598.41410734362978</v>
      </c>
      <c r="X75" s="88">
        <v>862.98597550150896</v>
      </c>
      <c r="Y75" s="196">
        <v>416.2021421385881</v>
      </c>
      <c r="Z75" s="197">
        <v>1320.9894076572577</v>
      </c>
      <c r="AA75" s="196">
        <v>146.64600335541843</v>
      </c>
      <c r="AB75" s="197">
        <v>101.63415967101787</v>
      </c>
      <c r="AC75" s="196">
        <v>1043.8250784070062</v>
      </c>
      <c r="AD75" s="90">
        <v>514.72868217054258</v>
      </c>
      <c r="AE75" s="197">
        <v>1167.1696550091722</v>
      </c>
      <c r="AF75" s="205">
        <v>0.99994491470960867</v>
      </c>
      <c r="AG75" s="206">
        <v>1.5687381816323402</v>
      </c>
      <c r="AH75" s="196">
        <v>1461.0213622107817</v>
      </c>
      <c r="AI75" s="197">
        <v>1963.5599739629563</v>
      </c>
      <c r="AJ75" s="196">
        <v>65.443672895540246</v>
      </c>
      <c r="AK75" s="197">
        <v>59.843344526421681</v>
      </c>
      <c r="AL75" s="215">
        <v>5024.5931711935618</v>
      </c>
      <c r="AM75" s="216">
        <v>8992.5439375110946</v>
      </c>
      <c r="AN75" s="215">
        <v>217.93005503284218</v>
      </c>
      <c r="AO75" s="216">
        <v>38.61766968459672</v>
      </c>
      <c r="AP75" s="223">
        <v>46.1845356360487</v>
      </c>
      <c r="AQ75" s="224">
        <v>37.07994032086777</v>
      </c>
      <c r="AR75" s="223">
        <v>78.167963395983946</v>
      </c>
      <c r="AS75" s="224">
        <v>97.207301792304762</v>
      </c>
      <c r="AT75" s="215">
        <v>258.28747263151666</v>
      </c>
      <c r="AU75" s="216">
        <v>552.31670513048107</v>
      </c>
      <c r="AV75" s="374"/>
      <c r="AW75" s="9" t="s">
        <v>280</v>
      </c>
      <c r="AX75" s="244" t="s">
        <v>515</v>
      </c>
      <c r="AY75" s="246"/>
      <c r="AZ75" s="245" t="e">
        <f>SUMIF(#REF!,$AW75,#REF!)</f>
        <v>#REF!</v>
      </c>
    </row>
    <row r="76" spans="1:52" x14ac:dyDescent="0.3">
      <c r="A76" s="401" t="s">
        <v>282</v>
      </c>
      <c r="B76" s="491">
        <v>88973</v>
      </c>
      <c r="C76" s="519">
        <v>20.912276179524966</v>
      </c>
      <c r="D76" s="89">
        <v>688.55720274690077</v>
      </c>
      <c r="E76" s="88">
        <v>4999.8426488934847</v>
      </c>
      <c r="F76" s="89">
        <v>6191.6986051948343</v>
      </c>
      <c r="G76" s="88">
        <v>9579.2431411776615</v>
      </c>
      <c r="H76" s="92">
        <v>11.606445941542448</v>
      </c>
      <c r="I76" s="145">
        <v>52.194547890751316</v>
      </c>
      <c r="J76" s="89">
        <v>-5243.984130016971</v>
      </c>
      <c r="K76" s="88">
        <v>-4582.8509772627649</v>
      </c>
      <c r="L76" s="89">
        <v>3971.114832589662</v>
      </c>
      <c r="M76" s="89">
        <v>1585.2562013195013</v>
      </c>
      <c r="N76" s="88">
        <v>1735.9648432670585</v>
      </c>
      <c r="O76" s="89">
        <v>5556.3710339091631</v>
      </c>
      <c r="P76" s="88">
        <v>5707.0796758567203</v>
      </c>
      <c r="Q76" s="89">
        <v>424.76931203848358</v>
      </c>
      <c r="R76" s="88">
        <v>1027.7949490294809</v>
      </c>
      <c r="S76" s="89">
        <v>414.73255931574749</v>
      </c>
      <c r="T76" s="88">
        <v>802.7491486181201</v>
      </c>
      <c r="U76" s="89">
        <v>102.420054200542</v>
      </c>
      <c r="V76" s="88">
        <v>128.0343866821612</v>
      </c>
      <c r="W76" s="89">
        <v>10.036752722736111</v>
      </c>
      <c r="X76" s="88">
        <v>225.04580041136074</v>
      </c>
      <c r="Y76" s="196">
        <v>394.11956436222226</v>
      </c>
      <c r="Z76" s="197">
        <v>1083.5983950187135</v>
      </c>
      <c r="AA76" s="196">
        <v>107.77676381680259</v>
      </c>
      <c r="AB76" s="197">
        <v>94.85017269813612</v>
      </c>
      <c r="AC76" s="196">
        <v>254.40302114124509</v>
      </c>
      <c r="AD76" s="90">
        <v>-25.187416407224664</v>
      </c>
      <c r="AE76" s="197">
        <v>162.81343778449641</v>
      </c>
      <c r="AF76" s="205">
        <v>1.0726660122569178</v>
      </c>
      <c r="AG76" s="206">
        <v>1.3447462600611553</v>
      </c>
      <c r="AH76" s="196">
        <v>542.81636001933168</v>
      </c>
      <c r="AI76" s="197">
        <v>706.61886190192536</v>
      </c>
      <c r="AJ76" s="196">
        <v>28.660357326925361</v>
      </c>
      <c r="AK76" s="197">
        <v>22.1393742812377</v>
      </c>
      <c r="AL76" s="215">
        <v>2815.011295561575</v>
      </c>
      <c r="AM76" s="216">
        <v>6386.5329931552269</v>
      </c>
      <c r="AN76" s="215">
        <v>1507.2437705820867</v>
      </c>
      <c r="AO76" s="216">
        <v>141.25633619187843</v>
      </c>
      <c r="AP76" s="223">
        <v>52.006479050244714</v>
      </c>
      <c r="AQ76" s="224">
        <v>32.058256589607865</v>
      </c>
      <c r="AR76" s="223">
        <v>56.884977413026654</v>
      </c>
      <c r="AS76" s="224">
        <v>81.530833689412958</v>
      </c>
      <c r="AT76" s="215">
        <v>913.43441268699496</v>
      </c>
      <c r="AU76" s="216">
        <v>1132.815573263799</v>
      </c>
      <c r="AV76" s="374"/>
      <c r="AW76" s="9" t="s">
        <v>281</v>
      </c>
      <c r="AX76" s="244" t="s">
        <v>437</v>
      </c>
      <c r="AY76" s="246"/>
      <c r="AZ76" s="245" t="e">
        <f>SUMIF(#REF!,$AW76,#REF!)</f>
        <v>#REF!</v>
      </c>
    </row>
    <row r="77" spans="1:52" ht="12.9" customHeight="1" x14ac:dyDescent="0.3">
      <c r="A77" s="401" t="s">
        <v>284</v>
      </c>
      <c r="B77" s="491">
        <v>40892</v>
      </c>
      <c r="C77" s="519">
        <v>20.033865761730755</v>
      </c>
      <c r="D77" s="89">
        <v>984.30010760050868</v>
      </c>
      <c r="E77" s="88">
        <v>5406.3141934852783</v>
      </c>
      <c r="F77" s="89">
        <v>6544.5808471094588</v>
      </c>
      <c r="G77" s="88">
        <v>10842.096253545926</v>
      </c>
      <c r="H77" s="92">
        <v>15.039925865309524</v>
      </c>
      <c r="I77" s="145">
        <v>49.864104385875876</v>
      </c>
      <c r="J77" s="89">
        <v>-5560.2807395089503</v>
      </c>
      <c r="K77" s="88">
        <v>-5435.0728748899537</v>
      </c>
      <c r="L77" s="89">
        <v>3791.4017411718673</v>
      </c>
      <c r="M77" s="89">
        <v>2357.0869607747236</v>
      </c>
      <c r="N77" s="88">
        <v>2653.0617235645113</v>
      </c>
      <c r="O77" s="89">
        <v>6148.4887019465914</v>
      </c>
      <c r="P77" s="88">
        <v>6444.4634647363782</v>
      </c>
      <c r="Q77" s="89">
        <v>581.18947471388049</v>
      </c>
      <c r="R77" s="88">
        <v>955.83488212853365</v>
      </c>
      <c r="S77" s="89">
        <v>370.19465910202484</v>
      </c>
      <c r="T77" s="88">
        <v>757.45867162281127</v>
      </c>
      <c r="U77" s="89">
        <v>156.995640110979</v>
      </c>
      <c r="V77" s="88">
        <v>126.18970749661005</v>
      </c>
      <c r="W77" s="89">
        <v>231.87909615572727</v>
      </c>
      <c r="X77" s="88">
        <v>219.26049104959407</v>
      </c>
      <c r="Y77" s="196">
        <v>649.29570576151809</v>
      </c>
      <c r="Z77" s="197">
        <v>1397.8528807590726</v>
      </c>
      <c r="AA77" s="196">
        <v>89.510752890663255</v>
      </c>
      <c r="AB77" s="197">
        <v>68.378789734259371</v>
      </c>
      <c r="AC77" s="196">
        <v>184.31478039714369</v>
      </c>
      <c r="AD77" s="90">
        <v>18.952362320258242</v>
      </c>
      <c r="AE77" s="197">
        <v>-189.7192604910496</v>
      </c>
      <c r="AF77" s="205">
        <v>1.5779611153747761</v>
      </c>
      <c r="AG77" s="206">
        <v>1.6301434097925052</v>
      </c>
      <c r="AH77" s="196">
        <v>511.54260001956374</v>
      </c>
      <c r="AI77" s="197">
        <v>648.43979262447419</v>
      </c>
      <c r="AJ77" s="196">
        <v>23.836799810181514</v>
      </c>
      <c r="AK77" s="197">
        <v>18.032751453767311</v>
      </c>
      <c r="AL77" s="215">
        <v>1991.7587792233201</v>
      </c>
      <c r="AM77" s="216">
        <v>5712.633277902768</v>
      </c>
      <c r="AN77" s="215">
        <v>40.10564413577228</v>
      </c>
      <c r="AO77" s="216">
        <v>59.938374254132839</v>
      </c>
      <c r="AP77" s="223">
        <v>64.729905705349566</v>
      </c>
      <c r="AQ77" s="224">
        <v>41.17154669728351</v>
      </c>
      <c r="AR77" s="223">
        <v>40.986512339118327</v>
      </c>
      <c r="AS77" s="224">
        <v>62.446525084971718</v>
      </c>
      <c r="AT77" s="215">
        <v>2466.7905702826961</v>
      </c>
      <c r="AU77" s="216">
        <v>2353.8834001760733</v>
      </c>
      <c r="AV77" s="374"/>
      <c r="AW77" s="9" t="s">
        <v>283</v>
      </c>
      <c r="AX77" s="244" t="s">
        <v>516</v>
      </c>
      <c r="AY77" s="246"/>
      <c r="AZ77" s="245" t="e">
        <f>SUMIF(#REF!,$AW77,#REF!)</f>
        <v>#REF!</v>
      </c>
    </row>
    <row r="78" spans="1:52" ht="12.9" customHeight="1" x14ac:dyDescent="0.3">
      <c r="A78" s="401" t="s">
        <v>286</v>
      </c>
      <c r="B78" s="491">
        <v>72047</v>
      </c>
      <c r="C78" s="519">
        <v>20.440082823223182</v>
      </c>
      <c r="D78" s="89">
        <v>1177.2870487320777</v>
      </c>
      <c r="E78" s="88">
        <v>5100.6009965716821</v>
      </c>
      <c r="F78" s="89">
        <v>6803.933543381404</v>
      </c>
      <c r="G78" s="88">
        <v>10474.731772315294</v>
      </c>
      <c r="H78" s="92">
        <v>17.323001891193087</v>
      </c>
      <c r="I78" s="145">
        <v>48.694335162381584</v>
      </c>
      <c r="J78" s="89">
        <v>-5618.8043915777198</v>
      </c>
      <c r="K78" s="88">
        <v>-5322.6504920399184</v>
      </c>
      <c r="L78" s="89">
        <v>3658.8754562993599</v>
      </c>
      <c r="M78" s="89">
        <v>2385.3317972989853</v>
      </c>
      <c r="N78" s="88">
        <v>2752.9251738448511</v>
      </c>
      <c r="O78" s="89">
        <v>6044.2072535983452</v>
      </c>
      <c r="P78" s="88">
        <v>6411.800630144211</v>
      </c>
      <c r="Q78" s="89">
        <v>517.46776409843574</v>
      </c>
      <c r="R78" s="88">
        <v>992.83800852221464</v>
      </c>
      <c r="S78" s="89">
        <v>417.86611517481646</v>
      </c>
      <c r="T78" s="88">
        <v>829.50018737768403</v>
      </c>
      <c r="U78" s="89">
        <v>123.83578024314089</v>
      </c>
      <c r="V78" s="88">
        <v>119.69111323059418</v>
      </c>
      <c r="W78" s="89">
        <v>99.601648923619308</v>
      </c>
      <c r="X78" s="88">
        <v>163.86525462545282</v>
      </c>
      <c r="Y78" s="196">
        <v>635.5573445112218</v>
      </c>
      <c r="Z78" s="197">
        <v>1669.1187696920067</v>
      </c>
      <c r="AA78" s="196">
        <v>81.419523913518233</v>
      </c>
      <c r="AB78" s="197">
        <v>59.482765789364265</v>
      </c>
      <c r="AC78" s="196">
        <v>34.810609740863605</v>
      </c>
      <c r="AD78" s="90">
        <v>-499.0908712368315</v>
      </c>
      <c r="AE78" s="197">
        <v>-384.9431621025164</v>
      </c>
      <c r="AF78" s="205">
        <v>1.7828187548888788</v>
      </c>
      <c r="AG78" s="206">
        <v>1.5503657850309511</v>
      </c>
      <c r="AH78" s="196">
        <v>236.34571876691604</v>
      </c>
      <c r="AI78" s="197">
        <v>840.63180979083097</v>
      </c>
      <c r="AJ78" s="196">
        <v>11.052266568032605</v>
      </c>
      <c r="AK78" s="197">
        <v>23.784405051633129</v>
      </c>
      <c r="AL78" s="215">
        <v>3351.8675309173177</v>
      </c>
      <c r="AM78" s="216">
        <v>8142.1016836231902</v>
      </c>
      <c r="AN78" s="215">
        <v>386.83081877107998</v>
      </c>
      <c r="AO78" s="216">
        <v>425.38898219218009</v>
      </c>
      <c r="AP78" s="223">
        <v>50.264042715087506</v>
      </c>
      <c r="AQ78" s="224">
        <v>33.714014693906769</v>
      </c>
      <c r="AR78" s="223">
        <v>56.121717436722427</v>
      </c>
      <c r="AS78" s="224">
        <v>86.788800945867692</v>
      </c>
      <c r="AT78" s="215">
        <v>405.58246700070788</v>
      </c>
      <c r="AU78" s="216">
        <v>1098.5745416186655</v>
      </c>
      <c r="AV78" s="374"/>
      <c r="AW78" s="9" t="s">
        <v>285</v>
      </c>
      <c r="AX78" s="244" t="s">
        <v>448</v>
      </c>
      <c r="AY78" s="246"/>
      <c r="AZ78" s="245" t="e">
        <f>SUMIF(#REF!,$AW78,#REF!)</f>
        <v>#REF!</v>
      </c>
    </row>
    <row r="79" spans="1:52" x14ac:dyDescent="0.3">
      <c r="A79" s="401" t="s">
        <v>288</v>
      </c>
      <c r="B79" s="491">
        <v>45676</v>
      </c>
      <c r="C79" s="519">
        <v>22.167138201493241</v>
      </c>
      <c r="D79" s="89">
        <v>1093.13424993432</v>
      </c>
      <c r="E79" s="88">
        <v>3675.715912076364</v>
      </c>
      <c r="F79" s="89">
        <v>7196.5802609685616</v>
      </c>
      <c r="G79" s="88">
        <v>9718.5173833085209</v>
      </c>
      <c r="H79" s="92">
        <v>15.18963466388408</v>
      </c>
      <c r="I79" s="145">
        <v>37.821776379073803</v>
      </c>
      <c r="J79" s="89">
        <v>-6103.4460110342416</v>
      </c>
      <c r="K79" s="88">
        <v>-6039.4736842105267</v>
      </c>
      <c r="L79" s="89">
        <v>3817.4314738593571</v>
      </c>
      <c r="M79" s="89">
        <v>2744.8331727822051</v>
      </c>
      <c r="N79" s="88">
        <v>3021.9371223399598</v>
      </c>
      <c r="O79" s="89">
        <v>6562.2646466415626</v>
      </c>
      <c r="P79" s="88">
        <v>6839.3685961993169</v>
      </c>
      <c r="Q79" s="89">
        <v>458.79674227165253</v>
      </c>
      <c r="R79" s="88">
        <v>747.83255976880639</v>
      </c>
      <c r="S79" s="89">
        <v>277.41045625711536</v>
      </c>
      <c r="T79" s="88">
        <v>539.71451090288122</v>
      </c>
      <c r="U79" s="89">
        <v>165.38552600426169</v>
      </c>
      <c r="V79" s="88">
        <v>138.56076586078208</v>
      </c>
      <c r="W79" s="89">
        <v>177.97092565023206</v>
      </c>
      <c r="X79" s="88">
        <v>199.07610123478412</v>
      </c>
      <c r="Y79" s="196">
        <v>346.96558367632895</v>
      </c>
      <c r="Z79" s="197">
        <v>539.73640423854977</v>
      </c>
      <c r="AA79" s="196">
        <v>132.23119636547199</v>
      </c>
      <c r="AB79" s="197">
        <v>138.55514541840751</v>
      </c>
      <c r="AC79" s="196">
        <v>194.25956738768718</v>
      </c>
      <c r="AD79" s="90">
        <v>-371.70505298187231</v>
      </c>
      <c r="AE79" s="197">
        <v>323.23320781154217</v>
      </c>
      <c r="AF79" s="205">
        <v>1.3108758993875245</v>
      </c>
      <c r="AG79" s="206">
        <v>1.3228448275862068</v>
      </c>
      <c r="AH79" s="196">
        <v>289.95533759523602</v>
      </c>
      <c r="AI79" s="197">
        <v>672.49759173307643</v>
      </c>
      <c r="AJ79" s="196">
        <v>13.346530607737247</v>
      </c>
      <c r="AK79" s="197">
        <v>22.562076522306093</v>
      </c>
      <c r="AL79" s="215">
        <v>3016.069708380769</v>
      </c>
      <c r="AM79" s="216">
        <v>5393.4889219721517</v>
      </c>
      <c r="AN79" s="215">
        <v>205.16244855066117</v>
      </c>
      <c r="AO79" s="216">
        <v>22.046589018302829</v>
      </c>
      <c r="AP79" s="223">
        <v>54.113870281792394</v>
      </c>
      <c r="AQ79" s="224">
        <v>40.296292692419968</v>
      </c>
      <c r="AR79" s="223">
        <v>49.790086596428615</v>
      </c>
      <c r="AS79" s="224">
        <v>64.247838989864817</v>
      </c>
      <c r="AT79" s="215">
        <v>294.74997810666434</v>
      </c>
      <c r="AU79" s="216">
        <v>224.25343725369999</v>
      </c>
      <c r="AV79" s="374"/>
      <c r="AW79" s="9" t="s">
        <v>287</v>
      </c>
      <c r="AX79" s="244" t="s">
        <v>468</v>
      </c>
      <c r="AY79" s="246"/>
      <c r="AZ79" s="245" t="e">
        <f>SUMIF(#REF!,$AW79,#REF!)</f>
        <v>#REF!</v>
      </c>
    </row>
    <row r="80" spans="1:52" x14ac:dyDescent="0.3">
      <c r="A80" s="401" t="s">
        <v>290</v>
      </c>
      <c r="B80" s="491">
        <v>29471</v>
      </c>
      <c r="C80" s="519">
        <v>21.366343940173721</v>
      </c>
      <c r="D80" s="89">
        <v>999.79641003019913</v>
      </c>
      <c r="E80" s="88">
        <v>4300.2612737945774</v>
      </c>
      <c r="F80" s="89">
        <v>6861.4230938889077</v>
      </c>
      <c r="G80" s="88">
        <v>9900.0712564894311</v>
      </c>
      <c r="H80" s="92">
        <v>14.578189860328424</v>
      </c>
      <c r="I80" s="145">
        <v>43.436669922711772</v>
      </c>
      <c r="J80" s="89">
        <v>-5858.3692443418959</v>
      </c>
      <c r="K80" s="88">
        <v>-5607.0034949611481</v>
      </c>
      <c r="L80" s="89">
        <v>3518.1704048047231</v>
      </c>
      <c r="M80" s="89">
        <v>2840.2497370296223</v>
      </c>
      <c r="N80" s="88">
        <v>2840.283668691256</v>
      </c>
      <c r="O80" s="89">
        <v>6358.4201418343455</v>
      </c>
      <c r="P80" s="88">
        <v>6358.4540734959792</v>
      </c>
      <c r="Q80" s="89">
        <v>554.30762444436903</v>
      </c>
      <c r="R80" s="88">
        <v>744.1213396220013</v>
      </c>
      <c r="S80" s="89">
        <v>357.26646533880762</v>
      </c>
      <c r="T80" s="88">
        <v>524.75314716161654</v>
      </c>
      <c r="U80" s="89">
        <v>155.15243612878714</v>
      </c>
      <c r="V80" s="88">
        <v>141.80407371483997</v>
      </c>
      <c r="W80" s="89">
        <v>197.04115910556141</v>
      </c>
      <c r="X80" s="88">
        <v>219.80930406161988</v>
      </c>
      <c r="Y80" s="196">
        <v>338.36652980896474</v>
      </c>
      <c r="Z80" s="197">
        <v>612.77187743883815</v>
      </c>
      <c r="AA80" s="196">
        <v>163.81869233854792</v>
      </c>
      <c r="AB80" s="197">
        <v>121.43529542056592</v>
      </c>
      <c r="AC80" s="196">
        <v>237.41983644939091</v>
      </c>
      <c r="AD80" s="90">
        <v>224.15255675070409</v>
      </c>
      <c r="AE80" s="197">
        <v>173.42472260866614</v>
      </c>
      <c r="AF80" s="205">
        <v>1.3822481373501783</v>
      </c>
      <c r="AG80" s="206">
        <v>1.4157625259051567</v>
      </c>
      <c r="AH80" s="196">
        <v>669.91279562960199</v>
      </c>
      <c r="AI80" s="197">
        <v>1186.0473007363171</v>
      </c>
      <c r="AJ80" s="196">
        <v>32.052035333677303</v>
      </c>
      <c r="AK80" s="197">
        <v>39.135373402617162</v>
      </c>
      <c r="AL80" s="215">
        <v>3377.3879406874553</v>
      </c>
      <c r="AM80" s="216">
        <v>5246.8867700451292</v>
      </c>
      <c r="AN80" s="215">
        <v>487.02113942519765</v>
      </c>
      <c r="AO80" s="216">
        <v>14.794204472193003</v>
      </c>
      <c r="AP80" s="223">
        <v>52.149722778555358</v>
      </c>
      <c r="AQ80" s="224">
        <v>37.916381509363532</v>
      </c>
      <c r="AR80" s="223">
        <v>56.083816761507741</v>
      </c>
      <c r="AS80" s="224">
        <v>61.967167137817071</v>
      </c>
      <c r="AT80" s="215">
        <v>671.67724203454247</v>
      </c>
      <c r="AU80" s="216">
        <v>192.96935970954499</v>
      </c>
      <c r="AV80" s="374"/>
      <c r="AW80" s="9" t="s">
        <v>289</v>
      </c>
      <c r="AX80" s="244" t="s">
        <v>517</v>
      </c>
      <c r="AY80" s="246"/>
      <c r="AZ80" s="245" t="e">
        <f>SUMIF(#REF!,$AW80,#REF!)</f>
        <v>#REF!</v>
      </c>
    </row>
    <row r="81" spans="1:52" x14ac:dyDescent="0.3">
      <c r="A81" s="401" t="s">
        <v>292</v>
      </c>
      <c r="B81" s="491">
        <v>54307</v>
      </c>
      <c r="C81" s="519">
        <v>20.539844868755999</v>
      </c>
      <c r="D81" s="89">
        <v>1047.2683079529343</v>
      </c>
      <c r="E81" s="88">
        <v>5374.4084556318703</v>
      </c>
      <c r="F81" s="89">
        <v>6961.4598486382974</v>
      </c>
      <c r="G81" s="88">
        <v>11279.301010919402</v>
      </c>
      <c r="H81" s="92">
        <v>15.048738926579384</v>
      </c>
      <c r="I81" s="145">
        <v>47.648417667273428</v>
      </c>
      <c r="J81" s="89">
        <v>-5911.9082254589648</v>
      </c>
      <c r="K81" s="88">
        <v>-5895.7961220468815</v>
      </c>
      <c r="L81" s="89">
        <v>3243.9464525751746</v>
      </c>
      <c r="M81" s="89">
        <v>3116.1360413942953</v>
      </c>
      <c r="N81" s="88">
        <v>3515.5873091866611</v>
      </c>
      <c r="O81" s="89">
        <v>6360.0824939694703</v>
      </c>
      <c r="P81" s="88">
        <v>6759.5337617618352</v>
      </c>
      <c r="Q81" s="89">
        <v>538.12584013110654</v>
      </c>
      <c r="R81" s="88">
        <v>881.28602205977131</v>
      </c>
      <c r="S81" s="89">
        <v>371.25969027933786</v>
      </c>
      <c r="T81" s="88">
        <v>658.31292466901141</v>
      </c>
      <c r="U81" s="89">
        <v>144.9459379029858</v>
      </c>
      <c r="V81" s="88">
        <v>133.87038124807697</v>
      </c>
      <c r="W81" s="89">
        <v>166.86614985176865</v>
      </c>
      <c r="X81" s="88">
        <v>222.7521314011085</v>
      </c>
      <c r="Y81" s="196">
        <v>490.98642900546889</v>
      </c>
      <c r="Z81" s="197">
        <v>864.06908869943106</v>
      </c>
      <c r="AA81" s="196">
        <v>109.60096009600962</v>
      </c>
      <c r="AB81" s="197">
        <v>101.99254128929142</v>
      </c>
      <c r="AC81" s="196">
        <v>52.332111882446092</v>
      </c>
      <c r="AD81" s="90">
        <v>-905.00303828235769</v>
      </c>
      <c r="AE81" s="197">
        <v>27.583921041486363</v>
      </c>
      <c r="AF81" s="205">
        <v>1.5650170825137177</v>
      </c>
      <c r="AG81" s="206">
        <v>1.6194826425617848</v>
      </c>
      <c r="AH81" s="196">
        <v>638.62853775756344</v>
      </c>
      <c r="AI81" s="197">
        <v>1133.8869758962933</v>
      </c>
      <c r="AJ81" s="196">
        <v>29.548978186529101</v>
      </c>
      <c r="AK81" s="197">
        <v>32.221487901873139</v>
      </c>
      <c r="AL81" s="215">
        <v>2933.5260647798627</v>
      </c>
      <c r="AM81" s="216">
        <v>5701.3828788185683</v>
      </c>
      <c r="AN81" s="215">
        <v>295.91028780820153</v>
      </c>
      <c r="AO81" s="216">
        <v>21.396873331246432</v>
      </c>
      <c r="AP81" s="223">
        <v>52.604011360470061</v>
      </c>
      <c r="AQ81" s="224">
        <v>38.478329389515878</v>
      </c>
      <c r="AR81" s="223">
        <v>46.683951863296137</v>
      </c>
      <c r="AS81" s="224">
        <v>57.870918427047229</v>
      </c>
      <c r="AT81" s="215">
        <v>306.84810429594711</v>
      </c>
      <c r="AU81" s="216">
        <v>793.74666249286463</v>
      </c>
      <c r="AV81" s="374"/>
      <c r="AW81" s="9" t="s">
        <v>291</v>
      </c>
      <c r="AX81" s="244" t="s">
        <v>518</v>
      </c>
      <c r="AY81" s="246"/>
      <c r="AZ81" s="245" t="e">
        <f>SUMIF(#REF!,$AW81,#REF!)</f>
        <v>#REF!</v>
      </c>
    </row>
    <row r="82" spans="1:52" x14ac:dyDescent="0.3">
      <c r="A82" s="401" t="s">
        <v>294</v>
      </c>
      <c r="B82" s="491">
        <v>139866</v>
      </c>
      <c r="C82" s="519">
        <v>20.620852492993198</v>
      </c>
      <c r="D82" s="89">
        <v>1464.5517852801968</v>
      </c>
      <c r="E82" s="88">
        <v>4896.622481518024</v>
      </c>
      <c r="F82" s="89">
        <v>6667.4459840132695</v>
      </c>
      <c r="G82" s="88">
        <v>9607.7817339453468</v>
      </c>
      <c r="H82" s="92">
        <v>22.4230184011472</v>
      </c>
      <c r="I82" s="145">
        <v>50.965171952415609</v>
      </c>
      <c r="J82" s="89">
        <v>-5066.9140463014601</v>
      </c>
      <c r="K82" s="88">
        <v>-4701.1925700313159</v>
      </c>
      <c r="L82" s="89">
        <v>3851.0431412923799</v>
      </c>
      <c r="M82" s="89">
        <v>1639.0831224171707</v>
      </c>
      <c r="N82" s="88">
        <v>2073.0198904665895</v>
      </c>
      <c r="O82" s="89">
        <v>5490.1262637095506</v>
      </c>
      <c r="P82" s="88">
        <v>5924.0630317589694</v>
      </c>
      <c r="Q82" s="89">
        <v>469.73531809017203</v>
      </c>
      <c r="R82" s="88">
        <v>1131.0111106344643</v>
      </c>
      <c r="S82" s="89">
        <v>392.64724808030542</v>
      </c>
      <c r="T82" s="88">
        <v>819.84184862654251</v>
      </c>
      <c r="U82" s="89">
        <v>119.63290724352672</v>
      </c>
      <c r="V82" s="88">
        <v>137.95479122335786</v>
      </c>
      <c r="W82" s="89">
        <v>77.088070009866584</v>
      </c>
      <c r="X82" s="88">
        <v>311.21216021048718</v>
      </c>
      <c r="Y82" s="196">
        <v>488.62482661976463</v>
      </c>
      <c r="Z82" s="197">
        <v>1661.6761757682352</v>
      </c>
      <c r="AA82" s="196">
        <v>96.13414883965936</v>
      </c>
      <c r="AB82" s="197">
        <v>68.064471714025089</v>
      </c>
      <c r="AC82" s="196">
        <v>27.655041253771468</v>
      </c>
      <c r="AD82" s="90">
        <v>39.208957144695638</v>
      </c>
      <c r="AE82" s="197">
        <v>-185.27733687958474</v>
      </c>
      <c r="AF82" s="205">
        <v>1.05867715643765</v>
      </c>
      <c r="AG82" s="206">
        <v>1.1442056585032134</v>
      </c>
      <c r="AH82" s="196">
        <v>402.199247851515</v>
      </c>
      <c r="AI82" s="197">
        <v>1219.3027612143051</v>
      </c>
      <c r="AJ82" s="196">
        <v>19.541989745854419</v>
      </c>
      <c r="AK82" s="197">
        <v>35.928685466387456</v>
      </c>
      <c r="AL82" s="215">
        <v>2811.2407590121975</v>
      </c>
      <c r="AM82" s="216">
        <v>7650.6584874093778</v>
      </c>
      <c r="AN82" s="215">
        <v>1007.9862153775757</v>
      </c>
      <c r="AO82" s="216">
        <v>4.4685627672200532</v>
      </c>
      <c r="AP82" s="223">
        <v>54.241260566141577</v>
      </c>
      <c r="AQ82" s="224">
        <v>28.870690312399805</v>
      </c>
      <c r="AR82" s="223">
        <v>52.386547866144831</v>
      </c>
      <c r="AS82" s="224">
        <v>88.435993091263256</v>
      </c>
      <c r="AT82" s="215">
        <v>802.74691490426551</v>
      </c>
      <c r="AU82" s="216">
        <v>31.272789670112822</v>
      </c>
      <c r="AV82" s="374"/>
      <c r="AW82" s="9" t="s">
        <v>293</v>
      </c>
      <c r="AX82" s="244" t="s">
        <v>519</v>
      </c>
      <c r="AY82" s="246"/>
      <c r="AZ82" s="245" t="e">
        <f>SUMIF(#REF!,$AW82,#REF!)</f>
        <v>#REF!</v>
      </c>
    </row>
    <row r="83" spans="1:52" x14ac:dyDescent="0.3">
      <c r="A83" s="401" t="s">
        <v>296</v>
      </c>
      <c r="B83" s="491">
        <v>7343</v>
      </c>
      <c r="C83" s="519">
        <v>21.468673076677099</v>
      </c>
      <c r="D83" s="89">
        <v>1358.3004221707749</v>
      </c>
      <c r="E83" s="88">
        <v>5088.9282309682694</v>
      </c>
      <c r="F83" s="89">
        <v>8282.4458668119296</v>
      </c>
      <c r="G83" s="88">
        <v>11823.096826909983</v>
      </c>
      <c r="H83" s="92">
        <v>16.400828756536324</v>
      </c>
      <c r="I83" s="145">
        <v>43.042261308269119</v>
      </c>
      <c r="J83" s="89">
        <v>-6923.6007081574289</v>
      </c>
      <c r="K83" s="88">
        <v>-6716.3284760996867</v>
      </c>
      <c r="L83" s="89">
        <v>3117.2545281220209</v>
      </c>
      <c r="M83" s="89">
        <v>4196.649870625085</v>
      </c>
      <c r="N83" s="88">
        <v>4332.4254391937902</v>
      </c>
      <c r="O83" s="89">
        <v>7313.9043987471059</v>
      </c>
      <c r="P83" s="88">
        <v>7449.6799673158112</v>
      </c>
      <c r="Q83" s="89">
        <v>446.0029960506605</v>
      </c>
      <c r="R83" s="88">
        <v>741.65872259294565</v>
      </c>
      <c r="S83" s="89">
        <v>388.80566525943073</v>
      </c>
      <c r="T83" s="88">
        <v>673.02192564347001</v>
      </c>
      <c r="U83" s="89">
        <v>114.71103327495624</v>
      </c>
      <c r="V83" s="88">
        <v>110.19830028328612</v>
      </c>
      <c r="W83" s="89">
        <v>43.578918698079804</v>
      </c>
      <c r="X83" s="88">
        <v>55.018384856325753</v>
      </c>
      <c r="Y83" s="196">
        <v>400.2451314176767</v>
      </c>
      <c r="Z83" s="197">
        <v>692.08770257387994</v>
      </c>
      <c r="AA83" s="196">
        <v>111.43246002041511</v>
      </c>
      <c r="AB83" s="197">
        <v>107.1625344352617</v>
      </c>
      <c r="AC83" s="196">
        <v>103.77230014980253</v>
      </c>
      <c r="AD83" s="90">
        <v>-1350.6741113986109</v>
      </c>
      <c r="AE83" s="197">
        <v>95.328884652049567</v>
      </c>
      <c r="AF83" s="205">
        <v>1.1521809369951534</v>
      </c>
      <c r="AG83" s="206">
        <v>1.4074936001861764</v>
      </c>
      <c r="AH83" s="196">
        <v>564.89173362385941</v>
      </c>
      <c r="AI83" s="197">
        <v>932.31649189704478</v>
      </c>
      <c r="AJ83" s="196">
        <v>22.544485310540971</v>
      </c>
      <c r="AK83" s="197">
        <v>25.873819582504971</v>
      </c>
      <c r="AL83" s="215">
        <v>3498.4338826092876</v>
      </c>
      <c r="AM83" s="216">
        <v>5907.2586136456493</v>
      </c>
      <c r="AN83" s="215">
        <v>108.53874438240501</v>
      </c>
      <c r="AO83" s="216">
        <v>3.5407871442189842</v>
      </c>
      <c r="AP83" s="223">
        <v>56.470279527124077</v>
      </c>
      <c r="AQ83" s="224">
        <v>42.085741760273898</v>
      </c>
      <c r="AR83" s="223">
        <v>48.128140703517587</v>
      </c>
      <c r="AS83" s="224">
        <v>57.222765287281419</v>
      </c>
      <c r="AT83" s="215">
        <v>1468.745744246221</v>
      </c>
      <c r="AU83" s="216">
        <v>1276.9985019746698</v>
      </c>
      <c r="AV83" s="374"/>
      <c r="AW83" s="9" t="s">
        <v>295</v>
      </c>
      <c r="AX83" s="244" t="s">
        <v>520</v>
      </c>
      <c r="AY83" s="246"/>
      <c r="AZ83" s="245" t="e">
        <f>SUMIF(#REF!,$AW83,#REF!)</f>
        <v>#REF!</v>
      </c>
    </row>
    <row r="84" spans="1:52" x14ac:dyDescent="0.3">
      <c r="A84" s="401" t="s">
        <v>298</v>
      </c>
      <c r="B84" s="491">
        <v>30937</v>
      </c>
      <c r="C84" s="519">
        <v>20.701554960942456</v>
      </c>
      <c r="D84" s="89">
        <v>1746.0645828619452</v>
      </c>
      <c r="E84" s="88">
        <v>4822.4132915279442</v>
      </c>
      <c r="F84" s="89">
        <v>7471.797524000388</v>
      </c>
      <c r="G84" s="88">
        <v>10577.49620195882</v>
      </c>
      <c r="H84" s="92">
        <v>23.411780002600441</v>
      </c>
      <c r="I84" s="145">
        <v>45.59125524086592</v>
      </c>
      <c r="J84" s="89">
        <v>-5711.9953453793196</v>
      </c>
      <c r="K84" s="88">
        <v>-5738.1129391990171</v>
      </c>
      <c r="L84" s="89">
        <v>3657.4651711542815</v>
      </c>
      <c r="M84" s="89">
        <v>2354.6885606232022</v>
      </c>
      <c r="N84" s="88">
        <v>2912.6288909719751</v>
      </c>
      <c r="O84" s="89">
        <v>6012.1537317774837</v>
      </c>
      <c r="P84" s="88">
        <v>6570.0940621262562</v>
      </c>
      <c r="Q84" s="89">
        <v>367.87665255196043</v>
      </c>
      <c r="R84" s="88">
        <v>785.59653489349319</v>
      </c>
      <c r="S84" s="89">
        <v>347.31874454536637</v>
      </c>
      <c r="T84" s="88">
        <v>621.68277467110579</v>
      </c>
      <c r="U84" s="89">
        <v>105.91903210795719</v>
      </c>
      <c r="V84" s="88">
        <v>126.3661415275828</v>
      </c>
      <c r="W84" s="89">
        <v>20.557908006594047</v>
      </c>
      <c r="X84" s="88">
        <v>163.041018844749</v>
      </c>
      <c r="Y84" s="196">
        <v>637.61838575168895</v>
      </c>
      <c r="Z84" s="197">
        <v>1122.4747066619259</v>
      </c>
      <c r="AA84" s="196">
        <v>57.695427354760213</v>
      </c>
      <c r="AB84" s="197">
        <v>69.987905315901628</v>
      </c>
      <c r="AC84" s="196">
        <v>-273.07107993664545</v>
      </c>
      <c r="AD84" s="90">
        <v>-316.99906261111289</v>
      </c>
      <c r="AE84" s="197">
        <v>-322.81733846203576</v>
      </c>
      <c r="AF84" s="205">
        <v>1.4036172695449241</v>
      </c>
      <c r="AG84" s="206">
        <v>0.91652861827647991</v>
      </c>
      <c r="AH84" s="196">
        <v>435.91815625303036</v>
      </c>
      <c r="AI84" s="197">
        <v>990.4321686007047</v>
      </c>
      <c r="AJ84" s="196">
        <v>18.818130034368465</v>
      </c>
      <c r="AK84" s="197">
        <v>28.363165809902284</v>
      </c>
      <c r="AL84" s="215">
        <v>2209.1023693312213</v>
      </c>
      <c r="AM84" s="216">
        <v>6805.1200827488119</v>
      </c>
      <c r="AN84" s="215">
        <v>1675.1139412354139</v>
      </c>
      <c r="AO84" s="216">
        <v>42.990593787374344</v>
      </c>
      <c r="AP84" s="223">
        <v>64.460454552030441</v>
      </c>
      <c r="AQ84" s="224">
        <v>40.518768185350517</v>
      </c>
      <c r="AR84" s="223">
        <v>40.186487567495497</v>
      </c>
      <c r="AS84" s="224">
        <v>73.045538374237481</v>
      </c>
      <c r="AT84" s="215">
        <v>861.84827229530981</v>
      </c>
      <c r="AU84" s="216">
        <v>1327.0840740860458</v>
      </c>
      <c r="AV84" s="374"/>
      <c r="AW84" s="9" t="s">
        <v>297</v>
      </c>
      <c r="AX84" s="244" t="s">
        <v>521</v>
      </c>
      <c r="AY84" s="246"/>
      <c r="AZ84" s="245" t="e">
        <f>SUMIF(#REF!,$AW84,#REF!)</f>
        <v>#REF!</v>
      </c>
    </row>
    <row r="85" spans="1:52" x14ac:dyDescent="0.3">
      <c r="A85" s="401" t="s">
        <v>300</v>
      </c>
      <c r="B85" s="491">
        <v>14200</v>
      </c>
      <c r="C85" s="519">
        <v>21.606945288505354</v>
      </c>
      <c r="D85" s="89">
        <v>1301.4084507042253</v>
      </c>
      <c r="E85" s="88">
        <v>5625.4929577464791</v>
      </c>
      <c r="F85" s="89">
        <v>7709.2957746478869</v>
      </c>
      <c r="G85" s="88">
        <v>11686.901408450703</v>
      </c>
      <c r="H85" s="92">
        <v>16.889668787014696</v>
      </c>
      <c r="I85" s="145">
        <v>48.135025368475603</v>
      </c>
      <c r="J85" s="89">
        <v>-6403.9436619718308</v>
      </c>
      <c r="K85" s="88">
        <v>-6052.8169014084506</v>
      </c>
      <c r="L85" s="89">
        <v>3170.5633802816901</v>
      </c>
      <c r="M85" s="89">
        <v>3804.7183098591549</v>
      </c>
      <c r="N85" s="88">
        <v>3887.8169014084506</v>
      </c>
      <c r="O85" s="89">
        <v>6975.2816901408451</v>
      </c>
      <c r="P85" s="88">
        <v>7058.3802816901407</v>
      </c>
      <c r="Q85" s="89">
        <v>630.63380281690138</v>
      </c>
      <c r="R85" s="88">
        <v>1002.2535211267606</v>
      </c>
      <c r="S85" s="89">
        <v>303.02816901408448</v>
      </c>
      <c r="T85" s="88">
        <v>655.9859154929577</v>
      </c>
      <c r="U85" s="89">
        <v>208.11062049732746</v>
      </c>
      <c r="V85" s="88">
        <v>152.78582930756843</v>
      </c>
      <c r="W85" s="89">
        <v>325.14084507042253</v>
      </c>
      <c r="X85" s="88">
        <v>343.59154929577466</v>
      </c>
      <c r="Y85" s="196">
        <v>514.08450704225356</v>
      </c>
      <c r="Z85" s="197">
        <v>816.4084507042254</v>
      </c>
      <c r="AA85" s="196">
        <v>122.67123287671231</v>
      </c>
      <c r="AB85" s="197">
        <v>122.76373673768653</v>
      </c>
      <c r="AC85" s="196">
        <v>192.95774647887325</v>
      </c>
      <c r="AD85" s="90">
        <v>-327.74647887323943</v>
      </c>
      <c r="AE85" s="197">
        <v>192.18309859154928</v>
      </c>
      <c r="AF85" s="205">
        <v>1.7378177966101696</v>
      </c>
      <c r="AG85" s="206">
        <v>1.6714752026955881</v>
      </c>
      <c r="AH85" s="196">
        <v>487.32394366197184</v>
      </c>
      <c r="AI85" s="197">
        <v>959.64788732394368</v>
      </c>
      <c r="AJ85" s="196">
        <v>20.57929685908665</v>
      </c>
      <c r="AK85" s="197">
        <v>26.503338324390281</v>
      </c>
      <c r="AL85" s="215">
        <v>3550.9154929577467</v>
      </c>
      <c r="AM85" s="216">
        <v>7270.9154929577462</v>
      </c>
      <c r="AN85" s="215">
        <v>435.91549295774649</v>
      </c>
      <c r="AO85" s="216">
        <v>15.28169014084507</v>
      </c>
      <c r="AP85" s="223">
        <v>52.036903152799169</v>
      </c>
      <c r="AQ85" s="224">
        <v>34.202513937748151</v>
      </c>
      <c r="AR85" s="223">
        <v>51.730211267006439</v>
      </c>
      <c r="AS85" s="224">
        <v>69.812033206541358</v>
      </c>
      <c r="AT85" s="215">
        <v>1020.7042253521126</v>
      </c>
      <c r="AU85" s="216">
        <v>921.47887323943667</v>
      </c>
      <c r="AV85" s="374"/>
      <c r="AW85" s="9" t="s">
        <v>299</v>
      </c>
      <c r="AX85" s="244" t="s">
        <v>522</v>
      </c>
      <c r="AY85" s="246"/>
      <c r="AZ85" s="245" t="e">
        <f>SUMIF(#REF!,$AW85,#REF!)</f>
        <v>#REF!</v>
      </c>
    </row>
    <row r="86" spans="1:52" x14ac:dyDescent="0.3">
      <c r="A86" s="401" t="s">
        <v>302</v>
      </c>
      <c r="B86" s="491">
        <v>124409</v>
      </c>
      <c r="C86" s="519">
        <v>20.671683429035646</v>
      </c>
      <c r="D86" s="89">
        <v>1015.7062591934667</v>
      </c>
      <c r="E86" s="88">
        <v>4989.5747092252168</v>
      </c>
      <c r="F86" s="89">
        <v>6108.2477955774903</v>
      </c>
      <c r="G86" s="88">
        <v>10150.921557122074</v>
      </c>
      <c r="H86" s="92">
        <v>16.756062922587926</v>
      </c>
      <c r="I86" s="145">
        <v>49.153908649056987</v>
      </c>
      <c r="J86" s="89">
        <v>-5046.0175710760477</v>
      </c>
      <c r="K86" s="88">
        <v>-5162.3757123680762</v>
      </c>
      <c r="L86" s="89">
        <v>3382.1427710213893</v>
      </c>
      <c r="M86" s="89">
        <v>2150.1338327612953</v>
      </c>
      <c r="N86" s="88">
        <v>2610.6792916911154</v>
      </c>
      <c r="O86" s="89">
        <v>5532.2766037826841</v>
      </c>
      <c r="P86" s="88">
        <v>5992.8220627125047</v>
      </c>
      <c r="Q86" s="89">
        <v>524.65657629271197</v>
      </c>
      <c r="R86" s="88">
        <v>833.28376564396467</v>
      </c>
      <c r="S86" s="89">
        <v>404.83405541399736</v>
      </c>
      <c r="T86" s="88">
        <v>665.44221077253258</v>
      </c>
      <c r="U86" s="89">
        <v>129.59793507396012</v>
      </c>
      <c r="V86" s="88">
        <v>125.22255909744284</v>
      </c>
      <c r="W86" s="89">
        <v>147.11958138076827</v>
      </c>
      <c r="X86" s="88">
        <v>139.27448978771633</v>
      </c>
      <c r="Y86" s="196">
        <v>707.72211013672643</v>
      </c>
      <c r="Z86" s="197">
        <v>1966.4734866448568</v>
      </c>
      <c r="AA86" s="196">
        <v>74.133133440094497</v>
      </c>
      <c r="AB86" s="197">
        <v>42.374523292744243</v>
      </c>
      <c r="AC86" s="196">
        <v>64.464789524873609</v>
      </c>
      <c r="AD86" s="90">
        <v>-383.04302743370658</v>
      </c>
      <c r="AE86" s="197">
        <v>-216.26248904821998</v>
      </c>
      <c r="AF86" s="205">
        <v>1.5129462097241411</v>
      </c>
      <c r="AG86" s="206">
        <v>0.83310329307628839</v>
      </c>
      <c r="AH86" s="196">
        <v>853.53953492110702</v>
      </c>
      <c r="AI86" s="197">
        <v>1751.617648240883</v>
      </c>
      <c r="AJ86" s="196">
        <v>43.556205350771421</v>
      </c>
      <c r="AK86" s="197">
        <v>48.281552178141013</v>
      </c>
      <c r="AL86" s="215">
        <v>2609.0556149474714</v>
      </c>
      <c r="AM86" s="216">
        <v>5384.3934120521826</v>
      </c>
      <c r="AN86" s="215">
        <v>334.46937118697201</v>
      </c>
      <c r="AO86" s="216">
        <v>95.282495639383001</v>
      </c>
      <c r="AP86" s="223">
        <v>57.960374295601873</v>
      </c>
      <c r="AQ86" s="224">
        <v>40.23326155416423</v>
      </c>
      <c r="AR86" s="223">
        <v>46.491650176522292</v>
      </c>
      <c r="AS86" s="224">
        <v>61.351011117535549</v>
      </c>
      <c r="AT86" s="215">
        <v>678.62453681003785</v>
      </c>
      <c r="AU86" s="216">
        <v>1234.3881873497899</v>
      </c>
      <c r="AV86" s="374"/>
      <c r="AW86" s="9" t="s">
        <v>301</v>
      </c>
      <c r="AX86" s="244" t="s">
        <v>523</v>
      </c>
      <c r="AY86" s="246"/>
      <c r="AZ86" s="245" t="e">
        <f>SUMIF(#REF!,$AW86,#REF!)</f>
        <v>#REF!</v>
      </c>
    </row>
    <row r="87" spans="1:52" x14ac:dyDescent="0.3">
      <c r="A87" s="401" t="s">
        <v>304</v>
      </c>
      <c r="B87" s="491">
        <v>17297</v>
      </c>
      <c r="C87" s="519">
        <v>21.564414800482592</v>
      </c>
      <c r="D87" s="89">
        <v>1062.7276406313233</v>
      </c>
      <c r="E87" s="88">
        <v>6877.4353934208248</v>
      </c>
      <c r="F87" s="89">
        <v>7219.6912759438055</v>
      </c>
      <c r="G87" s="88">
        <v>13052.321211770828</v>
      </c>
      <c r="H87" s="92">
        <v>14.719848813651614</v>
      </c>
      <c r="I87" s="145">
        <v>52.691282123969067</v>
      </c>
      <c r="J87" s="89">
        <v>-6156.9636353124815</v>
      </c>
      <c r="K87" s="88">
        <v>-6174.9436318436719</v>
      </c>
      <c r="L87" s="89">
        <v>3135.4570156674567</v>
      </c>
      <c r="M87" s="89">
        <v>3761.5193386136325</v>
      </c>
      <c r="N87" s="88">
        <v>4017.5174885818351</v>
      </c>
      <c r="O87" s="89">
        <v>6896.9763542810888</v>
      </c>
      <c r="P87" s="88">
        <v>7152.9745042492923</v>
      </c>
      <c r="Q87" s="89">
        <v>782.91033127131868</v>
      </c>
      <c r="R87" s="88">
        <v>990.4607735445453</v>
      </c>
      <c r="S87" s="89">
        <v>404.57882869861828</v>
      </c>
      <c r="T87" s="88">
        <v>590.27577036480318</v>
      </c>
      <c r="U87" s="89">
        <v>193.51243212346384</v>
      </c>
      <c r="V87" s="88">
        <v>167.79627815866797</v>
      </c>
      <c r="W87" s="89">
        <v>436.66531768514773</v>
      </c>
      <c r="X87" s="88">
        <v>458.75007226686711</v>
      </c>
      <c r="Y87" s="196">
        <v>406.37104700237035</v>
      </c>
      <c r="Z87" s="197">
        <v>1600.3353182632827</v>
      </c>
      <c r="AA87" s="196">
        <v>192.65898420827997</v>
      </c>
      <c r="AB87" s="197">
        <v>61.890827643509994</v>
      </c>
      <c r="AC87" s="196">
        <v>697.11510666589584</v>
      </c>
      <c r="AD87" s="90">
        <v>1907.0359021795687</v>
      </c>
      <c r="AE87" s="197">
        <v>700.46828929872231</v>
      </c>
      <c r="AF87" s="205">
        <v>2.505843681519357</v>
      </c>
      <c r="AG87" s="206">
        <v>0.90974654852668457</v>
      </c>
      <c r="AH87" s="196">
        <v>241.19789558883042</v>
      </c>
      <c r="AI87" s="197">
        <v>1378.2736890790311</v>
      </c>
      <c r="AJ87" s="196">
        <v>11.030800880853036</v>
      </c>
      <c r="AK87" s="197">
        <v>31.806069821589791</v>
      </c>
      <c r="AL87" s="215">
        <v>1076.4872521246459</v>
      </c>
      <c r="AM87" s="216">
        <v>2703.4745909695321</v>
      </c>
      <c r="AN87" s="215">
        <v>529.39816153090135</v>
      </c>
      <c r="AO87" s="216">
        <v>111.5222292883159</v>
      </c>
      <c r="AP87" s="223">
        <v>71.234020881079701</v>
      </c>
      <c r="AQ87" s="224">
        <v>48.586286646257506</v>
      </c>
      <c r="AR87" s="223">
        <v>19.729225226795663</v>
      </c>
      <c r="AS87" s="224">
        <v>30.436647189565662</v>
      </c>
      <c r="AT87" s="215">
        <v>1261.3748048794589</v>
      </c>
      <c r="AU87" s="216">
        <v>1270.5093368792277</v>
      </c>
      <c r="AV87" s="374"/>
      <c r="AW87" s="9" t="s">
        <v>303</v>
      </c>
      <c r="AX87" s="244" t="s">
        <v>524</v>
      </c>
      <c r="AY87" s="246"/>
      <c r="AZ87" s="245" t="e">
        <f>SUMIF(#REF!,$AW87,#REF!)</f>
        <v>#REF!</v>
      </c>
    </row>
    <row r="88" spans="1:52" x14ac:dyDescent="0.3">
      <c r="A88" s="401" t="s">
        <v>306</v>
      </c>
      <c r="B88" s="491">
        <v>21280</v>
      </c>
      <c r="C88" s="519">
        <v>20.822987021376811</v>
      </c>
      <c r="D88" s="89">
        <v>1080.7330827067669</v>
      </c>
      <c r="E88" s="88">
        <v>6388.0169172932328</v>
      </c>
      <c r="F88" s="89">
        <v>7339.9906015037595</v>
      </c>
      <c r="G88" s="88">
        <v>12733.881578947368</v>
      </c>
      <c r="H88" s="92">
        <v>14.735223450264296</v>
      </c>
      <c r="I88" s="145">
        <v>50.165512202142615</v>
      </c>
      <c r="J88" s="89">
        <v>-6253.6184210526317</v>
      </c>
      <c r="K88" s="88">
        <v>-6346.6635338345868</v>
      </c>
      <c r="L88" s="89">
        <v>3363.9097744360902</v>
      </c>
      <c r="M88" s="89">
        <v>3710.5263157894738</v>
      </c>
      <c r="N88" s="88">
        <v>4071.9454887218044</v>
      </c>
      <c r="O88" s="89">
        <v>7074.4360902255639</v>
      </c>
      <c r="P88" s="88">
        <v>7435.855263157895</v>
      </c>
      <c r="Q88" s="89">
        <v>860.24436090225561</v>
      </c>
      <c r="R88" s="88">
        <v>1094.5488721804511</v>
      </c>
      <c r="S88" s="89">
        <v>489.52067669172931</v>
      </c>
      <c r="T88" s="88">
        <v>689.00375939849619</v>
      </c>
      <c r="U88" s="89">
        <v>175.73197657674953</v>
      </c>
      <c r="V88" s="88">
        <v>158.85963715727732</v>
      </c>
      <c r="W88" s="89">
        <v>421.00563909774434</v>
      </c>
      <c r="X88" s="88">
        <v>455.82706766917295</v>
      </c>
      <c r="Y88" s="196">
        <v>643.46804511278197</v>
      </c>
      <c r="Z88" s="197">
        <v>1781.484962406015</v>
      </c>
      <c r="AA88" s="196">
        <v>133.68874607463667</v>
      </c>
      <c r="AB88" s="197">
        <v>61.44025323133738</v>
      </c>
      <c r="AC88" s="196">
        <v>462.26503759398497</v>
      </c>
      <c r="AD88" s="90">
        <v>419.73684210526318</v>
      </c>
      <c r="AE88" s="197">
        <v>382.94172932330827</v>
      </c>
      <c r="AF88" s="205">
        <v>3.8025270022416957</v>
      </c>
      <c r="AG88" s="206">
        <v>1.0845571873609257</v>
      </c>
      <c r="AH88" s="196">
        <v>585.80827067669168</v>
      </c>
      <c r="AI88" s="197">
        <v>1600.140977443609</v>
      </c>
      <c r="AJ88" s="196">
        <v>25.924813829332635</v>
      </c>
      <c r="AK88" s="197">
        <v>37.406068102882664</v>
      </c>
      <c r="AL88" s="215">
        <v>1169.3609022556391</v>
      </c>
      <c r="AM88" s="216">
        <v>3444.7838345864661</v>
      </c>
      <c r="AN88" s="215">
        <v>99.718045112781951</v>
      </c>
      <c r="AO88" s="216">
        <v>64.567669172932327</v>
      </c>
      <c r="AP88" s="223">
        <v>77.054406534053484</v>
      </c>
      <c r="AQ88" s="224">
        <v>56.244474373486909</v>
      </c>
      <c r="AR88" s="223">
        <v>19.807308893524333</v>
      </c>
      <c r="AS88" s="224">
        <v>35.105333687053175</v>
      </c>
      <c r="AT88" s="215">
        <v>1340.8364661654136</v>
      </c>
      <c r="AU88" s="216">
        <v>2914.4266917293235</v>
      </c>
      <c r="AV88" s="374"/>
      <c r="AW88" s="9" t="s">
        <v>305</v>
      </c>
      <c r="AX88" s="244" t="s">
        <v>525</v>
      </c>
      <c r="AY88" s="246"/>
      <c r="AZ88" s="245" t="e">
        <f>SUMIF(#REF!,$AW88,#REF!)</f>
        <v>#REF!</v>
      </c>
    </row>
    <row r="89" spans="1:52" x14ac:dyDescent="0.3">
      <c r="A89" s="401" t="s">
        <v>308</v>
      </c>
      <c r="B89" s="491">
        <v>184333</v>
      </c>
      <c r="C89" s="519">
        <v>20.199386419013283</v>
      </c>
      <c r="D89" s="89">
        <v>1144.0924847965366</v>
      </c>
      <c r="E89" s="88">
        <v>3610.1674686572669</v>
      </c>
      <c r="F89" s="89">
        <v>5790.2220438011645</v>
      </c>
      <c r="G89" s="88">
        <v>8130.5951728664968</v>
      </c>
      <c r="H89" s="92">
        <v>19.764987703934739</v>
      </c>
      <c r="I89" s="145">
        <v>44.402253363999151</v>
      </c>
      <c r="J89" s="89">
        <v>-4644.3881453673512</v>
      </c>
      <c r="K89" s="88">
        <v>-4517.6392724037478</v>
      </c>
      <c r="L89" s="89">
        <v>3624.2127020121193</v>
      </c>
      <c r="M89" s="89">
        <v>1441.7440176202849</v>
      </c>
      <c r="N89" s="88">
        <v>2009.7432364253823</v>
      </c>
      <c r="O89" s="89">
        <v>5065.9567196324042</v>
      </c>
      <c r="P89" s="88">
        <v>5633.9559384375016</v>
      </c>
      <c r="Q89" s="89">
        <v>468.0713708343053</v>
      </c>
      <c r="R89" s="88">
        <v>1019.399673417131</v>
      </c>
      <c r="S89" s="89">
        <v>369.53773876625456</v>
      </c>
      <c r="T89" s="88">
        <v>765.07733287040298</v>
      </c>
      <c r="U89" s="89">
        <v>126.66402419331159</v>
      </c>
      <c r="V89" s="88">
        <v>133.24139006870928</v>
      </c>
      <c r="W89" s="89">
        <v>98.53363206805075</v>
      </c>
      <c r="X89" s="88">
        <v>254.33319047593216</v>
      </c>
      <c r="Y89" s="196">
        <v>425.82174651310402</v>
      </c>
      <c r="Z89" s="197">
        <v>1292.6117407083918</v>
      </c>
      <c r="AA89" s="196">
        <v>109.92190386403882</v>
      </c>
      <c r="AB89" s="197">
        <v>78.86356291785404</v>
      </c>
      <c r="AC89" s="196">
        <v>72.797599995660022</v>
      </c>
      <c r="AD89" s="90">
        <v>-787.01046475671751</v>
      </c>
      <c r="AE89" s="197">
        <v>-28.915061329224827</v>
      </c>
      <c r="AF89" s="205">
        <v>1.0844016094320201</v>
      </c>
      <c r="AG89" s="206">
        <v>1.4354580285614769</v>
      </c>
      <c r="AH89" s="196">
        <v>252.47785258201191</v>
      </c>
      <c r="AI89" s="197">
        <v>498.06057515474714</v>
      </c>
      <c r="AJ89" s="196">
        <v>13.764210185147672</v>
      </c>
      <c r="AK89" s="197">
        <v>17.767272972130378</v>
      </c>
      <c r="AL89" s="215">
        <v>2785.149701898195</v>
      </c>
      <c r="AM89" s="216">
        <v>6920.1336711277963</v>
      </c>
      <c r="AN89" s="215">
        <v>1004.2423223188468</v>
      </c>
      <c r="AO89" s="216">
        <v>31.681793276298873</v>
      </c>
      <c r="AP89" s="223">
        <v>47.220937538007931</v>
      </c>
      <c r="AQ89" s="224">
        <v>28.600193135303385</v>
      </c>
      <c r="AR89" s="223">
        <v>59.193145554752832</v>
      </c>
      <c r="AS89" s="224">
        <v>93.763784278029547</v>
      </c>
      <c r="AT89" s="215">
        <v>446.00803979754033</v>
      </c>
      <c r="AU89" s="216">
        <v>332.89752784363083</v>
      </c>
      <c r="AV89" s="374"/>
      <c r="AW89" s="9" t="s">
        <v>307</v>
      </c>
      <c r="AX89" s="244" t="s">
        <v>526</v>
      </c>
      <c r="AY89" s="246"/>
      <c r="AZ89" s="245" t="e">
        <f>SUMIF(#REF!,$AW89,#REF!)</f>
        <v>#REF!</v>
      </c>
    </row>
    <row r="90" spans="1:52" x14ac:dyDescent="0.3">
      <c r="A90" s="450" t="s">
        <v>488</v>
      </c>
      <c r="B90" s="491">
        <v>5301</v>
      </c>
      <c r="C90" s="519">
        <v>20.663027494036683</v>
      </c>
      <c r="D90" s="89">
        <v>1195.057536313903</v>
      </c>
      <c r="E90" s="88">
        <v>3164.497264667044</v>
      </c>
      <c r="F90" s="89">
        <v>7701.3770986606305</v>
      </c>
      <c r="G90" s="88">
        <v>9626.2969251084705</v>
      </c>
      <c r="H90" s="92">
        <v>15.518592915584733</v>
      </c>
      <c r="I90" s="145">
        <v>32.873464108644107</v>
      </c>
      <c r="J90" s="89">
        <v>-6505.7536313903038</v>
      </c>
      <c r="K90" s="88">
        <v>-6461.6110167892848</v>
      </c>
      <c r="L90" s="89">
        <v>3391.4355781927939</v>
      </c>
      <c r="M90" s="89">
        <v>3528.7681569515184</v>
      </c>
      <c r="N90" s="88">
        <v>3717.411809092624</v>
      </c>
      <c r="O90" s="89">
        <v>6920.2037351443123</v>
      </c>
      <c r="P90" s="88">
        <v>7108.8473872854174</v>
      </c>
      <c r="Q90" s="89">
        <v>416.33654027541974</v>
      </c>
      <c r="R90" s="88">
        <v>631.95623467270332</v>
      </c>
      <c r="S90" s="89">
        <v>304.84814186002643</v>
      </c>
      <c r="T90" s="88">
        <v>486.51197887191097</v>
      </c>
      <c r="U90" s="89">
        <v>136.57178217821783</v>
      </c>
      <c r="V90" s="88">
        <v>129.89530825901511</v>
      </c>
      <c r="W90" s="89">
        <v>-84.512356159215244</v>
      </c>
      <c r="X90" s="88">
        <v>-50.179211469534053</v>
      </c>
      <c r="Y90" s="196">
        <v>790.41690247123188</v>
      </c>
      <c r="Z90" s="197">
        <v>1534.993397472175</v>
      </c>
      <c r="AA90" s="196">
        <v>52.673031026252985</v>
      </c>
      <c r="AB90" s="197">
        <v>41.169964360329359</v>
      </c>
      <c r="AC90" s="196">
        <v>-491.98264478400301</v>
      </c>
      <c r="AD90" s="90">
        <v>553.85776268628558</v>
      </c>
      <c r="AE90" s="197">
        <v>-1033.3899264289757</v>
      </c>
      <c r="AF90" s="205">
        <v>1.1885033661315381</v>
      </c>
      <c r="AG90" s="206">
        <v>0.95812941816204455</v>
      </c>
      <c r="AH90" s="196">
        <v>504.43312582531598</v>
      </c>
      <c r="AI90" s="197">
        <v>1031.8807772118469</v>
      </c>
      <c r="AJ90" s="196">
        <v>20.768379614852645</v>
      </c>
      <c r="AK90" s="197">
        <v>31.718960997696403</v>
      </c>
      <c r="AL90" s="215">
        <v>2962.0826259196378</v>
      </c>
      <c r="AM90" s="216">
        <v>5043.5766836445955</v>
      </c>
      <c r="AN90" s="215">
        <v>199.77362761743066</v>
      </c>
      <c r="AO90" s="216">
        <v>30.937558951141295</v>
      </c>
      <c r="AP90" s="223">
        <v>40.894783567835141</v>
      </c>
      <c r="AQ90" s="224">
        <v>32.996724890829697</v>
      </c>
      <c r="AR90" s="223">
        <v>47.513889211743646</v>
      </c>
      <c r="AS90" s="224">
        <v>64.215479056773702</v>
      </c>
      <c r="AT90" s="215">
        <v>1217.5061309186947</v>
      </c>
      <c r="AU90" s="216">
        <v>1026.4101112997548</v>
      </c>
      <c r="AV90" s="374"/>
      <c r="AW90" s="9" t="s">
        <v>309</v>
      </c>
      <c r="AX90" s="244" t="s">
        <v>527</v>
      </c>
      <c r="AY90" s="246"/>
      <c r="AZ90" s="245" t="e">
        <f>SUMIF(#REF!,$AW90,#REF!)</f>
        <v>#REF!</v>
      </c>
    </row>
    <row r="91" spans="1:52" x14ac:dyDescent="0.3">
      <c r="A91" s="401" t="s">
        <v>311</v>
      </c>
      <c r="B91" s="491">
        <v>11555</v>
      </c>
      <c r="C91" s="519">
        <v>20.644466789691059</v>
      </c>
      <c r="D91" s="89">
        <v>2122.977066205106</v>
      </c>
      <c r="E91" s="88">
        <v>4759.7576806577235</v>
      </c>
      <c r="F91" s="89">
        <v>7868.7148420597141</v>
      </c>
      <c r="G91" s="88">
        <v>10221.289485071398</v>
      </c>
      <c r="H91" s="92">
        <v>26.979972064274165</v>
      </c>
      <c r="I91" s="145">
        <v>46.567095938428714</v>
      </c>
      <c r="J91" s="89">
        <v>-5745.7377758546081</v>
      </c>
      <c r="K91" s="88">
        <v>-5450.7139766334922</v>
      </c>
      <c r="L91" s="89">
        <v>3398.6153180441365</v>
      </c>
      <c r="M91" s="89">
        <v>2946.6032020770231</v>
      </c>
      <c r="N91" s="88">
        <v>3251.6659454781479</v>
      </c>
      <c r="O91" s="89">
        <v>6345.2185201211596</v>
      </c>
      <c r="P91" s="88">
        <v>6650.2812635222845</v>
      </c>
      <c r="Q91" s="89">
        <v>622.06836867157074</v>
      </c>
      <c r="R91" s="88">
        <v>1148.1609692773691</v>
      </c>
      <c r="S91" s="89">
        <v>452.53137170056254</v>
      </c>
      <c r="T91" s="88">
        <v>913.37083513630466</v>
      </c>
      <c r="U91" s="89">
        <v>137.46414228341939</v>
      </c>
      <c r="V91" s="88">
        <v>125.70589350009475</v>
      </c>
      <c r="W91" s="89">
        <v>169.53699697100822</v>
      </c>
      <c r="X91" s="88">
        <v>234.79013414106447</v>
      </c>
      <c r="Y91" s="196">
        <v>492.86023366508005</v>
      </c>
      <c r="Z91" s="197">
        <v>1424.7511899610558</v>
      </c>
      <c r="AA91" s="196">
        <v>126.21597892888498</v>
      </c>
      <c r="AB91" s="197">
        <v>80.586770333475073</v>
      </c>
      <c r="AC91" s="196">
        <v>136.56425789701427</v>
      </c>
      <c r="AD91" s="90">
        <v>-2307.0532237126786</v>
      </c>
      <c r="AE91" s="197">
        <v>-268.54175681523151</v>
      </c>
      <c r="AF91" s="205">
        <v>2.4336134453781511</v>
      </c>
      <c r="AG91" s="206">
        <v>1.9847556631998859</v>
      </c>
      <c r="AH91" s="196">
        <v>304.63003028991778</v>
      </c>
      <c r="AI91" s="197">
        <v>663.78191259195148</v>
      </c>
      <c r="AJ91" s="196">
        <v>12.885755262920357</v>
      </c>
      <c r="AK91" s="197">
        <v>19.753256283250781</v>
      </c>
      <c r="AL91" s="215">
        <v>4972.8256166161837</v>
      </c>
      <c r="AM91" s="216">
        <v>8943.660752920814</v>
      </c>
      <c r="AN91" s="215">
        <v>6.4041540458675899</v>
      </c>
      <c r="AO91" s="216">
        <v>2.5962786672436176</v>
      </c>
      <c r="AP91" s="223">
        <v>41.319436027956208</v>
      </c>
      <c r="AQ91" s="224">
        <v>31.418850016664262</v>
      </c>
      <c r="AR91" s="223">
        <v>73.836484414920804</v>
      </c>
      <c r="AS91" s="224">
        <v>103.52900997988844</v>
      </c>
      <c r="AT91" s="215">
        <v>792.99004759844229</v>
      </c>
      <c r="AU91" s="216">
        <v>1279.2730419731718</v>
      </c>
      <c r="AV91" s="374"/>
      <c r="AW91" s="9" t="s">
        <v>310</v>
      </c>
      <c r="AX91" s="244" t="s">
        <v>528</v>
      </c>
      <c r="AY91" s="246"/>
      <c r="AZ91" s="245" t="e">
        <f>SUMIF(#REF!,$AW91,#REF!)</f>
        <v>#REF!</v>
      </c>
    </row>
    <row r="92" spans="1:52" x14ac:dyDescent="0.3">
      <c r="A92" s="401" t="s">
        <v>313</v>
      </c>
      <c r="B92" s="491">
        <v>23129</v>
      </c>
      <c r="C92" s="519">
        <v>20.980876205047146</v>
      </c>
      <c r="D92" s="89">
        <v>1783.0861688788966</v>
      </c>
      <c r="E92" s="88">
        <v>2965.7140386527735</v>
      </c>
      <c r="F92" s="89">
        <v>7853.4739936875785</v>
      </c>
      <c r="G92" s="88">
        <v>9332.5262657270086</v>
      </c>
      <c r="H92" s="92">
        <v>22.769861032127693</v>
      </c>
      <c r="I92" s="145">
        <v>31.778255471341474</v>
      </c>
      <c r="J92" s="89">
        <v>-6047.8187556746943</v>
      </c>
      <c r="K92" s="88">
        <v>-6303.817718016343</v>
      </c>
      <c r="L92" s="89">
        <v>4041.6792770980155</v>
      </c>
      <c r="M92" s="89">
        <v>2295.9488088546846</v>
      </c>
      <c r="N92" s="88">
        <v>2953.6080245579142</v>
      </c>
      <c r="O92" s="89">
        <v>6337.6280859526996</v>
      </c>
      <c r="P92" s="88">
        <v>6995.2873016559297</v>
      </c>
      <c r="Q92" s="89">
        <v>319.55553633966019</v>
      </c>
      <c r="R92" s="88">
        <v>660.81542652081805</v>
      </c>
      <c r="S92" s="89">
        <v>522.72039431017333</v>
      </c>
      <c r="T92" s="88">
        <v>767.5645293787021</v>
      </c>
      <c r="U92" s="89">
        <v>61.133167907361461</v>
      </c>
      <c r="V92" s="88">
        <v>86.09249140990255</v>
      </c>
      <c r="W92" s="89">
        <v>-203.1648579705132</v>
      </c>
      <c r="X92" s="88">
        <v>-106.57615979938605</v>
      </c>
      <c r="Y92" s="196">
        <v>353.06325392364562</v>
      </c>
      <c r="Z92" s="197">
        <v>720.48078170262443</v>
      </c>
      <c r="AA92" s="196">
        <v>90.509429341170716</v>
      </c>
      <c r="AB92" s="197">
        <v>91.718674987998071</v>
      </c>
      <c r="AC92" s="196">
        <v>-28.708547710666263</v>
      </c>
      <c r="AD92" s="90">
        <v>264.94876561891999</v>
      </c>
      <c r="AE92" s="197">
        <v>-88.979203597215616</v>
      </c>
      <c r="AF92" s="205">
        <v>1.3863596102745792</v>
      </c>
      <c r="AG92" s="206">
        <v>1.7674723832440118</v>
      </c>
      <c r="AH92" s="196">
        <v>611.31047602576848</v>
      </c>
      <c r="AI92" s="197">
        <v>962.4713563059363</v>
      </c>
      <c r="AJ92" s="196">
        <v>26.410725526220169</v>
      </c>
      <c r="AK92" s="197">
        <v>33.505832917530917</v>
      </c>
      <c r="AL92" s="215">
        <v>1913.6581780448787</v>
      </c>
      <c r="AM92" s="216">
        <v>3432.1847031864759</v>
      </c>
      <c r="AN92" s="215">
        <v>258.80928704224135</v>
      </c>
      <c r="AO92" s="216">
        <v>19.412858316399326</v>
      </c>
      <c r="AP92" s="223">
        <v>62.987058699299553</v>
      </c>
      <c r="AQ92" s="224">
        <v>52.407459782822961</v>
      </c>
      <c r="AR92" s="223">
        <v>32.731706278217906</v>
      </c>
      <c r="AS92" s="224">
        <v>47.189089709533484</v>
      </c>
      <c r="AT92" s="215">
        <v>273.55268277919492</v>
      </c>
      <c r="AU92" s="216">
        <v>718.36222923602406</v>
      </c>
      <c r="AV92" s="374"/>
      <c r="AW92" s="9" t="s">
        <v>312</v>
      </c>
      <c r="AX92" s="244" t="s">
        <v>491</v>
      </c>
      <c r="AY92" s="246"/>
      <c r="AZ92" s="245" t="e">
        <f>SUMIF(#REF!,$AW92,#REF!)</f>
        <v>#REF!</v>
      </c>
    </row>
    <row r="93" spans="1:52" x14ac:dyDescent="0.3">
      <c r="A93" s="401" t="s">
        <v>315</v>
      </c>
      <c r="B93" s="491">
        <v>21892</v>
      </c>
      <c r="C93" s="519">
        <v>21.5</v>
      </c>
      <c r="D93" s="89">
        <v>1180.8423168280651</v>
      </c>
      <c r="E93" s="88">
        <v>4325.9638224008768</v>
      </c>
      <c r="F93" s="89">
        <v>6882.3314452768136</v>
      </c>
      <c r="G93" s="88">
        <v>9726.7951763201163</v>
      </c>
      <c r="H93" s="92">
        <v>17.159299847995062</v>
      </c>
      <c r="I93" s="145">
        <v>44.474708719398514</v>
      </c>
      <c r="J93" s="89">
        <v>-5700.8039466471773</v>
      </c>
      <c r="K93" s="88">
        <v>-5364.6537547962726</v>
      </c>
      <c r="L93" s="89">
        <v>3905.9930568244108</v>
      </c>
      <c r="M93" s="89">
        <v>2451.2150557281198</v>
      </c>
      <c r="N93" s="88">
        <v>2748.8123515439429</v>
      </c>
      <c r="O93" s="89">
        <v>6357.208112552531</v>
      </c>
      <c r="P93" s="88">
        <v>6654.8054083683537</v>
      </c>
      <c r="Q93" s="89">
        <v>732.59638224008768</v>
      </c>
      <c r="R93" s="88">
        <v>1283.1627991960534</v>
      </c>
      <c r="S93" s="89">
        <v>452.95084962543393</v>
      </c>
      <c r="T93" s="88">
        <v>796.91211401425176</v>
      </c>
      <c r="U93" s="89">
        <v>161.73860427591771</v>
      </c>
      <c r="V93" s="88">
        <v>161.01685200045856</v>
      </c>
      <c r="W93" s="89">
        <v>279.64553261465375</v>
      </c>
      <c r="X93" s="88">
        <v>486.25068518180154</v>
      </c>
      <c r="Y93" s="196">
        <v>434.90772885072175</v>
      </c>
      <c r="Z93" s="197">
        <v>1152.8868993239539</v>
      </c>
      <c r="AA93" s="196">
        <v>168.44869236424745</v>
      </c>
      <c r="AB93" s="197">
        <v>111.29997226514521</v>
      </c>
      <c r="AC93" s="196">
        <v>296.13557463913759</v>
      </c>
      <c r="AD93" s="90">
        <v>-897.13137219075463</v>
      </c>
      <c r="AE93" s="197">
        <v>91.997076557646622</v>
      </c>
      <c r="AF93" s="205">
        <v>1.4201004155124655</v>
      </c>
      <c r="AG93" s="206">
        <v>1.6851862480629054</v>
      </c>
      <c r="AH93" s="196">
        <v>403.38936597843963</v>
      </c>
      <c r="AI93" s="197">
        <v>1041.3849808149096</v>
      </c>
      <c r="AJ93" s="196">
        <v>18.742491815861239</v>
      </c>
      <c r="AK93" s="197">
        <v>32.515376018881049</v>
      </c>
      <c r="AL93" s="215">
        <v>4103.3710944637314</v>
      </c>
      <c r="AM93" s="216">
        <v>7655.673305317011</v>
      </c>
      <c r="AN93" s="215">
        <v>1146.1264388817833</v>
      </c>
      <c r="AO93" s="216">
        <v>0.5481454412570802</v>
      </c>
      <c r="AP93" s="223">
        <v>46.948401317816597</v>
      </c>
      <c r="AQ93" s="224">
        <v>35.021626271558596</v>
      </c>
      <c r="AR93" s="223">
        <v>67.482714530701784</v>
      </c>
      <c r="AS93" s="224">
        <v>88.888796438823476</v>
      </c>
      <c r="AT93" s="215">
        <v>541.56769596199524</v>
      </c>
      <c r="AU93" s="216">
        <v>1111.136488214873</v>
      </c>
      <c r="AV93" s="374"/>
      <c r="AW93" s="9" t="s">
        <v>314</v>
      </c>
      <c r="AX93" s="244" t="s">
        <v>529</v>
      </c>
      <c r="AY93" s="246"/>
      <c r="AZ93" s="245" t="e">
        <f>SUMIF(#REF!,$AW93,#REF!)</f>
        <v>#REF!</v>
      </c>
    </row>
    <row r="94" spans="1:52" x14ac:dyDescent="0.3">
      <c r="A94" s="401" t="s">
        <v>530</v>
      </c>
      <c r="B94" s="491">
        <v>29821</v>
      </c>
      <c r="C94" s="519">
        <v>21.004560715273257</v>
      </c>
      <c r="D94" s="89">
        <v>2449.5825089701889</v>
      </c>
      <c r="E94" s="88">
        <v>6871.0975487072865</v>
      </c>
      <c r="F94" s="89">
        <v>8648.8045337178501</v>
      </c>
      <c r="G94" s="88">
        <v>12988.967506119849</v>
      </c>
      <c r="H94" s="92">
        <v>28.327180505359166</v>
      </c>
      <c r="I94" s="145">
        <v>52.899489859143294</v>
      </c>
      <c r="J94" s="89">
        <v>-6197.8806881056971</v>
      </c>
      <c r="K94" s="88">
        <v>-6117.5681566681196</v>
      </c>
      <c r="L94" s="89">
        <v>3135.8103349988264</v>
      </c>
      <c r="M94" s="89">
        <v>3680.4600784681934</v>
      </c>
      <c r="N94" s="88">
        <v>3894.0008718688173</v>
      </c>
      <c r="O94" s="89">
        <v>6816.2704134670203</v>
      </c>
      <c r="P94" s="88">
        <v>7029.8112068676437</v>
      </c>
      <c r="Q94" s="89">
        <v>629.6234197377687</v>
      </c>
      <c r="R94" s="88">
        <v>906.97830387981628</v>
      </c>
      <c r="S94" s="89">
        <v>458.70359813554205</v>
      </c>
      <c r="T94" s="88">
        <v>713.05455886791185</v>
      </c>
      <c r="U94" s="89">
        <v>137.26149572337161</v>
      </c>
      <c r="V94" s="88">
        <v>127.19620015048909</v>
      </c>
      <c r="W94" s="89">
        <v>181.65051473793636</v>
      </c>
      <c r="X94" s="88">
        <v>204.65443814761409</v>
      </c>
      <c r="Y94" s="196">
        <v>347.43972368465177</v>
      </c>
      <c r="Z94" s="197">
        <v>967.40551960028165</v>
      </c>
      <c r="AA94" s="196">
        <v>181.21802914776566</v>
      </c>
      <c r="AB94" s="197">
        <v>93.753682969946965</v>
      </c>
      <c r="AC94" s="196">
        <v>560.0080480198518</v>
      </c>
      <c r="AD94" s="90">
        <v>675.29593239663325</v>
      </c>
      <c r="AE94" s="197">
        <v>236.54471681030145</v>
      </c>
      <c r="AF94" s="205">
        <v>1.4338569195265392</v>
      </c>
      <c r="AG94" s="206">
        <v>1.5442023816056631</v>
      </c>
      <c r="AH94" s="196">
        <v>1153.2141779283056</v>
      </c>
      <c r="AI94" s="197">
        <v>1950.6388115757352</v>
      </c>
      <c r="AJ94" s="196">
        <v>44.394281813776978</v>
      </c>
      <c r="AK94" s="197">
        <v>48.729215198007871</v>
      </c>
      <c r="AL94" s="215">
        <v>3167.5329465812683</v>
      </c>
      <c r="AM94" s="216">
        <v>5897.0859461453338</v>
      </c>
      <c r="AN94" s="215">
        <v>251.97008819288422</v>
      </c>
      <c r="AO94" s="216">
        <v>94.631300090540222</v>
      </c>
      <c r="AP94" s="223">
        <v>57.252428472563366</v>
      </c>
      <c r="AQ94" s="224">
        <v>42.025435007640361</v>
      </c>
      <c r="AR94" s="223">
        <v>42.842821831447218</v>
      </c>
      <c r="AS94" s="224">
        <v>55.816080525704855</v>
      </c>
      <c r="AT94" s="215">
        <v>1925.1534153784246</v>
      </c>
      <c r="AU94" s="216">
        <v>2071.9627108413533</v>
      </c>
      <c r="AV94" s="374"/>
      <c r="AW94" s="8" t="s">
        <v>487</v>
      </c>
      <c r="AX94" s="244" t="s">
        <v>531</v>
      </c>
      <c r="AY94" s="246"/>
      <c r="AZ94" s="245" t="e">
        <f>SUMIF(#REF!,$AW94,#REF!)</f>
        <v>#REF!</v>
      </c>
    </row>
    <row r="95" spans="1:52" x14ac:dyDescent="0.3">
      <c r="A95" s="401" t="s">
        <v>317</v>
      </c>
      <c r="B95" s="491">
        <v>22240</v>
      </c>
      <c r="C95" s="519">
        <v>22.000000000000004</v>
      </c>
      <c r="D95" s="89">
        <v>2360.4766187050359</v>
      </c>
      <c r="E95" s="88">
        <v>6888.1744604316546</v>
      </c>
      <c r="F95" s="89">
        <v>8433.9028776978412</v>
      </c>
      <c r="G95" s="88">
        <v>12983.273381294965</v>
      </c>
      <c r="H95" s="92">
        <v>28.006914101886974</v>
      </c>
      <c r="I95" s="145">
        <v>53.054220288971699</v>
      </c>
      <c r="J95" s="89">
        <v>-6067.7158273381292</v>
      </c>
      <c r="K95" s="88">
        <v>-6081.1151079136689</v>
      </c>
      <c r="L95" s="89">
        <v>3302.6978417266187</v>
      </c>
      <c r="M95" s="89">
        <v>3174.955035971223</v>
      </c>
      <c r="N95" s="88">
        <v>3525.1348920863311</v>
      </c>
      <c r="O95" s="89">
        <v>6477.6528776978412</v>
      </c>
      <c r="P95" s="88">
        <v>6827.8327338129493</v>
      </c>
      <c r="Q95" s="89">
        <v>425.80935251798559</v>
      </c>
      <c r="R95" s="88">
        <v>743.52517985611507</v>
      </c>
      <c r="S95" s="89">
        <v>301.70863309352518</v>
      </c>
      <c r="T95" s="88">
        <v>551.25899280575538</v>
      </c>
      <c r="U95" s="89">
        <v>141.13263785394932</v>
      </c>
      <c r="V95" s="88">
        <v>134.87765089722674</v>
      </c>
      <c r="W95" s="89">
        <v>124.10071942446044</v>
      </c>
      <c r="X95" s="88">
        <v>232.68884892086331</v>
      </c>
      <c r="Y95" s="196">
        <v>242.22122302158274</v>
      </c>
      <c r="Z95" s="197">
        <v>583.31834532374103</v>
      </c>
      <c r="AA95" s="196">
        <v>175.79357713012809</v>
      </c>
      <c r="AB95" s="197">
        <v>127.4647344484699</v>
      </c>
      <c r="AC95" s="196">
        <v>197.03237410071944</v>
      </c>
      <c r="AD95" s="90">
        <v>-811.69064748201436</v>
      </c>
      <c r="AE95" s="197">
        <v>250.31474820143885</v>
      </c>
      <c r="AF95" s="205">
        <v>1.3189558732131759</v>
      </c>
      <c r="AG95" s="206">
        <v>1.6255173654849739</v>
      </c>
      <c r="AH95" s="196">
        <v>876.93345323741005</v>
      </c>
      <c r="AI95" s="197">
        <v>1653.5521582733813</v>
      </c>
      <c r="AJ95" s="196">
        <v>35.304536933255307</v>
      </c>
      <c r="AK95" s="197">
        <v>42.817144242455171</v>
      </c>
      <c r="AL95" s="215">
        <v>4261.241007194245</v>
      </c>
      <c r="AM95" s="216">
        <v>5916.187050359712</v>
      </c>
      <c r="AN95" s="215">
        <v>195.77338129496403</v>
      </c>
      <c r="AO95" s="216">
        <v>74.32553956834532</v>
      </c>
      <c r="AP95" s="223">
        <v>37.997942329616549</v>
      </c>
      <c r="AQ95" s="224">
        <v>32.141051468929632</v>
      </c>
      <c r="AR95" s="223">
        <v>56.202686202686202</v>
      </c>
      <c r="AS95" s="224">
        <v>56.153540970598748</v>
      </c>
      <c r="AT95" s="215">
        <v>-488.17446043165467</v>
      </c>
      <c r="AU95" s="216">
        <v>-108.5431654676259</v>
      </c>
      <c r="AV95" s="374"/>
      <c r="AW95" s="9" t="s">
        <v>316</v>
      </c>
      <c r="AX95" s="244" t="s">
        <v>532</v>
      </c>
      <c r="AY95" s="246"/>
      <c r="AZ95" s="245" t="e">
        <f>SUMIF(#REF!,$AW95,#REF!)</f>
        <v>#REF!</v>
      </c>
    </row>
    <row r="96" spans="1:52" x14ac:dyDescent="0.3">
      <c r="A96" s="401" t="s">
        <v>489</v>
      </c>
      <c r="B96" s="491">
        <v>126856</v>
      </c>
      <c r="C96" s="519">
        <v>21.017077074271121</v>
      </c>
      <c r="D96" s="89">
        <v>997.77700700006301</v>
      </c>
      <c r="E96" s="88">
        <v>4716.7024027243488</v>
      </c>
      <c r="F96" s="89">
        <v>6383.7264299678372</v>
      </c>
      <c r="G96" s="88">
        <v>9644.3526518256913</v>
      </c>
      <c r="H96" s="92">
        <v>15.640940725216497</v>
      </c>
      <c r="I96" s="145">
        <v>48.906365963623998</v>
      </c>
      <c r="J96" s="89">
        <v>-5381.4876710600993</v>
      </c>
      <c r="K96" s="88">
        <v>-4907.7930882260198</v>
      </c>
      <c r="L96" s="89">
        <v>3600.3894179226841</v>
      </c>
      <c r="M96" s="89">
        <v>2137.0215046982407</v>
      </c>
      <c r="N96" s="88">
        <v>2255.4471211452355</v>
      </c>
      <c r="O96" s="89">
        <v>5737.4109226209248</v>
      </c>
      <c r="P96" s="88">
        <v>5855.8365390679191</v>
      </c>
      <c r="Q96" s="89">
        <v>474.4592293624267</v>
      </c>
      <c r="R96" s="88">
        <v>957.82619663240212</v>
      </c>
      <c r="S96" s="89">
        <v>316.22469571797944</v>
      </c>
      <c r="T96" s="88">
        <v>678.28876836728261</v>
      </c>
      <c r="U96" s="89">
        <v>150.03863891312477</v>
      </c>
      <c r="V96" s="88">
        <v>141.21215642977512</v>
      </c>
      <c r="W96" s="89">
        <v>158.23453364444725</v>
      </c>
      <c r="X96" s="88">
        <v>279.5374282651195</v>
      </c>
      <c r="Y96" s="196">
        <v>582.89714321750648</v>
      </c>
      <c r="Z96" s="197">
        <v>1453.2540833701205</v>
      </c>
      <c r="AA96" s="196">
        <v>81.396732662555451</v>
      </c>
      <c r="AB96" s="197">
        <v>65.909066252969836</v>
      </c>
      <c r="AC96" s="196">
        <v>-73.855395093649491</v>
      </c>
      <c r="AD96" s="90">
        <v>-1009.3570662798764</v>
      </c>
      <c r="AE96" s="197">
        <v>-435.88793592735072</v>
      </c>
      <c r="AF96" s="205">
        <v>1.1265173473869126</v>
      </c>
      <c r="AG96" s="206">
        <v>1.3864316137691959</v>
      </c>
      <c r="AH96" s="196">
        <v>468.19228101154067</v>
      </c>
      <c r="AI96" s="197">
        <v>1397.6871413255976</v>
      </c>
      <c r="AJ96" s="196">
        <v>22.706243093633312</v>
      </c>
      <c r="AK96" s="197">
        <v>43.023035117751668</v>
      </c>
      <c r="AL96" s="215">
        <v>3787.7829980450274</v>
      </c>
      <c r="AM96" s="216">
        <v>7445.8756385192655</v>
      </c>
      <c r="AN96" s="215">
        <v>1071.7742952639212</v>
      </c>
      <c r="AO96" s="216">
        <v>4.8086018792962095</v>
      </c>
      <c r="AP96" s="223">
        <v>47.264540957267776</v>
      </c>
      <c r="AQ96" s="224">
        <v>34.939304703388601</v>
      </c>
      <c r="AR96" s="223">
        <v>67.655275813759147</v>
      </c>
      <c r="AS96" s="224">
        <v>89.368098479708323</v>
      </c>
      <c r="AT96" s="215">
        <v>813.70215046982401</v>
      </c>
      <c r="AU96" s="216">
        <v>1476.5876269155578</v>
      </c>
      <c r="AV96" s="374"/>
      <c r="AW96" s="9" t="s">
        <v>318</v>
      </c>
      <c r="AX96" s="244" t="s">
        <v>533</v>
      </c>
      <c r="AY96" s="246"/>
      <c r="AZ96" s="245" t="e">
        <f>SUMIF(#REF!,$AW96,#REF!)</f>
        <v>#REF!</v>
      </c>
    </row>
    <row r="97" spans="1:52" x14ac:dyDescent="0.3">
      <c r="A97" s="401" t="s">
        <v>320</v>
      </c>
      <c r="B97" s="491">
        <v>21256</v>
      </c>
      <c r="C97" s="519">
        <v>21.432401496770531</v>
      </c>
      <c r="D97" s="89">
        <v>899.79299962363564</v>
      </c>
      <c r="E97" s="88">
        <v>6908.9668799397814</v>
      </c>
      <c r="F97" s="89">
        <v>6942.0398946179903</v>
      </c>
      <c r="G97" s="88">
        <v>12701.072638313888</v>
      </c>
      <c r="H97" s="92">
        <v>12.979186883732924</v>
      </c>
      <c r="I97" s="145">
        <v>54.396719684117727</v>
      </c>
      <c r="J97" s="89">
        <v>-6032.7907414377114</v>
      </c>
      <c r="K97" s="88">
        <v>-5720.4554008280011</v>
      </c>
      <c r="L97" s="89">
        <v>3187.8998870907039</v>
      </c>
      <c r="M97" s="89">
        <v>3313.9348889725252</v>
      </c>
      <c r="N97" s="88">
        <v>3437.0060218291305</v>
      </c>
      <c r="O97" s="89">
        <v>6501.8347760632296</v>
      </c>
      <c r="P97" s="88">
        <v>6624.9059089198345</v>
      </c>
      <c r="Q97" s="89">
        <v>552.45577719232222</v>
      </c>
      <c r="R97" s="88">
        <v>914.0948438088069</v>
      </c>
      <c r="S97" s="89">
        <v>279.68573579224687</v>
      </c>
      <c r="T97" s="88">
        <v>595.7847196085811</v>
      </c>
      <c r="U97" s="89">
        <v>197.52733389402863</v>
      </c>
      <c r="V97" s="88">
        <v>153.42703727100442</v>
      </c>
      <c r="W97" s="89">
        <v>272.77004140007529</v>
      </c>
      <c r="X97" s="88">
        <v>302.50282273240498</v>
      </c>
      <c r="Y97" s="196">
        <v>399.88709070380128</v>
      </c>
      <c r="Z97" s="197">
        <v>965.79789235980434</v>
      </c>
      <c r="AA97" s="196">
        <v>138.15294117647059</v>
      </c>
      <c r="AB97" s="197">
        <v>94.646597496224842</v>
      </c>
      <c r="AC97" s="196">
        <v>171.95144900263455</v>
      </c>
      <c r="AD97" s="90">
        <v>-176.98532179149416</v>
      </c>
      <c r="AE97" s="197">
        <v>-18.347760632292058</v>
      </c>
      <c r="AF97" s="205">
        <v>2.0092421441774491</v>
      </c>
      <c r="AG97" s="206">
        <v>2.0668967617500762</v>
      </c>
      <c r="AH97" s="196">
        <v>756.72751223184048</v>
      </c>
      <c r="AI97" s="197">
        <v>1138.455024463681</v>
      </c>
      <c r="AJ97" s="196">
        <v>35.525344450966038</v>
      </c>
      <c r="AK97" s="197">
        <v>28.992063205506522</v>
      </c>
      <c r="AL97" s="215">
        <v>2974.2660895747085</v>
      </c>
      <c r="AM97" s="216">
        <v>6298.5980429055326</v>
      </c>
      <c r="AN97" s="215">
        <v>593.94994354535186</v>
      </c>
      <c r="AO97" s="216">
        <v>214.99811817839668</v>
      </c>
      <c r="AP97" s="223">
        <v>53.656862036568619</v>
      </c>
      <c r="AQ97" s="224">
        <v>34.889897773248094</v>
      </c>
      <c r="AR97" s="223">
        <v>48.139885208702779</v>
      </c>
      <c r="AS97" s="224">
        <v>57.350956991042118</v>
      </c>
      <c r="AT97" s="215">
        <v>772.3936770794129</v>
      </c>
      <c r="AU97" s="216">
        <v>743.41362438840792</v>
      </c>
      <c r="AV97" s="374"/>
      <c r="AW97" s="9" t="s">
        <v>319</v>
      </c>
      <c r="AX97" s="244" t="s">
        <v>534</v>
      </c>
      <c r="AY97" s="246"/>
      <c r="AZ97" s="245" t="e">
        <f>SUMIF(#REF!,$AW97,#REF!)</f>
        <v>#REF!</v>
      </c>
    </row>
    <row r="98" spans="1:52" x14ac:dyDescent="0.3">
      <c r="A98" s="401" t="s">
        <v>322</v>
      </c>
      <c r="B98" s="491">
        <v>20558</v>
      </c>
      <c r="C98" s="519">
        <v>21.683722941009538</v>
      </c>
      <c r="D98" s="89">
        <v>1897.2662710380387</v>
      </c>
      <c r="E98" s="88">
        <v>5111.3435159062165</v>
      </c>
      <c r="F98" s="89">
        <v>7934.9644907092134</v>
      </c>
      <c r="G98" s="88">
        <v>11127.736161105166</v>
      </c>
      <c r="H98" s="92">
        <v>23.91020493235332</v>
      </c>
      <c r="I98" s="145">
        <v>45.933363641132345</v>
      </c>
      <c r="J98" s="89">
        <v>-6037.6982196711742</v>
      </c>
      <c r="K98" s="88">
        <v>-6015.565716509388</v>
      </c>
      <c r="L98" s="89">
        <v>3143.2045918863701</v>
      </c>
      <c r="M98" s="89">
        <v>3462.593637513377</v>
      </c>
      <c r="N98" s="88">
        <v>3695.7388851055548</v>
      </c>
      <c r="O98" s="89">
        <v>6605.7982293997466</v>
      </c>
      <c r="P98" s="88">
        <v>6838.9434769919244</v>
      </c>
      <c r="Q98" s="89">
        <v>580.40665434380776</v>
      </c>
      <c r="R98" s="88">
        <v>819.77818853974122</v>
      </c>
      <c r="S98" s="89">
        <v>295.40811362973051</v>
      </c>
      <c r="T98" s="88">
        <v>509.48535849790835</v>
      </c>
      <c r="U98" s="89">
        <v>196.47620615840606</v>
      </c>
      <c r="V98" s="88">
        <v>160.90318884857743</v>
      </c>
      <c r="W98" s="89">
        <v>284.99854071407725</v>
      </c>
      <c r="X98" s="88">
        <v>310.29283004183287</v>
      </c>
      <c r="Y98" s="196">
        <v>557.30129390018487</v>
      </c>
      <c r="Z98" s="197">
        <v>862.82712326101762</v>
      </c>
      <c r="AA98" s="196">
        <v>104.14593698175787</v>
      </c>
      <c r="AB98" s="197">
        <v>95.01071146690721</v>
      </c>
      <c r="AC98" s="196">
        <v>44.410934915847847</v>
      </c>
      <c r="AD98" s="90">
        <v>216.46074520867788</v>
      </c>
      <c r="AE98" s="197">
        <v>24.467360638194378</v>
      </c>
      <c r="AF98" s="205">
        <v>1.837037037037037</v>
      </c>
      <c r="AG98" s="206">
        <v>1.610200364298725</v>
      </c>
      <c r="AH98" s="196">
        <v>685.81574083082012</v>
      </c>
      <c r="AI98" s="197">
        <v>1229.2538184648313</v>
      </c>
      <c r="AJ98" s="196">
        <v>28.13525452825753</v>
      </c>
      <c r="AK98" s="197">
        <v>35.578679596071808</v>
      </c>
      <c r="AL98" s="215">
        <v>2760.239322891332</v>
      </c>
      <c r="AM98" s="216">
        <v>4737.5231053604439</v>
      </c>
      <c r="AN98" s="215">
        <v>203.57038622434089</v>
      </c>
      <c r="AO98" s="216">
        <v>39.206148458021211</v>
      </c>
      <c r="AP98" s="223">
        <v>53.140057871584311</v>
      </c>
      <c r="AQ98" s="224">
        <v>41.397791879758302</v>
      </c>
      <c r="AR98" s="223">
        <v>43.078040799514888</v>
      </c>
      <c r="AS98" s="224">
        <v>52.320554881672457</v>
      </c>
      <c r="AT98" s="215">
        <v>861.85426597918081</v>
      </c>
      <c r="AU98" s="216">
        <v>861.65969452281354</v>
      </c>
      <c r="AV98" s="374"/>
      <c r="AW98" s="9" t="s">
        <v>321</v>
      </c>
      <c r="AX98" s="244" t="s">
        <v>535</v>
      </c>
      <c r="AY98" s="246"/>
      <c r="AZ98" s="245" t="e">
        <f>SUMIF(#REF!,$AW98,#REF!)</f>
        <v>#REF!</v>
      </c>
    </row>
    <row r="99" spans="1:52" x14ac:dyDescent="0.3">
      <c r="A99" s="401" t="s">
        <v>324</v>
      </c>
      <c r="B99" s="491">
        <v>12724</v>
      </c>
      <c r="C99" s="519">
        <v>21.666874971881494</v>
      </c>
      <c r="D99" s="89">
        <v>758.64508016347065</v>
      </c>
      <c r="E99" s="88">
        <v>2500.314366551399</v>
      </c>
      <c r="F99" s="89">
        <v>6169.993712668972</v>
      </c>
      <c r="G99" s="88">
        <v>7703.9453002200562</v>
      </c>
      <c r="H99" s="92">
        <v>12.295718853095902</v>
      </c>
      <c r="I99" s="145">
        <v>32.454985972966078</v>
      </c>
      <c r="J99" s="89">
        <v>-5411.348632505501</v>
      </c>
      <c r="K99" s="88">
        <v>-5204.1810751336061</v>
      </c>
      <c r="L99" s="89">
        <v>3542.2823011631563</v>
      </c>
      <c r="M99" s="89">
        <v>2214.162213140522</v>
      </c>
      <c r="N99" s="88">
        <v>2214.162213140522</v>
      </c>
      <c r="O99" s="89">
        <v>5756.4445143036783</v>
      </c>
      <c r="P99" s="88">
        <v>5756.4445143036783</v>
      </c>
      <c r="Q99" s="89">
        <v>335.42911034265956</v>
      </c>
      <c r="R99" s="88">
        <v>520.98396730587865</v>
      </c>
      <c r="S99" s="89">
        <v>232.31688148381014</v>
      </c>
      <c r="T99" s="88">
        <v>378.57591952216285</v>
      </c>
      <c r="U99" s="89">
        <v>144.38430311231394</v>
      </c>
      <c r="V99" s="88">
        <v>137.61677392567989</v>
      </c>
      <c r="W99" s="89">
        <v>114.27224143351147</v>
      </c>
      <c r="X99" s="88">
        <v>153.56806035837786</v>
      </c>
      <c r="Y99" s="196">
        <v>746.54196793461176</v>
      </c>
      <c r="Z99" s="197">
        <v>908.28355862936189</v>
      </c>
      <c r="AA99" s="196">
        <v>44.931045373197179</v>
      </c>
      <c r="AB99" s="197">
        <v>57.359176256814045</v>
      </c>
      <c r="AC99" s="196">
        <v>-382.74127632819869</v>
      </c>
      <c r="AD99" s="90">
        <v>-1067.038667085822</v>
      </c>
      <c r="AE99" s="197">
        <v>-326.70543854133922</v>
      </c>
      <c r="AF99" s="205">
        <v>1.4778585591539988</v>
      </c>
      <c r="AG99" s="206">
        <v>1.5985037406483791</v>
      </c>
      <c r="AH99" s="196">
        <v>294.71864193649793</v>
      </c>
      <c r="AI99" s="197">
        <v>565.85979251807612</v>
      </c>
      <c r="AJ99" s="196">
        <v>15.022719290543506</v>
      </c>
      <c r="AK99" s="197">
        <v>23.024557776044997</v>
      </c>
      <c r="AL99" s="215">
        <v>2285.28764539453</v>
      </c>
      <c r="AM99" s="216">
        <v>3546.8406161584408</v>
      </c>
      <c r="AN99" s="215">
        <v>104.36969506444514</v>
      </c>
      <c r="AO99" s="216">
        <v>0.78591637849732787</v>
      </c>
      <c r="AP99" s="223">
        <v>48.382884310618067</v>
      </c>
      <c r="AQ99" s="224">
        <v>40.879647622749061</v>
      </c>
      <c r="AR99" s="223">
        <v>48.156770971555403</v>
      </c>
      <c r="AS99" s="224">
        <v>59.436549963808147</v>
      </c>
      <c r="AT99" s="215">
        <v>692.07796290474698</v>
      </c>
      <c r="AU99" s="216">
        <v>964.16221314052189</v>
      </c>
      <c r="AV99" s="374"/>
      <c r="AW99" s="9" t="s">
        <v>323</v>
      </c>
      <c r="AX99" s="244" t="s">
        <v>536</v>
      </c>
      <c r="AY99" s="246"/>
      <c r="AZ99" s="245" t="e">
        <f>SUMIF(#REF!,$AW99,#REF!)</f>
        <v>#REF!</v>
      </c>
    </row>
    <row r="100" spans="1:52" x14ac:dyDescent="0.3">
      <c r="A100" s="401" t="s">
        <v>326</v>
      </c>
      <c r="B100" s="491">
        <v>101023</v>
      </c>
      <c r="C100" s="519">
        <v>20.289128532844551</v>
      </c>
      <c r="D100" s="89">
        <v>1611.9002603367551</v>
      </c>
      <c r="E100" s="88">
        <v>4698.97944032547</v>
      </c>
      <c r="F100" s="89">
        <v>6990.1111628045101</v>
      </c>
      <c r="G100" s="88">
        <v>9637.9339358363941</v>
      </c>
      <c r="H100" s="92">
        <v>23.168946250389496</v>
      </c>
      <c r="I100" s="145">
        <v>48.755049283471628</v>
      </c>
      <c r="J100" s="89">
        <v>-5345.2580105520528</v>
      </c>
      <c r="K100" s="88">
        <v>-4887.7978282173362</v>
      </c>
      <c r="L100" s="89">
        <v>4020.074636468923</v>
      </c>
      <c r="M100" s="89">
        <v>1717.6682537639942</v>
      </c>
      <c r="N100" s="88">
        <v>1911.4558070934343</v>
      </c>
      <c r="O100" s="89">
        <v>5737.7428902329175</v>
      </c>
      <c r="P100" s="88">
        <v>5931.5304435623575</v>
      </c>
      <c r="Q100" s="89">
        <v>503.63778545479744</v>
      </c>
      <c r="R100" s="88">
        <v>963.62214545202573</v>
      </c>
      <c r="S100" s="89">
        <v>454.03521970244401</v>
      </c>
      <c r="T100" s="88">
        <v>735.09002900329631</v>
      </c>
      <c r="U100" s="89">
        <v>110.92482776663469</v>
      </c>
      <c r="V100" s="88">
        <v>131.08899691628176</v>
      </c>
      <c r="W100" s="89">
        <v>49.602565752353428</v>
      </c>
      <c r="X100" s="88">
        <v>231.96697781693277</v>
      </c>
      <c r="Y100" s="196">
        <v>557.70468111222192</v>
      </c>
      <c r="Z100" s="197">
        <v>931.54034229828846</v>
      </c>
      <c r="AA100" s="196">
        <v>90.305461386911844</v>
      </c>
      <c r="AB100" s="197">
        <v>103.44395209708098</v>
      </c>
      <c r="AC100" s="196">
        <v>-41.594488383833387</v>
      </c>
      <c r="AD100" s="90">
        <v>-1608.4357027607575</v>
      </c>
      <c r="AE100" s="197">
        <v>-14.838205161200914</v>
      </c>
      <c r="AF100" s="205">
        <v>1.6570427082372474</v>
      </c>
      <c r="AG100" s="206">
        <v>1.6487122745891991</v>
      </c>
      <c r="AH100" s="196">
        <v>178.71177850588481</v>
      </c>
      <c r="AI100" s="197">
        <v>437.22716609089019</v>
      </c>
      <c r="AJ100" s="196">
        <v>8.2990797565328212</v>
      </c>
      <c r="AK100" s="197">
        <v>14.200445689321073</v>
      </c>
      <c r="AL100" s="215">
        <v>3501.9055066667988</v>
      </c>
      <c r="AM100" s="216">
        <v>6662.4135097947992</v>
      </c>
      <c r="AN100" s="215">
        <v>193.90633816061688</v>
      </c>
      <c r="AO100" s="216">
        <v>29.894182512893103</v>
      </c>
      <c r="AP100" s="223">
        <v>45.681577464294563</v>
      </c>
      <c r="AQ100" s="224">
        <v>38.632622835921715</v>
      </c>
      <c r="AR100" s="223">
        <v>62.194285929778864</v>
      </c>
      <c r="AS100" s="224">
        <v>86.358274366923808</v>
      </c>
      <c r="AT100" s="215">
        <v>-11.888381853637291</v>
      </c>
      <c r="AU100" s="216">
        <v>1829.0983241440067</v>
      </c>
      <c r="AV100" s="374"/>
      <c r="AW100" s="9" t="s">
        <v>325</v>
      </c>
      <c r="AX100" s="244" t="s">
        <v>480</v>
      </c>
      <c r="AY100" s="246"/>
      <c r="AZ100" s="245" t="e">
        <f>SUMIF(#REF!,$AW100,#REF!)</f>
        <v>#REF!</v>
      </c>
    </row>
    <row r="101" spans="1:52" x14ac:dyDescent="0.3">
      <c r="A101" s="401" t="s">
        <v>569</v>
      </c>
      <c r="B101" s="491">
        <v>17419</v>
      </c>
      <c r="C101" s="519">
        <v>21.291158182620265</v>
      </c>
      <c r="D101" s="89">
        <v>1209.196854009989</v>
      </c>
      <c r="E101" s="88">
        <v>2980.8829439118203</v>
      </c>
      <c r="F101" s="89">
        <v>6902.6350536770196</v>
      </c>
      <c r="G101" s="88">
        <v>8442.9071703312475</v>
      </c>
      <c r="H101" s="92">
        <v>17.517902143267047</v>
      </c>
      <c r="I101" s="145">
        <v>35.306356966552663</v>
      </c>
      <c r="J101" s="89">
        <v>-5693.4956082438721</v>
      </c>
      <c r="K101" s="88">
        <v>-5462.0242264194267</v>
      </c>
      <c r="L101" s="89">
        <v>3591.136115735691</v>
      </c>
      <c r="M101" s="89">
        <v>2936.9079740513234</v>
      </c>
      <c r="N101" s="88">
        <v>2936.9079740513234</v>
      </c>
      <c r="O101" s="89">
        <v>6528.0440897870139</v>
      </c>
      <c r="P101" s="88">
        <v>6528.0440897870139</v>
      </c>
      <c r="Q101" s="89">
        <v>848.95803433032893</v>
      </c>
      <c r="R101" s="88">
        <v>1059.6475113381939</v>
      </c>
      <c r="S101" s="89">
        <v>364.83150582697056</v>
      </c>
      <c r="T101" s="88">
        <v>563.29295596762154</v>
      </c>
      <c r="U101" s="89">
        <v>232.69866247049566</v>
      </c>
      <c r="V101" s="88">
        <v>188.11659192825113</v>
      </c>
      <c r="W101" s="89">
        <v>483.95430277283424</v>
      </c>
      <c r="X101" s="88">
        <v>504.39175612836556</v>
      </c>
      <c r="Y101" s="196">
        <v>960.38808197944775</v>
      </c>
      <c r="Z101" s="197">
        <v>1214.4210345025547</v>
      </c>
      <c r="AA101" s="196">
        <v>88.397393747384783</v>
      </c>
      <c r="AB101" s="197">
        <v>87.255365415524253</v>
      </c>
      <c r="AC101" s="196">
        <v>-110.22446753544979</v>
      </c>
      <c r="AD101" s="90">
        <v>-263.04609908720363</v>
      </c>
      <c r="AE101" s="197">
        <v>-144.15293644870545</v>
      </c>
      <c r="AF101" s="205">
        <v>1.7640873242656303</v>
      </c>
      <c r="AG101" s="206">
        <v>2.6881147540983608</v>
      </c>
      <c r="AH101" s="196">
        <v>1132.6712210804294</v>
      </c>
      <c r="AI101" s="197">
        <v>1501.0046500947242</v>
      </c>
      <c r="AJ101" s="196">
        <v>49.006791518088029</v>
      </c>
      <c r="AK101" s="197">
        <v>53.955606565162576</v>
      </c>
      <c r="AL101" s="215">
        <v>2465.928009644641</v>
      </c>
      <c r="AM101" s="216">
        <v>4373.2705666226539</v>
      </c>
      <c r="AN101" s="215">
        <v>12.572478328262243</v>
      </c>
      <c r="AO101" s="216">
        <v>0.17222573052414031</v>
      </c>
      <c r="AP101" s="223">
        <v>56.576935641947074</v>
      </c>
      <c r="AQ101" s="224">
        <v>45.452437916133462</v>
      </c>
      <c r="AR101" s="223">
        <v>45.82526432943795</v>
      </c>
      <c r="AS101" s="224">
        <v>67.601849839406896</v>
      </c>
      <c r="AT101" s="215">
        <v>1326.4825764969287</v>
      </c>
      <c r="AU101" s="216">
        <v>2038.9804236752971</v>
      </c>
      <c r="AV101" s="374"/>
      <c r="AW101" s="9" t="s">
        <v>327</v>
      </c>
      <c r="AX101" s="244" t="s">
        <v>569</v>
      </c>
      <c r="AY101" s="246"/>
      <c r="AZ101" s="245" t="e">
        <f>SUMIF(#REF!,$AW101,#REF!)</f>
        <v>#REF!</v>
      </c>
    </row>
    <row r="102" spans="1:52" x14ac:dyDescent="0.3">
      <c r="A102" s="401" t="s">
        <v>329</v>
      </c>
      <c r="B102" s="491">
        <v>49779</v>
      </c>
      <c r="C102" s="519">
        <v>20.894052859567317</v>
      </c>
      <c r="D102" s="89">
        <v>2305.3496454328128</v>
      </c>
      <c r="E102" s="88">
        <v>4216.1955844834165</v>
      </c>
      <c r="F102" s="89">
        <v>7910.4843407862754</v>
      </c>
      <c r="G102" s="88">
        <v>9566.3030595230921</v>
      </c>
      <c r="H102" s="92">
        <v>29.182390576842877</v>
      </c>
      <c r="I102" s="145">
        <v>44.073405977727894</v>
      </c>
      <c r="J102" s="89">
        <v>-5594.4474577633137</v>
      </c>
      <c r="K102" s="88">
        <v>-5272.7254464734124</v>
      </c>
      <c r="L102" s="89">
        <v>3576.0059462825689</v>
      </c>
      <c r="M102" s="89">
        <v>2239.8400932119971</v>
      </c>
      <c r="N102" s="88">
        <v>2239.8200044195341</v>
      </c>
      <c r="O102" s="89">
        <v>5815.846039494566</v>
      </c>
      <c r="P102" s="88">
        <v>5815.825950702103</v>
      </c>
      <c r="Q102" s="89">
        <v>230.88049177363948</v>
      </c>
      <c r="R102" s="88">
        <v>519.85777134936416</v>
      </c>
      <c r="S102" s="89">
        <v>272.84597922818858</v>
      </c>
      <c r="T102" s="88">
        <v>489.34289559854557</v>
      </c>
      <c r="U102" s="89">
        <v>84.619349138565752</v>
      </c>
      <c r="V102" s="88">
        <v>106.2358881727493</v>
      </c>
      <c r="W102" s="89">
        <v>-41.965487454549105</v>
      </c>
      <c r="X102" s="88">
        <v>27.461379296490488</v>
      </c>
      <c r="Y102" s="196">
        <v>664.37654432592058</v>
      </c>
      <c r="Z102" s="197">
        <v>1010.3859057032082</v>
      </c>
      <c r="AA102" s="196">
        <v>34.751451378809868</v>
      </c>
      <c r="AB102" s="197">
        <v>51.451407666613648</v>
      </c>
      <c r="AC102" s="196">
        <v>-432.2706362120573</v>
      </c>
      <c r="AD102" s="90">
        <v>208.78282006468592</v>
      </c>
      <c r="AE102" s="197">
        <v>-507.12147692802188</v>
      </c>
      <c r="AF102" s="205">
        <v>0.63145397595230879</v>
      </c>
      <c r="AG102" s="206">
        <v>0.83509692201018959</v>
      </c>
      <c r="AH102" s="196">
        <v>482.69350529339681</v>
      </c>
      <c r="AI102" s="197">
        <v>763.01251531770424</v>
      </c>
      <c r="AJ102" s="196">
        <v>19.483749139137583</v>
      </c>
      <c r="AK102" s="197">
        <v>24.544342388533227</v>
      </c>
      <c r="AL102" s="215">
        <v>3331.2641877096767</v>
      </c>
      <c r="AM102" s="216">
        <v>5120.2113340967071</v>
      </c>
      <c r="AN102" s="215">
        <v>509.31115530645451</v>
      </c>
      <c r="AO102" s="216">
        <v>29.430080957833624</v>
      </c>
      <c r="AP102" s="223">
        <v>52.167293778360303</v>
      </c>
      <c r="AQ102" s="224">
        <v>44.798992519552243</v>
      </c>
      <c r="AR102" s="223">
        <v>53.629920967682089</v>
      </c>
      <c r="AS102" s="224">
        <v>67.934759754498032</v>
      </c>
      <c r="AT102" s="215">
        <v>2364.7120271600475</v>
      </c>
      <c r="AU102" s="216">
        <v>2871.3111954840397</v>
      </c>
      <c r="AV102" s="374"/>
      <c r="AW102" s="9" t="s">
        <v>328</v>
      </c>
      <c r="AX102" s="244" t="s">
        <v>329</v>
      </c>
      <c r="AY102" s="246"/>
      <c r="AZ102" s="245" t="e">
        <f>SUMIF(#REF!,$AW102,#REF!)</f>
        <v>#REF!</v>
      </c>
    </row>
    <row r="103" spans="1:52" x14ac:dyDescent="0.3">
      <c r="A103" s="401" t="s">
        <v>331</v>
      </c>
      <c r="B103" s="491">
        <v>15537</v>
      </c>
      <c r="C103" s="519">
        <v>21.621076991375507</v>
      </c>
      <c r="D103" s="89">
        <v>1604.1706893222629</v>
      </c>
      <c r="E103" s="88">
        <v>6755.5512647229198</v>
      </c>
      <c r="F103" s="89">
        <v>7464.6971744867087</v>
      </c>
      <c r="G103" s="88">
        <v>12558.344596769002</v>
      </c>
      <c r="H103" s="92">
        <v>21.490097345209048</v>
      </c>
      <c r="I103" s="145">
        <v>53.793326124057629</v>
      </c>
      <c r="J103" s="89">
        <v>-5860.5264851644461</v>
      </c>
      <c r="K103" s="88">
        <v>-5769.9684623801249</v>
      </c>
      <c r="L103" s="89">
        <v>3096.8011842698074</v>
      </c>
      <c r="M103" s="89">
        <v>3160.5844114050333</v>
      </c>
      <c r="N103" s="88">
        <v>3554.225397438373</v>
      </c>
      <c r="O103" s="89">
        <v>6257.3855956748412</v>
      </c>
      <c r="P103" s="88">
        <v>6651.0265817081799</v>
      </c>
      <c r="Q103" s="89">
        <v>381.66956297869604</v>
      </c>
      <c r="R103" s="88">
        <v>838.77196369955595</v>
      </c>
      <c r="S103" s="89">
        <v>354.76604235051809</v>
      </c>
      <c r="T103" s="88">
        <v>740.74789212846758</v>
      </c>
      <c r="U103" s="89">
        <v>107.58345428156751</v>
      </c>
      <c r="V103" s="88">
        <v>113.2331219045964</v>
      </c>
      <c r="W103" s="89">
        <v>26.903520628177898</v>
      </c>
      <c r="X103" s="88">
        <v>100.46984617365</v>
      </c>
      <c r="Y103" s="196">
        <v>577.846431099955</v>
      </c>
      <c r="Z103" s="197">
        <v>1051.4256291433353</v>
      </c>
      <c r="AA103" s="196">
        <v>66.050345288482958</v>
      </c>
      <c r="AB103" s="197">
        <v>79.77473065621939</v>
      </c>
      <c r="AC103" s="196">
        <v>-192.3151187487932</v>
      </c>
      <c r="AD103" s="90">
        <v>-1183.7549076398275</v>
      </c>
      <c r="AE103" s="197">
        <v>-224.36763854025872</v>
      </c>
      <c r="AF103" s="205">
        <v>1.1180239419996627</v>
      </c>
      <c r="AG103" s="206">
        <v>1.0480112793113683</v>
      </c>
      <c r="AH103" s="196">
        <v>629.52951020145463</v>
      </c>
      <c r="AI103" s="197">
        <v>1579.9060307652701</v>
      </c>
      <c r="AJ103" s="196">
        <v>27.232863441499994</v>
      </c>
      <c r="AK103" s="197">
        <v>39.729047219968159</v>
      </c>
      <c r="AL103" s="215">
        <v>5041.8356182017124</v>
      </c>
      <c r="AM103" s="216">
        <v>8875.3942202484395</v>
      </c>
      <c r="AN103" s="215">
        <v>85.602111089656944</v>
      </c>
      <c r="AO103" s="216">
        <v>11.45652313831499</v>
      </c>
      <c r="AP103" s="223">
        <v>38.631195080268597</v>
      </c>
      <c r="AQ103" s="224">
        <v>30.776637830688856</v>
      </c>
      <c r="AR103" s="223">
        <v>73.889230013508538</v>
      </c>
      <c r="AS103" s="224">
        <v>84.378603828707625</v>
      </c>
      <c r="AT103" s="215">
        <v>594.06577846431105</v>
      </c>
      <c r="AU103" s="216">
        <v>1471.5195983780652</v>
      </c>
      <c r="AV103" s="374"/>
      <c r="AW103" s="9" t="s">
        <v>330</v>
      </c>
      <c r="AX103" s="244" t="s">
        <v>427</v>
      </c>
      <c r="AY103" s="246"/>
      <c r="AZ103" s="245" t="e">
        <f>SUMIF(#REF!,$AW103,#REF!)</f>
        <v>#REF!</v>
      </c>
    </row>
    <row r="104" spans="1:52" x14ac:dyDescent="0.3">
      <c r="A104" s="401" t="s">
        <v>333</v>
      </c>
      <c r="B104" s="491">
        <v>53243</v>
      </c>
      <c r="C104" s="519">
        <v>21.63582650783799</v>
      </c>
      <c r="D104" s="89">
        <v>921.71740886125872</v>
      </c>
      <c r="E104" s="88">
        <v>6799.9924872753227</v>
      </c>
      <c r="F104" s="89">
        <v>6343.5381176868323</v>
      </c>
      <c r="G104" s="88">
        <v>11278.834776402531</v>
      </c>
      <c r="H104" s="92">
        <v>14.601222248008046</v>
      </c>
      <c r="I104" s="145">
        <v>60.289849280372479</v>
      </c>
      <c r="J104" s="89">
        <v>-5390.8870649662867</v>
      </c>
      <c r="K104" s="88">
        <v>-4463.2158217981705</v>
      </c>
      <c r="L104" s="89">
        <v>3912.7397028717392</v>
      </c>
      <c r="M104" s="89">
        <v>1885.7690212797927</v>
      </c>
      <c r="N104" s="88">
        <v>1885.7690212797927</v>
      </c>
      <c r="O104" s="89">
        <v>5798.5087241515321</v>
      </c>
      <c r="P104" s="88">
        <v>5798.5087241515321</v>
      </c>
      <c r="Q104" s="89">
        <v>394.64342730499783</v>
      </c>
      <c r="R104" s="88">
        <v>1277.9895948763217</v>
      </c>
      <c r="S104" s="89">
        <v>345.81071690175236</v>
      </c>
      <c r="T104" s="88">
        <v>858.38513983058806</v>
      </c>
      <c r="U104" s="89">
        <v>114.12122528785574</v>
      </c>
      <c r="V104" s="88">
        <v>148.88300549198084</v>
      </c>
      <c r="W104" s="89">
        <v>508.44242435625341</v>
      </c>
      <c r="X104" s="88">
        <v>889.56294724189092</v>
      </c>
      <c r="Y104" s="196">
        <v>339.61271904287889</v>
      </c>
      <c r="Z104" s="197">
        <v>1088.4998967000356</v>
      </c>
      <c r="AA104" s="196">
        <v>116.20395973896692</v>
      </c>
      <c r="AB104" s="197">
        <v>117.40833405228194</v>
      </c>
      <c r="AC104" s="196">
        <v>537.76083240989431</v>
      </c>
      <c r="AD104" s="90">
        <v>-1332.8137032098116</v>
      </c>
      <c r="AE104" s="197">
        <v>527.52474503690621</v>
      </c>
      <c r="AF104" s="205">
        <v>0.48930804281021512</v>
      </c>
      <c r="AG104" s="206">
        <v>1.2177164366373903</v>
      </c>
      <c r="AH104" s="196">
        <v>676.44572995511146</v>
      </c>
      <c r="AI104" s="197">
        <v>2177.7510658678134</v>
      </c>
      <c r="AJ104" s="196">
        <v>32.577187760978767</v>
      </c>
      <c r="AK104" s="197">
        <v>58.692658451143714</v>
      </c>
      <c r="AL104" s="215">
        <v>4886.8208027346318</v>
      </c>
      <c r="AM104" s="216">
        <v>9032.9057340871095</v>
      </c>
      <c r="AN104" s="215">
        <v>73.530792780271582</v>
      </c>
      <c r="AO104" s="216">
        <v>16.35895798508724</v>
      </c>
      <c r="AP104" s="223">
        <v>43.08908226852143</v>
      </c>
      <c r="AQ104" s="224">
        <v>31.907596916239129</v>
      </c>
      <c r="AR104" s="223">
        <v>79.688657229496513</v>
      </c>
      <c r="AS104" s="224">
        <v>90.484921268358903</v>
      </c>
      <c r="AT104" s="215">
        <v>386.92410269894634</v>
      </c>
      <c r="AU104" s="216">
        <v>2084.893788854873</v>
      </c>
      <c r="AV104" s="374"/>
      <c r="AW104" s="9" t="s">
        <v>332</v>
      </c>
      <c r="AX104" s="244" t="s">
        <v>431</v>
      </c>
      <c r="AY104" s="246"/>
      <c r="AZ104" s="245" t="e">
        <f>SUMIF(#REF!,$AW104,#REF!)</f>
        <v>#REF!</v>
      </c>
    </row>
    <row r="105" spans="1:52" x14ac:dyDescent="0.3">
      <c r="A105" s="401" t="s">
        <v>335</v>
      </c>
      <c r="B105" s="491">
        <v>248275</v>
      </c>
      <c r="C105" s="519">
        <v>20.101762271956765</v>
      </c>
      <c r="D105" s="89">
        <v>1197.9297150337327</v>
      </c>
      <c r="E105" s="88">
        <v>3812.6110160104722</v>
      </c>
      <c r="F105" s="89">
        <v>6029.9103816332699</v>
      </c>
      <c r="G105" s="88">
        <v>8417.8552008861134</v>
      </c>
      <c r="H105" s="92">
        <v>20.11011963322305</v>
      </c>
      <c r="I105" s="145">
        <v>45.291952938429418</v>
      </c>
      <c r="J105" s="89">
        <v>-4758.9205518074714</v>
      </c>
      <c r="K105" s="88">
        <v>-4604.9541838686937</v>
      </c>
      <c r="L105" s="89">
        <v>3708.3234316785824</v>
      </c>
      <c r="M105" s="89">
        <v>1503.9854999496526</v>
      </c>
      <c r="N105" s="88">
        <v>1945.1575873527338</v>
      </c>
      <c r="O105" s="89">
        <v>5212.3089316282349</v>
      </c>
      <c r="P105" s="88">
        <v>5653.4810190313165</v>
      </c>
      <c r="Q105" s="89">
        <v>562.07834054979355</v>
      </c>
      <c r="R105" s="88">
        <v>982.59188399959726</v>
      </c>
      <c r="S105" s="89">
        <v>388.04551404692376</v>
      </c>
      <c r="T105" s="88">
        <v>684.01570838787632</v>
      </c>
      <c r="U105" s="89">
        <v>144.84856033713231</v>
      </c>
      <c r="V105" s="88">
        <v>143.65048520821557</v>
      </c>
      <c r="W105" s="89">
        <v>174.0328265028698</v>
      </c>
      <c r="X105" s="88">
        <v>298.51575873527338</v>
      </c>
      <c r="Y105" s="196">
        <v>612.4942100493405</v>
      </c>
      <c r="Z105" s="197">
        <v>1046.9479407914612</v>
      </c>
      <c r="AA105" s="196">
        <v>91.768759822972768</v>
      </c>
      <c r="AB105" s="197">
        <v>93.852984061154686</v>
      </c>
      <c r="AC105" s="196">
        <v>18.60034236229987</v>
      </c>
      <c r="AD105" s="90">
        <v>-445.62279730137953</v>
      </c>
      <c r="AE105" s="197">
        <v>106.45453630047326</v>
      </c>
      <c r="AF105" s="205">
        <v>1.39820722625724</v>
      </c>
      <c r="AG105" s="206">
        <v>1.8354421481793899</v>
      </c>
      <c r="AH105" s="196">
        <v>681.29694894773945</v>
      </c>
      <c r="AI105" s="197">
        <v>1017.9115899707986</v>
      </c>
      <c r="AJ105" s="196">
        <v>35.332222919132242</v>
      </c>
      <c r="AK105" s="197">
        <v>36.867858724446485</v>
      </c>
      <c r="AL105" s="215">
        <v>3128.8651696707279</v>
      </c>
      <c r="AM105" s="216">
        <v>4009.1068371765182</v>
      </c>
      <c r="AN105" s="215">
        <v>652.01893062128693</v>
      </c>
      <c r="AO105" s="216">
        <v>4.2815426442452926</v>
      </c>
      <c r="AP105" s="223">
        <v>62.0584079048379</v>
      </c>
      <c r="AQ105" s="224">
        <v>50.79954328910587</v>
      </c>
      <c r="AR105" s="223">
        <v>64.585404228207068</v>
      </c>
      <c r="AS105" s="224">
        <v>63.976436675803569</v>
      </c>
      <c r="AT105" s="215">
        <v>3572.6110160104722</v>
      </c>
      <c r="AU105" s="216">
        <v>3246.6257174504076</v>
      </c>
      <c r="AV105" s="374"/>
      <c r="AW105" s="9" t="s">
        <v>334</v>
      </c>
      <c r="AX105" s="244" t="s">
        <v>454</v>
      </c>
      <c r="AY105" s="246"/>
      <c r="AZ105" s="245" t="e">
        <f>SUMIF(#REF!,$AW105,#REF!)</f>
        <v>#REF!</v>
      </c>
    </row>
    <row r="106" spans="1:52" x14ac:dyDescent="0.3">
      <c r="A106" s="401" t="s">
        <v>398</v>
      </c>
      <c r="B106" s="491">
        <v>23778</v>
      </c>
      <c r="C106" s="519">
        <v>20.963543508264685</v>
      </c>
      <c r="D106" s="89">
        <v>1006.4345193035579</v>
      </c>
      <c r="E106" s="88">
        <v>7362.6461434939856</v>
      </c>
      <c r="F106" s="89">
        <v>7534.6118260577005</v>
      </c>
      <c r="G106" s="88">
        <v>13521.868954495752</v>
      </c>
      <c r="H106" s="92">
        <v>13.359198369944455</v>
      </c>
      <c r="I106" s="145">
        <v>54.449914936100996</v>
      </c>
      <c r="J106" s="89">
        <v>-6527.2100260745228</v>
      </c>
      <c r="K106" s="88">
        <v>-6155.8583564639584</v>
      </c>
      <c r="L106" s="89">
        <v>3222.895113129784</v>
      </c>
      <c r="M106" s="89">
        <v>3775.0862141475313</v>
      </c>
      <c r="N106" s="88">
        <v>3775.1282698292539</v>
      </c>
      <c r="O106" s="89">
        <v>6997.9813272773154</v>
      </c>
      <c r="P106" s="88">
        <v>6998.0233829590379</v>
      </c>
      <c r="Q106" s="89">
        <v>547.85936580031967</v>
      </c>
      <c r="R106" s="88">
        <v>888.42627638994031</v>
      </c>
      <c r="S106" s="89">
        <v>421.01942972495584</v>
      </c>
      <c r="T106" s="88">
        <v>721.8437210867188</v>
      </c>
      <c r="U106" s="89">
        <v>130.12686045350117</v>
      </c>
      <c r="V106" s="88">
        <v>123.0773712421347</v>
      </c>
      <c r="W106" s="89">
        <v>126.83993607536378</v>
      </c>
      <c r="X106" s="88">
        <v>166.24610984944067</v>
      </c>
      <c r="Y106" s="196">
        <v>699.89065522752128</v>
      </c>
      <c r="Z106" s="197">
        <v>1178.1478677769367</v>
      </c>
      <c r="AA106" s="196">
        <v>78.277851219805314</v>
      </c>
      <c r="AB106" s="197">
        <v>75.408724209323907</v>
      </c>
      <c r="AC106" s="196">
        <v>-121.12036336109009</v>
      </c>
      <c r="AD106" s="90">
        <v>44.705189671124572</v>
      </c>
      <c r="AE106" s="197">
        <v>-181.84876776852553</v>
      </c>
      <c r="AF106" s="205">
        <v>1.3353468433359315</v>
      </c>
      <c r="AG106" s="206">
        <v>1.1839471891863571</v>
      </c>
      <c r="AH106" s="196">
        <v>827.10909243838842</v>
      </c>
      <c r="AI106" s="197">
        <v>1731.9791403818656</v>
      </c>
      <c r="AJ106" s="196">
        <v>34.757612732352356</v>
      </c>
      <c r="AK106" s="197">
        <v>40.707778508967913</v>
      </c>
      <c r="AL106" s="215">
        <v>3232.3155858356463</v>
      </c>
      <c r="AM106" s="216">
        <v>5397.173858188241</v>
      </c>
      <c r="AN106" s="215">
        <v>176.17125073597444</v>
      </c>
      <c r="AO106" s="216">
        <v>78.770291866431151</v>
      </c>
      <c r="AP106" s="223">
        <v>56.043742748876213</v>
      </c>
      <c r="AQ106" s="224">
        <v>42.126427735960277</v>
      </c>
      <c r="AR106" s="223">
        <v>50.865606397343548</v>
      </c>
      <c r="AS106" s="224">
        <v>53.317732648387114</v>
      </c>
      <c r="AT106" s="215">
        <v>1013.4578181512322</v>
      </c>
      <c r="AU106" s="216">
        <v>1473.3366977878711</v>
      </c>
      <c r="AV106" s="374"/>
      <c r="AW106" s="9" t="s">
        <v>336</v>
      </c>
      <c r="AX106" s="244" t="s">
        <v>537</v>
      </c>
      <c r="AY106" s="246"/>
      <c r="AZ106" s="245" t="e">
        <f>SUMIF(#REF!,$AW106,#REF!)</f>
        <v>#REF!</v>
      </c>
    </row>
    <row r="107" spans="1:52" x14ac:dyDescent="0.3">
      <c r="A107" s="401" t="s">
        <v>338</v>
      </c>
      <c r="B107" s="491">
        <v>33533</v>
      </c>
      <c r="C107" s="519">
        <v>21.0654201508667</v>
      </c>
      <c r="D107" s="89">
        <v>763.72528553961774</v>
      </c>
      <c r="E107" s="88">
        <v>5201.115319237766</v>
      </c>
      <c r="F107" s="89">
        <v>6372.7671249217192</v>
      </c>
      <c r="G107" s="88">
        <v>10346.345391107268</v>
      </c>
      <c r="H107" s="92">
        <v>12.021329528065415</v>
      </c>
      <c r="I107" s="145">
        <v>50.270072403615572</v>
      </c>
      <c r="J107" s="89">
        <v>-5589.3597351862345</v>
      </c>
      <c r="K107" s="88">
        <v>-5144.3652521396834</v>
      </c>
      <c r="L107" s="89">
        <v>3532.2816330182209</v>
      </c>
      <c r="M107" s="89">
        <v>2484.3586914382845</v>
      </c>
      <c r="N107" s="88">
        <v>2741.3592580443146</v>
      </c>
      <c r="O107" s="89">
        <v>6016.6403244565054</v>
      </c>
      <c r="P107" s="88">
        <v>6273.640891062536</v>
      </c>
      <c r="Q107" s="89">
        <v>483.76226403840991</v>
      </c>
      <c r="R107" s="88">
        <v>1073.5991411445441</v>
      </c>
      <c r="S107" s="89">
        <v>262.21930635493396</v>
      </c>
      <c r="T107" s="88">
        <v>706.58754063161666</v>
      </c>
      <c r="U107" s="89">
        <v>184.48766063914476</v>
      </c>
      <c r="V107" s="88">
        <v>151.94141976871782</v>
      </c>
      <c r="W107" s="89">
        <v>221.54295768347598</v>
      </c>
      <c r="X107" s="88">
        <v>367.01160051292754</v>
      </c>
      <c r="Y107" s="196">
        <v>559.3296156025408</v>
      </c>
      <c r="Z107" s="197">
        <v>1191.4531953597948</v>
      </c>
      <c r="AA107" s="196">
        <v>86.48965664320751</v>
      </c>
      <c r="AB107" s="197">
        <v>90.108377343378464</v>
      </c>
      <c r="AC107" s="196">
        <v>-43.121701010944442</v>
      </c>
      <c r="AD107" s="90">
        <v>140.87615185041602</v>
      </c>
      <c r="AE107" s="197">
        <v>10.735693197745505</v>
      </c>
      <c r="AF107" s="205">
        <v>1.2776183116214028</v>
      </c>
      <c r="AG107" s="206">
        <v>1.7601110762753616</v>
      </c>
      <c r="AH107" s="196">
        <v>1609.8768377419258</v>
      </c>
      <c r="AI107" s="197">
        <v>2485.7602958279904</v>
      </c>
      <c r="AJ107" s="196">
        <v>79.176735794392897</v>
      </c>
      <c r="AK107" s="197">
        <v>73.831898737863369</v>
      </c>
      <c r="AL107" s="215">
        <v>5117.4067336653443</v>
      </c>
      <c r="AM107" s="216">
        <v>9090.0008946410999</v>
      </c>
      <c r="AN107" s="215">
        <v>661.76602153102908</v>
      </c>
      <c r="AO107" s="216">
        <v>7.6939134583842783</v>
      </c>
      <c r="AP107" s="223">
        <v>36.652206082298854</v>
      </c>
      <c r="AQ107" s="224">
        <v>26.641695842471506</v>
      </c>
      <c r="AR107" s="223">
        <v>87.735193476597203</v>
      </c>
      <c r="AS107" s="224">
        <v>99.464013049210735</v>
      </c>
      <c r="AT107" s="215">
        <v>939.73101124265645</v>
      </c>
      <c r="AU107" s="216">
        <v>1245.4298750484597</v>
      </c>
      <c r="AV107" s="374"/>
      <c r="AW107" s="9" t="s">
        <v>337</v>
      </c>
      <c r="AX107" s="244" t="s">
        <v>464</v>
      </c>
      <c r="AY107" s="246"/>
      <c r="AZ107" s="245" t="e">
        <f>SUMIF(#REF!,$AW107,#REF!)</f>
        <v>#REF!</v>
      </c>
    </row>
    <row r="108" spans="1:52" x14ac:dyDescent="0.3">
      <c r="A108" s="401" t="s">
        <v>567</v>
      </c>
      <c r="B108" s="491">
        <v>13996</v>
      </c>
      <c r="C108" s="519">
        <v>21.743828725638906</v>
      </c>
      <c r="D108" s="89">
        <v>1536.5818805372965</v>
      </c>
      <c r="E108" s="88">
        <v>4938.5538725350098</v>
      </c>
      <c r="F108" s="89">
        <v>7903.4009717062017</v>
      </c>
      <c r="G108" s="88">
        <v>11087.596456130323</v>
      </c>
      <c r="H108" s="92">
        <v>19.450122094600705</v>
      </c>
      <c r="I108" s="145">
        <v>44.541248340658065</v>
      </c>
      <c r="J108" s="89">
        <v>-6363.5324378393825</v>
      </c>
      <c r="K108" s="88">
        <v>-6148.3995427264936</v>
      </c>
      <c r="L108" s="89">
        <v>3024.9356959131183</v>
      </c>
      <c r="M108" s="89">
        <v>3744.2126321806231</v>
      </c>
      <c r="N108" s="88">
        <v>3931.4089739925694</v>
      </c>
      <c r="O108" s="89">
        <v>6769.1483280937409</v>
      </c>
      <c r="P108" s="88">
        <v>6956.3446699056876</v>
      </c>
      <c r="Q108" s="89">
        <v>463.34667047727925</v>
      </c>
      <c r="R108" s="88">
        <v>778.86539011146044</v>
      </c>
      <c r="S108" s="89">
        <v>394.3269505573021</v>
      </c>
      <c r="T108" s="88">
        <v>650.47156330380108</v>
      </c>
      <c r="U108" s="89">
        <v>117.50317086428701</v>
      </c>
      <c r="V108" s="88">
        <v>119.73857644991213</v>
      </c>
      <c r="W108" s="89">
        <v>609.38839668476703</v>
      </c>
      <c r="X108" s="88">
        <v>128.39382680765934</v>
      </c>
      <c r="Y108" s="196">
        <v>643.61246070305799</v>
      </c>
      <c r="Z108" s="197">
        <v>751.35753072306375</v>
      </c>
      <c r="AA108" s="196">
        <v>71.991563055062173</v>
      </c>
      <c r="AB108" s="197">
        <v>103.66108786610879</v>
      </c>
      <c r="AC108" s="196">
        <v>597.59931408973989</v>
      </c>
      <c r="AD108" s="90">
        <v>22.720777364961418</v>
      </c>
      <c r="AE108" s="197">
        <v>289.15404401257501</v>
      </c>
      <c r="AF108" s="205">
        <v>1.4268318286794037</v>
      </c>
      <c r="AG108" s="206">
        <v>1.5741776989217962</v>
      </c>
      <c r="AH108" s="196">
        <v>711.20320091454698</v>
      </c>
      <c r="AI108" s="197">
        <v>1507.0020005715919</v>
      </c>
      <c r="AJ108" s="196">
        <v>28.868909512761022</v>
      </c>
      <c r="AK108" s="197">
        <v>44.341550512613757</v>
      </c>
      <c r="AL108" s="215">
        <v>3597.456416118891</v>
      </c>
      <c r="AM108" s="216">
        <v>5832.7379251214634</v>
      </c>
      <c r="AN108" s="215">
        <v>185.33866819091168</v>
      </c>
      <c r="AO108" s="216">
        <v>52.157759359817092</v>
      </c>
      <c r="AP108" s="223">
        <v>43.563455526626363</v>
      </c>
      <c r="AQ108" s="224">
        <v>31.094034096308452</v>
      </c>
      <c r="AR108" s="223">
        <v>53.52654262045472</v>
      </c>
      <c r="AS108" s="224">
        <v>63.686912404722399</v>
      </c>
      <c r="AT108" s="215">
        <v>710.48871106030299</v>
      </c>
      <c r="AU108" s="216">
        <v>539.86853386681912</v>
      </c>
      <c r="AV108" s="374"/>
      <c r="AW108" s="9" t="s">
        <v>339</v>
      </c>
      <c r="AX108" s="244" t="s">
        <v>568</v>
      </c>
      <c r="AY108" s="246"/>
      <c r="AZ108" s="245" t="e">
        <f>SUMIF(#REF!,$AW108,#REF!)</f>
        <v>#REF!</v>
      </c>
    </row>
    <row r="109" spans="1:52" x14ac:dyDescent="0.3">
      <c r="A109" s="401" t="s">
        <v>341</v>
      </c>
      <c r="B109" s="491">
        <v>28827</v>
      </c>
      <c r="C109" s="519">
        <v>21.521456031492928</v>
      </c>
      <c r="D109" s="89">
        <v>1063.3780830471433</v>
      </c>
      <c r="E109" s="88">
        <v>6785.6523398203071</v>
      </c>
      <c r="F109" s="89">
        <v>7380.2338085822321</v>
      </c>
      <c r="G109" s="88">
        <v>12964.720574461442</v>
      </c>
      <c r="H109" s="92">
        <v>14.411441144114411</v>
      </c>
      <c r="I109" s="145">
        <v>52.339364360748554</v>
      </c>
      <c r="J109" s="89">
        <v>-6315.3293787074617</v>
      </c>
      <c r="K109" s="88">
        <v>-6178.5131994310887</v>
      </c>
      <c r="L109" s="89">
        <v>3137.7528011933259</v>
      </c>
      <c r="M109" s="89">
        <v>3425.8160752072708</v>
      </c>
      <c r="N109" s="88">
        <v>3716.7932840739586</v>
      </c>
      <c r="O109" s="89">
        <v>6563.5688764005972</v>
      </c>
      <c r="P109" s="88">
        <v>6854.5460852672841</v>
      </c>
      <c r="Q109" s="89">
        <v>309.11992229507058</v>
      </c>
      <c r="R109" s="88">
        <v>699.24029555624929</v>
      </c>
      <c r="S109" s="89">
        <v>254.37957470427031</v>
      </c>
      <c r="T109" s="88">
        <v>589.41270336836988</v>
      </c>
      <c r="U109" s="89">
        <v>121.51915996181643</v>
      </c>
      <c r="V109" s="88">
        <v>118.63339414984404</v>
      </c>
      <c r="W109" s="89">
        <v>38.679016200090196</v>
      </c>
      <c r="X109" s="88">
        <v>93.800950497797203</v>
      </c>
      <c r="Y109" s="196">
        <v>680.33440871405276</v>
      </c>
      <c r="Z109" s="197">
        <v>1231.3803031879836</v>
      </c>
      <c r="AA109" s="196">
        <v>45.436467468896595</v>
      </c>
      <c r="AB109" s="197">
        <v>56.785080429332048</v>
      </c>
      <c r="AC109" s="196">
        <v>-370.34724390328512</v>
      </c>
      <c r="AD109" s="90">
        <v>-924.75803933812051</v>
      </c>
      <c r="AE109" s="197">
        <v>-486.62712040795088</v>
      </c>
      <c r="AF109" s="205">
        <v>0.75745236631837742</v>
      </c>
      <c r="AG109" s="206">
        <v>1.1613542699149668</v>
      </c>
      <c r="AH109" s="196">
        <v>2221.2162209040134</v>
      </c>
      <c r="AI109" s="197">
        <v>3079.0578277309469</v>
      </c>
      <c r="AJ109" s="196">
        <v>94.355596017666954</v>
      </c>
      <c r="AK109" s="197">
        <v>74.814219537315438</v>
      </c>
      <c r="AL109" s="215">
        <v>5184.8614146459913</v>
      </c>
      <c r="AM109" s="216">
        <v>7772.7824608873625</v>
      </c>
      <c r="AN109" s="215">
        <v>294.3074201269643</v>
      </c>
      <c r="AO109" s="216">
        <v>26.572310680958822</v>
      </c>
      <c r="AP109" s="223">
        <v>42.233646793113152</v>
      </c>
      <c r="AQ109" s="224">
        <v>32.198008099862342</v>
      </c>
      <c r="AR109" s="223">
        <v>77.281203664116589</v>
      </c>
      <c r="AS109" s="224">
        <v>72.537352969643862</v>
      </c>
      <c r="AT109" s="215">
        <v>596.62816109896971</v>
      </c>
      <c r="AU109" s="216">
        <v>1051.4101363305235</v>
      </c>
      <c r="AV109" s="374"/>
      <c r="AW109" s="9" t="s">
        <v>340</v>
      </c>
      <c r="AX109" s="244" t="s">
        <v>538</v>
      </c>
      <c r="AY109" s="246"/>
      <c r="AZ109" s="245" t="e">
        <f>SUMIF(#REF!,$AW109,#REF!)</f>
        <v>#REF!</v>
      </c>
    </row>
    <row r="110" spans="1:52" x14ac:dyDescent="0.3">
      <c r="A110" s="401" t="s">
        <v>343</v>
      </c>
      <c r="B110" s="491">
        <v>44003</v>
      </c>
      <c r="C110" s="519">
        <v>21.09990991119442</v>
      </c>
      <c r="D110" s="89">
        <v>1662.9775242597095</v>
      </c>
      <c r="E110" s="88">
        <v>4507.6926573188193</v>
      </c>
      <c r="F110" s="89">
        <v>7259.5732109174378</v>
      </c>
      <c r="G110" s="88">
        <v>10101.379451401041</v>
      </c>
      <c r="H110" s="92">
        <v>22.928044367157025</v>
      </c>
      <c r="I110" s="145">
        <v>44.624525580945395</v>
      </c>
      <c r="J110" s="89">
        <v>-5590.0506783628389</v>
      </c>
      <c r="K110" s="88">
        <v>-5587.2781401268094</v>
      </c>
      <c r="L110" s="89">
        <v>3253.0963797922868</v>
      </c>
      <c r="M110" s="89">
        <v>2781.3330909256188</v>
      </c>
      <c r="N110" s="88">
        <v>3044.2015317137466</v>
      </c>
      <c r="O110" s="89">
        <v>6034.4294707179051</v>
      </c>
      <c r="P110" s="88">
        <v>6297.2979115060334</v>
      </c>
      <c r="Q110" s="89">
        <v>455.21896234347656</v>
      </c>
      <c r="R110" s="88">
        <v>693.56634774901715</v>
      </c>
      <c r="S110" s="89">
        <v>334.47719473672248</v>
      </c>
      <c r="T110" s="88">
        <v>515.14669454355385</v>
      </c>
      <c r="U110" s="89">
        <v>136.0986547085202</v>
      </c>
      <c r="V110" s="88">
        <v>134.6347273689783</v>
      </c>
      <c r="W110" s="89">
        <v>160.30725177828785</v>
      </c>
      <c r="X110" s="88">
        <v>217.98513737699702</v>
      </c>
      <c r="Y110" s="196">
        <v>673.95404858759628</v>
      </c>
      <c r="Z110" s="197">
        <v>826.35274867622661</v>
      </c>
      <c r="AA110" s="196">
        <v>67.544510385756681</v>
      </c>
      <c r="AB110" s="197">
        <v>83.931026896210341</v>
      </c>
      <c r="AC110" s="196">
        <v>-134.39992727768561</v>
      </c>
      <c r="AD110" s="90">
        <v>-624.38924618775991</v>
      </c>
      <c r="AE110" s="197">
        <v>-39.247324046087769</v>
      </c>
      <c r="AF110" s="205">
        <v>1.7621367377792709</v>
      </c>
      <c r="AG110" s="206">
        <v>2.069122649380656</v>
      </c>
      <c r="AH110" s="196">
        <v>1092.6073222280299</v>
      </c>
      <c r="AI110" s="197">
        <v>1657.7051564666046</v>
      </c>
      <c r="AJ110" s="196">
        <v>48.21008241758242</v>
      </c>
      <c r="AK110" s="197">
        <v>53.261689758783071</v>
      </c>
      <c r="AL110" s="215">
        <v>3847.3285912324159</v>
      </c>
      <c r="AM110" s="216">
        <v>5243.483398859169</v>
      </c>
      <c r="AN110" s="215">
        <v>143.53566802263481</v>
      </c>
      <c r="AO110" s="216">
        <v>70.949707974456288</v>
      </c>
      <c r="AP110" s="223">
        <v>41.391571094921048</v>
      </c>
      <c r="AQ110" s="224">
        <v>36.027096361079479</v>
      </c>
      <c r="AR110" s="223">
        <v>63.85628961734114</v>
      </c>
      <c r="AS110" s="224">
        <v>65.24797460039413</v>
      </c>
      <c r="AT110" s="215">
        <v>690.99834102220302</v>
      </c>
      <c r="AU110" s="216">
        <v>1090.0620412244621</v>
      </c>
      <c r="AV110" s="374"/>
      <c r="AW110" s="9" t="s">
        <v>342</v>
      </c>
      <c r="AX110" s="244" t="s">
        <v>539</v>
      </c>
      <c r="AY110" s="246"/>
      <c r="AZ110" s="245" t="e">
        <f>SUMIF(#REF!,$AW110,#REF!)</f>
        <v>#REF!</v>
      </c>
    </row>
    <row r="111" spans="1:52" x14ac:dyDescent="0.3">
      <c r="A111" s="401" t="s">
        <v>345</v>
      </c>
      <c r="B111" s="491">
        <v>19444</v>
      </c>
      <c r="C111" s="519">
        <v>20.094673771032578</v>
      </c>
      <c r="D111" s="89">
        <v>1404.237811149969</v>
      </c>
      <c r="E111" s="88">
        <v>3245.5770417609547</v>
      </c>
      <c r="F111" s="89">
        <v>7549.2182678461222</v>
      </c>
      <c r="G111" s="88">
        <v>9134.9002262908871</v>
      </c>
      <c r="H111" s="92">
        <v>18.67527564225329</v>
      </c>
      <c r="I111" s="145">
        <v>35.529419712981159</v>
      </c>
      <c r="J111" s="89">
        <v>-6114.9969142151822</v>
      </c>
      <c r="K111" s="88">
        <v>-5885.7231022423366</v>
      </c>
      <c r="L111" s="89">
        <v>3317.7844065007198</v>
      </c>
      <c r="M111" s="89">
        <v>3318.504422958239</v>
      </c>
      <c r="N111" s="88">
        <v>3318.504422958239</v>
      </c>
      <c r="O111" s="89">
        <v>6636.2888294589593</v>
      </c>
      <c r="P111" s="88">
        <v>6636.2888294589593</v>
      </c>
      <c r="Q111" s="89">
        <v>540.16663238016872</v>
      </c>
      <c r="R111" s="88">
        <v>749.33141328944657</v>
      </c>
      <c r="S111" s="89">
        <v>456.49043406706437</v>
      </c>
      <c r="T111" s="88">
        <v>619.00843447850241</v>
      </c>
      <c r="U111" s="89">
        <v>118.33032897701669</v>
      </c>
      <c r="V111" s="88">
        <v>121.053506148222</v>
      </c>
      <c r="W111" s="89">
        <v>61.869985599670848</v>
      </c>
      <c r="X111" s="88">
        <v>130.32297881094425</v>
      </c>
      <c r="Y111" s="196">
        <v>591.85352808064181</v>
      </c>
      <c r="Z111" s="197">
        <v>685.8671055338408</v>
      </c>
      <c r="AA111" s="196">
        <v>91.266944734098033</v>
      </c>
      <c r="AB111" s="197">
        <v>109.25314937012595</v>
      </c>
      <c r="AC111" s="196">
        <v>-62.898580538983751</v>
      </c>
      <c r="AD111" s="90">
        <v>262.85743674141122</v>
      </c>
      <c r="AE111" s="197">
        <v>91.802098333676199</v>
      </c>
      <c r="AF111" s="205">
        <v>2.1065495512698109</v>
      </c>
      <c r="AG111" s="206">
        <v>1.6803756476683938</v>
      </c>
      <c r="AH111" s="196">
        <v>1445.9473359391072</v>
      </c>
      <c r="AI111" s="197">
        <v>1730.8167043818144</v>
      </c>
      <c r="AJ111" s="196">
        <v>62.571110636870827</v>
      </c>
      <c r="AK111" s="197">
        <v>61.041314675306609</v>
      </c>
      <c r="AL111" s="215">
        <v>1545.5667558115615</v>
      </c>
      <c r="AM111" s="216">
        <v>3344.4250154289239</v>
      </c>
      <c r="AN111" s="215">
        <v>288.21230199547421</v>
      </c>
      <c r="AO111" s="216">
        <v>28.389220325036</v>
      </c>
      <c r="AP111" s="223">
        <v>67.880636673201934</v>
      </c>
      <c r="AQ111" s="224">
        <v>54.532334514282404</v>
      </c>
      <c r="AR111" s="223">
        <v>31.274146091851094</v>
      </c>
      <c r="AS111" s="224">
        <v>47.386855691564662</v>
      </c>
      <c r="AT111" s="215">
        <v>1414.4723307961324</v>
      </c>
      <c r="AU111" s="216">
        <v>1760.4916683809915</v>
      </c>
      <c r="AV111" s="374"/>
      <c r="AW111" s="9" t="s">
        <v>344</v>
      </c>
      <c r="AX111" s="244" t="s">
        <v>540</v>
      </c>
      <c r="AY111" s="246"/>
      <c r="AZ111" s="245" t="e">
        <f>SUMIF(#REF!,$AW111,#REF!)</f>
        <v>#REF!</v>
      </c>
    </row>
    <row r="112" spans="1:52" x14ac:dyDescent="0.3">
      <c r="A112" s="401" t="s">
        <v>388</v>
      </c>
      <c r="B112" s="491">
        <v>21545</v>
      </c>
      <c r="C112" s="519">
        <v>21.148139516513176</v>
      </c>
      <c r="D112" s="89">
        <v>1032.0724065908564</v>
      </c>
      <c r="E112" s="88">
        <v>6468.4149454629842</v>
      </c>
      <c r="F112" s="89">
        <v>8191.4133209561387</v>
      </c>
      <c r="G112" s="88">
        <v>13229.890925968903</v>
      </c>
      <c r="H112" s="92">
        <v>12.599442442374379</v>
      </c>
      <c r="I112" s="145">
        <v>48.89242837797066</v>
      </c>
      <c r="J112" s="89">
        <v>-7159.3409143652816</v>
      </c>
      <c r="K112" s="88">
        <v>-6761.3831515432812</v>
      </c>
      <c r="L112" s="89">
        <v>3349.3153864005571</v>
      </c>
      <c r="M112" s="89">
        <v>4171.1766071014154</v>
      </c>
      <c r="N112" s="88">
        <v>4171.1766071014154</v>
      </c>
      <c r="O112" s="89">
        <v>7520.4919935019725</v>
      </c>
      <c r="P112" s="88">
        <v>7520.4919935019725</v>
      </c>
      <c r="Q112" s="89">
        <v>486.1452773265259</v>
      </c>
      <c r="R112" s="88">
        <v>865.35158969598513</v>
      </c>
      <c r="S112" s="89">
        <v>358.41262473891857</v>
      </c>
      <c r="T112" s="88">
        <v>637.8742167556278</v>
      </c>
      <c r="U112" s="89">
        <v>135.63843563843562</v>
      </c>
      <c r="V112" s="88">
        <v>135.66179145746926</v>
      </c>
      <c r="W112" s="89">
        <v>122.48781619865397</v>
      </c>
      <c r="X112" s="88">
        <v>227.47737294035738</v>
      </c>
      <c r="Y112" s="196">
        <v>851.14875841262472</v>
      </c>
      <c r="Z112" s="197">
        <v>1475.8412624738919</v>
      </c>
      <c r="AA112" s="196">
        <v>57.116370378449126</v>
      </c>
      <c r="AB112" s="197">
        <v>58.634462370663897</v>
      </c>
      <c r="AC112" s="196">
        <v>-305.03597122302159</v>
      </c>
      <c r="AD112" s="90">
        <v>-857.22905546530512</v>
      </c>
      <c r="AE112" s="197">
        <v>-531.49222557437918</v>
      </c>
      <c r="AF112" s="205">
        <v>1.7283383494376683</v>
      </c>
      <c r="AG112" s="206">
        <v>2.185395169520354</v>
      </c>
      <c r="AH112" s="196">
        <v>1832.6293803666745</v>
      </c>
      <c r="AI112" s="197">
        <v>2609.1436528196796</v>
      </c>
      <c r="AJ112" s="196">
        <v>71.389381495388207</v>
      </c>
      <c r="AK112" s="197">
        <v>62.829517895201</v>
      </c>
      <c r="AL112" s="215">
        <v>2916.0826177767462</v>
      </c>
      <c r="AM112" s="216">
        <v>4413.8315154328147</v>
      </c>
      <c r="AN112" s="215">
        <v>87.769784172661872</v>
      </c>
      <c r="AO112" s="216">
        <v>12.392666511951729</v>
      </c>
      <c r="AP112" s="223">
        <v>60.607532234174293</v>
      </c>
      <c r="AQ112" s="224">
        <v>48.457405353556545</v>
      </c>
      <c r="AR112" s="223">
        <v>43.338127153827365</v>
      </c>
      <c r="AS112" s="224">
        <v>43.967085347071006</v>
      </c>
      <c r="AT112" s="215">
        <v>1097.6096542121143</v>
      </c>
      <c r="AU112" s="216">
        <v>1094.824785333024</v>
      </c>
      <c r="AV112" s="374"/>
      <c r="AW112" s="9" t="s">
        <v>346</v>
      </c>
      <c r="AX112" s="244" t="s">
        <v>541</v>
      </c>
      <c r="AY112" s="246"/>
      <c r="AZ112" s="245" t="e">
        <f>SUMIF(#REF!,$AW112,#REF!)</f>
        <v>#REF!</v>
      </c>
    </row>
    <row r="113" spans="1:52" x14ac:dyDescent="0.3">
      <c r="A113" s="401" t="s">
        <v>348</v>
      </c>
      <c r="B113" s="491">
        <v>52414</v>
      </c>
      <c r="C113" s="519">
        <v>21.111532824399735</v>
      </c>
      <c r="D113" s="89">
        <v>1333.1743427328577</v>
      </c>
      <c r="E113" s="88">
        <v>7419.6207120235049</v>
      </c>
      <c r="F113" s="89">
        <v>7664.9559278055485</v>
      </c>
      <c r="G113" s="88">
        <v>13079.673369710383</v>
      </c>
      <c r="H113" s="92">
        <v>17.426120352128482</v>
      </c>
      <c r="I113" s="145">
        <v>56.72634554625575</v>
      </c>
      <c r="J113" s="89">
        <v>-6317.2625634372498</v>
      </c>
      <c r="K113" s="88">
        <v>-5646.2586331896055</v>
      </c>
      <c r="L113" s="89">
        <v>3720.5326821078338</v>
      </c>
      <c r="M113" s="89">
        <v>2831.0184301904073</v>
      </c>
      <c r="N113" s="88">
        <v>3085.0345327584232</v>
      </c>
      <c r="O113" s="89">
        <v>6551.5511122982407</v>
      </c>
      <c r="P113" s="88">
        <v>6805.567214866257</v>
      </c>
      <c r="Q113" s="89">
        <v>340.63418170717745</v>
      </c>
      <c r="R113" s="88">
        <v>1027.1873926813446</v>
      </c>
      <c r="S113" s="89">
        <v>400.99973289579123</v>
      </c>
      <c r="T113" s="88">
        <v>929.88514519021635</v>
      </c>
      <c r="U113" s="89">
        <v>84.946236559139763</v>
      </c>
      <c r="V113" s="88">
        <v>110.46389954656435</v>
      </c>
      <c r="W113" s="89">
        <v>-56.664250009539437</v>
      </c>
      <c r="X113" s="88">
        <v>101.00354867020262</v>
      </c>
      <c r="Y113" s="196">
        <v>525.77555614912046</v>
      </c>
      <c r="Z113" s="197">
        <v>1811.8632426450947</v>
      </c>
      <c r="AA113" s="196">
        <v>64.786994702082865</v>
      </c>
      <c r="AB113" s="197">
        <v>56.692324702264997</v>
      </c>
      <c r="AC113" s="196">
        <v>-155.41649177700614</v>
      </c>
      <c r="AD113" s="90">
        <v>726.27542259701602</v>
      </c>
      <c r="AE113" s="197">
        <v>-234.5747319418476</v>
      </c>
      <c r="AF113" s="205">
        <v>0.9778969526864475</v>
      </c>
      <c r="AG113" s="206">
        <v>1.6170273511106035</v>
      </c>
      <c r="AH113" s="196">
        <v>181.44007326286871</v>
      </c>
      <c r="AI113" s="197">
        <v>657.95398176059837</v>
      </c>
      <c r="AJ113" s="196">
        <v>7.6551642006973371</v>
      </c>
      <c r="AK113" s="197">
        <v>15.259070058381985</v>
      </c>
      <c r="AL113" s="215">
        <v>3200.9005227610942</v>
      </c>
      <c r="AM113" s="216">
        <v>7827.4125233716186</v>
      </c>
      <c r="AN113" s="215">
        <v>1826.5348952569925</v>
      </c>
      <c r="AO113" s="216">
        <v>412.86679131529746</v>
      </c>
      <c r="AP113" s="223">
        <v>58.162553685805641</v>
      </c>
      <c r="AQ113" s="224">
        <v>33.151420632392835</v>
      </c>
      <c r="AR113" s="223">
        <v>49.881433445447286</v>
      </c>
      <c r="AS113" s="224">
        <v>80.07161250305434</v>
      </c>
      <c r="AT113" s="215">
        <v>1668.6190712405082</v>
      </c>
      <c r="AU113" s="216">
        <v>1821.8414927309498</v>
      </c>
      <c r="AV113" s="374"/>
      <c r="AW113" s="9" t="s">
        <v>347</v>
      </c>
      <c r="AX113" s="244" t="s">
        <v>422</v>
      </c>
      <c r="AY113" s="246"/>
      <c r="AZ113" s="245" t="e">
        <f>SUMIF(#REF!,$AW113,#REF!)</f>
        <v>#REF!</v>
      </c>
    </row>
    <row r="114" spans="1:52" x14ac:dyDescent="0.3">
      <c r="A114" s="401" t="s">
        <v>350</v>
      </c>
      <c r="B114" s="491">
        <v>66392</v>
      </c>
      <c r="C114" s="519">
        <v>20.949010536084653</v>
      </c>
      <c r="D114" s="89">
        <v>842.9630075912761</v>
      </c>
      <c r="E114" s="88">
        <v>3614.5469333654655</v>
      </c>
      <c r="F114" s="89">
        <v>6351.9851789372215</v>
      </c>
      <c r="G114" s="88">
        <v>8706.3501626702018</v>
      </c>
      <c r="H114" s="92">
        <v>13.2783843675412</v>
      </c>
      <c r="I114" s="145">
        <v>41.516213635231267</v>
      </c>
      <c r="J114" s="89">
        <v>-5505.4223400409692</v>
      </c>
      <c r="K114" s="88">
        <v>-5107.9045668152794</v>
      </c>
      <c r="L114" s="89">
        <v>3910.9681889384265</v>
      </c>
      <c r="M114" s="89">
        <v>1736.6399566212797</v>
      </c>
      <c r="N114" s="88">
        <v>2098.2497891312205</v>
      </c>
      <c r="O114" s="89">
        <v>5647.6081455597059</v>
      </c>
      <c r="P114" s="88">
        <v>6009.217978069647</v>
      </c>
      <c r="Q114" s="89">
        <v>310.53440173514883</v>
      </c>
      <c r="R114" s="88">
        <v>883.96192312326787</v>
      </c>
      <c r="S114" s="89">
        <v>277.51837570791662</v>
      </c>
      <c r="T114" s="88">
        <v>720.65911555609114</v>
      </c>
      <c r="U114" s="89">
        <v>111.89687924016282</v>
      </c>
      <c r="V114" s="88">
        <v>122.66020147974753</v>
      </c>
      <c r="W114" s="89">
        <v>43.3184721050729</v>
      </c>
      <c r="X114" s="88">
        <v>160.365706711652</v>
      </c>
      <c r="Y114" s="196">
        <v>390.8904687311724</v>
      </c>
      <c r="Z114" s="197">
        <v>1078.0063863116038</v>
      </c>
      <c r="AA114" s="196">
        <v>79.442817509247845</v>
      </c>
      <c r="AB114" s="197">
        <v>81.99969261292982</v>
      </c>
      <c r="AC114" s="196">
        <v>38.558862513555852</v>
      </c>
      <c r="AD114" s="90">
        <v>571.43933003976383</v>
      </c>
      <c r="AE114" s="197">
        <v>-60.20303651042294</v>
      </c>
      <c r="AF114" s="205">
        <v>1.8275022323240522</v>
      </c>
      <c r="AG114" s="206">
        <v>3.1515644047135312</v>
      </c>
      <c r="AH114" s="196">
        <v>668.1678515483793</v>
      </c>
      <c r="AI114" s="197">
        <v>1369.8186528497408</v>
      </c>
      <c r="AJ114" s="196">
        <v>33.710791274041561</v>
      </c>
      <c r="AK114" s="197">
        <v>48.960788507205123</v>
      </c>
      <c r="AL114" s="215">
        <v>2385.3777563561875</v>
      </c>
      <c r="AM114" s="216">
        <v>3691.0923002771419</v>
      </c>
      <c r="AN114" s="215">
        <v>2342.7672008675745</v>
      </c>
      <c r="AO114" s="216">
        <v>13.495601879744548</v>
      </c>
      <c r="AP114" s="223">
        <v>57.617908276198641</v>
      </c>
      <c r="AQ114" s="224">
        <v>51.453516926634045</v>
      </c>
      <c r="AR114" s="223">
        <v>53.553079211551044</v>
      </c>
      <c r="AS114" s="224">
        <v>58.437109269463484</v>
      </c>
      <c r="AT114" s="215">
        <v>1213.8510663935415</v>
      </c>
      <c r="AU114" s="216">
        <v>2358.5672972647308</v>
      </c>
      <c r="AV114" s="374"/>
      <c r="AW114" s="9" t="s">
        <v>349</v>
      </c>
      <c r="AX114" s="244" t="s">
        <v>542</v>
      </c>
      <c r="AY114" s="246"/>
      <c r="AZ114" s="245" t="e">
        <f>SUMIF(#REF!,$AW114,#REF!)</f>
        <v>#REF!</v>
      </c>
    </row>
    <row r="115" spans="1:52" x14ac:dyDescent="0.3">
      <c r="A115" s="401" t="s">
        <v>352</v>
      </c>
      <c r="B115" s="491">
        <v>57658</v>
      </c>
      <c r="C115" s="519">
        <v>21.114676723433721</v>
      </c>
      <c r="D115" s="89">
        <v>954.59433209615315</v>
      </c>
      <c r="E115" s="88">
        <v>4154.9828297894483</v>
      </c>
      <c r="F115" s="89">
        <v>6624.4233237365152</v>
      </c>
      <c r="G115" s="88">
        <v>9604.8250026015467</v>
      </c>
      <c r="H115" s="92">
        <v>14.422157296893628</v>
      </c>
      <c r="I115" s="145">
        <v>43.259328813008423</v>
      </c>
      <c r="J115" s="89">
        <v>-5664.34839918138</v>
      </c>
      <c r="K115" s="88">
        <v>-5444.8125151756913</v>
      </c>
      <c r="L115" s="89">
        <v>3976.1698289916403</v>
      </c>
      <c r="M115" s="89">
        <v>2035.7105692184953</v>
      </c>
      <c r="N115" s="88">
        <v>2337.299247285719</v>
      </c>
      <c r="O115" s="89">
        <v>6011.8803982101354</v>
      </c>
      <c r="P115" s="88">
        <v>6313.4690762773589</v>
      </c>
      <c r="Q115" s="89">
        <v>358.70130771098547</v>
      </c>
      <c r="R115" s="88">
        <v>803.5658538277429</v>
      </c>
      <c r="S115" s="89">
        <v>242.75902736827501</v>
      </c>
      <c r="T115" s="88">
        <v>588.69541087099799</v>
      </c>
      <c r="U115" s="89">
        <v>147.76023433592914</v>
      </c>
      <c r="V115" s="88">
        <v>136.4994255074684</v>
      </c>
      <c r="W115" s="89">
        <v>109.71591106177807</v>
      </c>
      <c r="X115" s="88">
        <v>202.88598286447674</v>
      </c>
      <c r="Y115" s="196">
        <v>296.4376149016615</v>
      </c>
      <c r="Z115" s="197">
        <v>616.63602622359429</v>
      </c>
      <c r="AA115" s="196">
        <v>121.00397846945941</v>
      </c>
      <c r="AB115" s="197">
        <v>130.3144512572425</v>
      </c>
      <c r="AC115" s="196">
        <v>102.67439037080717</v>
      </c>
      <c r="AD115" s="90">
        <v>-180.2872107946859</v>
      </c>
      <c r="AE115" s="197">
        <v>287.64438586145894</v>
      </c>
      <c r="AF115" s="205">
        <v>0.91724027533215946</v>
      </c>
      <c r="AG115" s="206">
        <v>1.4111311604826886</v>
      </c>
      <c r="AH115" s="196">
        <v>325.05463248811958</v>
      </c>
      <c r="AI115" s="197">
        <v>928.5962052100316</v>
      </c>
      <c r="AJ115" s="196">
        <v>16.089029271895125</v>
      </c>
      <c r="AK115" s="197">
        <v>31.190989590482364</v>
      </c>
      <c r="AL115" s="215">
        <v>2834.0906725866316</v>
      </c>
      <c r="AM115" s="216">
        <v>4635.6099760657671</v>
      </c>
      <c r="AN115" s="215">
        <v>779.68365187831694</v>
      </c>
      <c r="AO115" s="216">
        <v>0.3121856463977245</v>
      </c>
      <c r="AP115" s="223">
        <v>47.090044100475744</v>
      </c>
      <c r="AQ115" s="224">
        <v>36.685391572686797</v>
      </c>
      <c r="AR115" s="223">
        <v>51.772710637757577</v>
      </c>
      <c r="AS115" s="224">
        <v>62.523897083228228</v>
      </c>
      <c r="AT115" s="215">
        <v>695.87914946755006</v>
      </c>
      <c r="AU115" s="216">
        <v>1248.0488397100141</v>
      </c>
      <c r="AV115" s="374"/>
      <c r="AW115" s="9" t="s">
        <v>351</v>
      </c>
      <c r="AX115" s="244" t="s">
        <v>543</v>
      </c>
      <c r="AY115" s="246"/>
      <c r="AZ115" s="245" t="e">
        <f>SUMIF(#REF!,$AW115,#REF!)</f>
        <v>#REF!</v>
      </c>
    </row>
    <row r="116" spans="1:52" x14ac:dyDescent="0.3">
      <c r="A116" s="401" t="s">
        <v>354</v>
      </c>
      <c r="B116" s="491">
        <v>7628</v>
      </c>
      <c r="C116" s="519">
        <v>19.714920087558333</v>
      </c>
      <c r="D116" s="89">
        <v>1585.4745673833245</v>
      </c>
      <c r="E116" s="88">
        <v>4055.9779758783429</v>
      </c>
      <c r="F116" s="89">
        <v>8916.0985841636084</v>
      </c>
      <c r="G116" s="88">
        <v>11553.093864708966</v>
      </c>
      <c r="H116" s="92">
        <v>17.782156090101747</v>
      </c>
      <c r="I116" s="145">
        <v>35.107288345229044</v>
      </c>
      <c r="J116" s="89">
        <v>-7330.6240167802835</v>
      </c>
      <c r="K116" s="88">
        <v>-7497.1158888306236</v>
      </c>
      <c r="L116" s="89">
        <v>3063.9748295752493</v>
      </c>
      <c r="M116" s="89">
        <v>4378.8673308862089</v>
      </c>
      <c r="N116" s="88">
        <v>4754.1950707918195</v>
      </c>
      <c r="O116" s="89">
        <v>7442.8421604614578</v>
      </c>
      <c r="P116" s="88">
        <v>7818.1699003670692</v>
      </c>
      <c r="Q116" s="89">
        <v>167.6717357105401</v>
      </c>
      <c r="R116" s="88">
        <v>369.95280545359202</v>
      </c>
      <c r="S116" s="89">
        <v>365.62663869952803</v>
      </c>
      <c r="T116" s="88">
        <v>587.30991085474568</v>
      </c>
      <c r="U116" s="89">
        <v>45.858730727859445</v>
      </c>
      <c r="V116" s="88">
        <v>62.991071428571431</v>
      </c>
      <c r="W116" s="89">
        <v>-197.95490298898793</v>
      </c>
      <c r="X116" s="88">
        <v>-223.38751966439435</v>
      </c>
      <c r="Y116" s="196">
        <v>309.77975878342949</v>
      </c>
      <c r="Z116" s="197">
        <v>461.98217094913474</v>
      </c>
      <c r="AA116" s="196">
        <v>54.126110876005065</v>
      </c>
      <c r="AB116" s="197">
        <v>80.079455164585696</v>
      </c>
      <c r="AC116" s="196">
        <v>-146.82747771368642</v>
      </c>
      <c r="AD116" s="90">
        <v>-1128.0807551127425</v>
      </c>
      <c r="AE116" s="197">
        <v>-71.185107498689035</v>
      </c>
      <c r="AF116" s="205">
        <v>4.2622950819672134</v>
      </c>
      <c r="AG116" s="206">
        <v>2.1989449886963075</v>
      </c>
      <c r="AH116" s="196">
        <v>1270.8442579968537</v>
      </c>
      <c r="AI116" s="197">
        <v>1750.5243838489775</v>
      </c>
      <c r="AJ116" s="196">
        <v>49.880314649825195</v>
      </c>
      <c r="AK116" s="197">
        <v>52.240664122791976</v>
      </c>
      <c r="AL116" s="215">
        <v>684.18982695332988</v>
      </c>
      <c r="AM116" s="216">
        <v>1949.0036706869428</v>
      </c>
      <c r="AN116" s="215">
        <v>129.12952281069744</v>
      </c>
      <c r="AO116" s="216">
        <v>27.530152071316202</v>
      </c>
      <c r="AP116" s="223">
        <v>76.515151515151516</v>
      </c>
      <c r="AQ116" s="224">
        <v>61.879892227344122</v>
      </c>
      <c r="AR116" s="223">
        <v>19.798745426032411</v>
      </c>
      <c r="AS116" s="224">
        <v>30.684728846493552</v>
      </c>
      <c r="AT116" s="215">
        <v>1245.4116413214474</v>
      </c>
      <c r="AU116" s="216">
        <v>1893.2878867330887</v>
      </c>
      <c r="AV116" s="374"/>
      <c r="AW116" s="9" t="s">
        <v>353</v>
      </c>
      <c r="AX116" s="244" t="s">
        <v>544</v>
      </c>
      <c r="AY116" s="246"/>
      <c r="AZ116" s="245" t="e">
        <f>SUMIF(#REF!,$AW116,#REF!)</f>
        <v>#REF!</v>
      </c>
    </row>
    <row r="117" spans="1:52" x14ac:dyDescent="0.3">
      <c r="A117" s="401" t="s">
        <v>389</v>
      </c>
      <c r="B117" s="491">
        <v>16389</v>
      </c>
      <c r="C117" s="519">
        <v>21.128603790908116</v>
      </c>
      <c r="D117" s="89">
        <v>1617.2432729269633</v>
      </c>
      <c r="E117" s="88">
        <v>6143.7549575935082</v>
      </c>
      <c r="F117" s="89">
        <v>9317.4080175727613</v>
      </c>
      <c r="G117" s="88">
        <v>13305.692842760389</v>
      </c>
      <c r="H117" s="92">
        <v>17.357222844344903</v>
      </c>
      <c r="I117" s="145">
        <v>46.17388233891419</v>
      </c>
      <c r="J117" s="89">
        <v>-7700.1647446457991</v>
      </c>
      <c r="K117" s="88">
        <v>-7144.8532552321676</v>
      </c>
      <c r="L117" s="89">
        <v>3696.6868021233754</v>
      </c>
      <c r="M117" s="89">
        <v>4384.7702727439137</v>
      </c>
      <c r="N117" s="88">
        <v>4577.6435413997197</v>
      </c>
      <c r="O117" s="89">
        <v>8081.4570748672886</v>
      </c>
      <c r="P117" s="88">
        <v>8274.3303435230955</v>
      </c>
      <c r="Q117" s="89">
        <v>454.32912319238511</v>
      </c>
      <c r="R117" s="88">
        <v>1111.0500945756301</v>
      </c>
      <c r="S117" s="89">
        <v>318.75038135334677</v>
      </c>
      <c r="T117" s="88">
        <v>745.80511318567335</v>
      </c>
      <c r="U117" s="89">
        <v>142.53445635528328</v>
      </c>
      <c r="V117" s="88">
        <v>148.97324715699909</v>
      </c>
      <c r="W117" s="89">
        <v>135.57874183903837</v>
      </c>
      <c r="X117" s="88">
        <v>365.00091524803224</v>
      </c>
      <c r="Y117" s="196">
        <v>304.71657819269024</v>
      </c>
      <c r="Z117" s="197">
        <v>1017.450729147599</v>
      </c>
      <c r="AA117" s="196">
        <v>149.09891870244292</v>
      </c>
      <c r="AB117" s="197">
        <v>109.19940029985008</v>
      </c>
      <c r="AC117" s="196">
        <v>155.34809933491977</v>
      </c>
      <c r="AD117" s="90">
        <v>294.95393251571176</v>
      </c>
      <c r="AE117" s="197">
        <v>66.630056745377999</v>
      </c>
      <c r="AF117" s="205">
        <v>0.83335051015149952</v>
      </c>
      <c r="AG117" s="206">
        <v>1.3842116168243663</v>
      </c>
      <c r="AH117" s="196">
        <v>897.30917078528284</v>
      </c>
      <c r="AI117" s="197">
        <v>1677.2225273048996</v>
      </c>
      <c r="AJ117" s="196">
        <v>31.96575750357313</v>
      </c>
      <c r="AK117" s="197">
        <v>39.974341505006194</v>
      </c>
      <c r="AL117" s="215">
        <v>3975.4103362011106</v>
      </c>
      <c r="AM117" s="216">
        <v>7120.9347733235709</v>
      </c>
      <c r="AN117" s="215">
        <v>1086.216364634816</v>
      </c>
      <c r="AO117" s="216">
        <v>198.85288913295503</v>
      </c>
      <c r="AP117" s="223">
        <v>49.636270461627269</v>
      </c>
      <c r="AQ117" s="224">
        <v>36.592568288081374</v>
      </c>
      <c r="AR117" s="223">
        <v>53.141828979817809</v>
      </c>
      <c r="AS117" s="224">
        <v>73.250798891075704</v>
      </c>
      <c r="AT117" s="215">
        <v>673.92763438891939</v>
      </c>
      <c r="AU117" s="216">
        <v>1188.3580450302031</v>
      </c>
      <c r="AV117" s="374"/>
      <c r="AW117" s="9" t="s">
        <v>355</v>
      </c>
      <c r="AX117" s="244" t="s">
        <v>545</v>
      </c>
      <c r="AY117" s="246"/>
      <c r="AZ117" s="245" t="e">
        <f>SUMIF(#REF!,$AW117,#REF!)</f>
        <v>#REF!</v>
      </c>
    </row>
    <row r="118" spans="1:52" x14ac:dyDescent="0.3">
      <c r="A118" s="401" t="s">
        <v>357</v>
      </c>
      <c r="B118" s="491">
        <v>14500</v>
      </c>
      <c r="C118" s="519">
        <v>20.505882110129441</v>
      </c>
      <c r="D118" s="89">
        <v>1204.1379310344828</v>
      </c>
      <c r="E118" s="88">
        <v>5285.9310344827591</v>
      </c>
      <c r="F118" s="89">
        <v>8019.3793103448279</v>
      </c>
      <c r="G118" s="88">
        <v>11235.655172413793</v>
      </c>
      <c r="H118" s="92">
        <v>15.01535074517763</v>
      </c>
      <c r="I118" s="145">
        <v>47.046041849530745</v>
      </c>
      <c r="J118" s="89">
        <v>-6815.2413793103451</v>
      </c>
      <c r="K118" s="88">
        <v>-5949.5862068965516</v>
      </c>
      <c r="L118" s="89">
        <v>4014.8965517241381</v>
      </c>
      <c r="M118" s="89">
        <v>3633.2413793103447</v>
      </c>
      <c r="N118" s="88">
        <v>3633.1724137931033</v>
      </c>
      <c r="O118" s="89">
        <v>7648.1379310344828</v>
      </c>
      <c r="P118" s="88">
        <v>7648.0689655172409</v>
      </c>
      <c r="Q118" s="89">
        <v>909.24137931034488</v>
      </c>
      <c r="R118" s="88">
        <v>1608.4827586206898</v>
      </c>
      <c r="S118" s="89">
        <v>369.17241379310343</v>
      </c>
      <c r="T118" s="88">
        <v>956.34482758620686</v>
      </c>
      <c r="U118" s="89">
        <v>246.29179899121991</v>
      </c>
      <c r="V118" s="88">
        <v>168.19066849354581</v>
      </c>
      <c r="W118" s="89">
        <v>540.13793103448279</v>
      </c>
      <c r="X118" s="88">
        <v>619.79310344827582</v>
      </c>
      <c r="Y118" s="196">
        <v>339.58620689655174</v>
      </c>
      <c r="Z118" s="197">
        <v>1077.9310344827586</v>
      </c>
      <c r="AA118" s="196">
        <v>267.7497969130788</v>
      </c>
      <c r="AB118" s="197">
        <v>149.21944977607168</v>
      </c>
      <c r="AC118" s="196">
        <v>606.9655172413793</v>
      </c>
      <c r="AD118" s="90">
        <v>114.27586206896552</v>
      </c>
      <c r="AE118" s="197">
        <v>546.06896551724139</v>
      </c>
      <c r="AF118" s="205">
        <v>1.8573354908306365</v>
      </c>
      <c r="AG118" s="206">
        <v>2.0855691917054591</v>
      </c>
      <c r="AH118" s="196">
        <v>178.06896551724137</v>
      </c>
      <c r="AI118" s="197">
        <v>931.0344827586207</v>
      </c>
      <c r="AJ118" s="196">
        <v>7.1428138334558628</v>
      </c>
      <c r="AK118" s="197">
        <v>25.272081978479623</v>
      </c>
      <c r="AL118" s="215">
        <v>2806.5517241379312</v>
      </c>
      <c r="AM118" s="216">
        <v>5645.4482758620688</v>
      </c>
      <c r="AN118" s="215">
        <v>308.82758620689657</v>
      </c>
      <c r="AO118" s="216">
        <v>80.482758620689651</v>
      </c>
      <c r="AP118" s="223">
        <v>52.83550754696217</v>
      </c>
      <c r="AQ118" s="224">
        <v>44.130946388390534</v>
      </c>
      <c r="AR118" s="223">
        <v>43.067825924367781</v>
      </c>
      <c r="AS118" s="224">
        <v>67.693883102129632</v>
      </c>
      <c r="AT118" s="215">
        <v>1811.1724137931035</v>
      </c>
      <c r="AU118" s="216">
        <v>4042.8275862068967</v>
      </c>
      <c r="AV118" s="374"/>
      <c r="AW118" s="9" t="s">
        <v>356</v>
      </c>
      <c r="AX118" s="244" t="s">
        <v>546</v>
      </c>
      <c r="AY118" s="246"/>
      <c r="AZ118" s="245" t="e">
        <f>SUMIF(#REF!,$AW118,#REF!)</f>
        <v>#REF!</v>
      </c>
    </row>
    <row r="119" spans="1:52" x14ac:dyDescent="0.3">
      <c r="A119" s="401" t="s">
        <v>359</v>
      </c>
      <c r="B119" s="491">
        <v>16656</v>
      </c>
      <c r="C119" s="519">
        <v>19.635757746270265</v>
      </c>
      <c r="D119" s="89">
        <v>1389.8895292987513</v>
      </c>
      <c r="E119" s="88">
        <v>5088.0763688760808</v>
      </c>
      <c r="F119" s="89">
        <v>8266.390489913545</v>
      </c>
      <c r="G119" s="88">
        <v>11354.466858789625</v>
      </c>
      <c r="H119" s="92">
        <v>16.813741511420996</v>
      </c>
      <c r="I119" s="145">
        <v>44.811230964467008</v>
      </c>
      <c r="J119" s="89">
        <v>-6876.5009606147933</v>
      </c>
      <c r="K119" s="88">
        <v>-6193.6839577329492</v>
      </c>
      <c r="L119" s="89">
        <v>4073.7271853986554</v>
      </c>
      <c r="M119" s="89">
        <v>3381.8443804034582</v>
      </c>
      <c r="N119" s="88">
        <v>3584.8943323727185</v>
      </c>
      <c r="O119" s="89">
        <v>7455.5715658021136</v>
      </c>
      <c r="P119" s="88">
        <v>7658.6215177713739</v>
      </c>
      <c r="Q119" s="89">
        <v>688.94092219020172</v>
      </c>
      <c r="R119" s="88">
        <v>1411.6834774255524</v>
      </c>
      <c r="S119" s="89">
        <v>440.02161383285301</v>
      </c>
      <c r="T119" s="88">
        <v>911.8035542747358</v>
      </c>
      <c r="U119" s="89">
        <v>156.56979124027833</v>
      </c>
      <c r="V119" s="88">
        <v>154.82320405610062</v>
      </c>
      <c r="W119" s="89">
        <v>248.91930835734871</v>
      </c>
      <c r="X119" s="88">
        <v>495.85734870317003</v>
      </c>
      <c r="Y119" s="196">
        <v>501.56099903938519</v>
      </c>
      <c r="Z119" s="197">
        <v>1051.5129682997119</v>
      </c>
      <c r="AA119" s="196">
        <v>137.35934881493895</v>
      </c>
      <c r="AB119" s="197">
        <v>134.25259792166264</v>
      </c>
      <c r="AC119" s="196">
        <v>217.09894332372718</v>
      </c>
      <c r="AD119" s="90">
        <v>-214.45725264169067</v>
      </c>
      <c r="AE119" s="197">
        <v>325.16810758885686</v>
      </c>
      <c r="AF119" s="205">
        <v>1.3443840780574343</v>
      </c>
      <c r="AG119" s="206">
        <v>1.5230927960186926</v>
      </c>
      <c r="AH119" s="196">
        <v>773.77521613832857</v>
      </c>
      <c r="AI119" s="197">
        <v>1519.3323727185398</v>
      </c>
      <c r="AJ119" s="196">
        <v>29.649995272761654</v>
      </c>
      <c r="AK119" s="197">
        <v>40.828938818630682</v>
      </c>
      <c r="AL119" s="215">
        <v>2788.4846301633047</v>
      </c>
      <c r="AM119" s="216">
        <v>6306.6162343900096</v>
      </c>
      <c r="AN119" s="215">
        <v>903.75840537944282</v>
      </c>
      <c r="AO119" s="216">
        <v>87.115754082612867</v>
      </c>
      <c r="AP119" s="223">
        <v>58.114662672487967</v>
      </c>
      <c r="AQ119" s="224">
        <v>46.950007113584867</v>
      </c>
      <c r="AR119" s="223">
        <v>44.428833231521075</v>
      </c>
      <c r="AS119" s="224">
        <v>70.635923153786692</v>
      </c>
      <c r="AT119" s="215">
        <v>916.12632084534107</v>
      </c>
      <c r="AU119" s="216">
        <v>3157.4807877041308</v>
      </c>
      <c r="AV119" s="374"/>
      <c r="AW119" s="9" t="s">
        <v>358</v>
      </c>
      <c r="AX119" s="244" t="s">
        <v>547</v>
      </c>
      <c r="AY119" s="246"/>
      <c r="AZ119" s="245" t="e">
        <f>SUMIF(#REF!,$AW119,#REF!)</f>
        <v>#REF!</v>
      </c>
    </row>
    <row r="120" spans="1:52" x14ac:dyDescent="0.3">
      <c r="A120" s="401" t="s">
        <v>390</v>
      </c>
      <c r="B120" s="491">
        <v>11677</v>
      </c>
      <c r="C120" s="519">
        <v>17.75</v>
      </c>
      <c r="D120" s="89">
        <v>1610.0882075875652</v>
      </c>
      <c r="E120" s="88">
        <v>4364.9910079643741</v>
      </c>
      <c r="F120" s="89">
        <v>5863.834889098227</v>
      </c>
      <c r="G120" s="88">
        <v>7731.694784619337</v>
      </c>
      <c r="H120" s="92">
        <v>27.556943100870637</v>
      </c>
      <c r="I120" s="145">
        <v>56.455811171538386</v>
      </c>
      <c r="J120" s="89">
        <v>-4232.6796266164256</v>
      </c>
      <c r="K120" s="88">
        <v>-3365.9330307441978</v>
      </c>
      <c r="L120" s="89">
        <v>4374.5825126316695</v>
      </c>
      <c r="M120" s="89">
        <v>546.11629699409093</v>
      </c>
      <c r="N120" s="88">
        <v>546.11629699409093</v>
      </c>
      <c r="O120" s="89">
        <v>4920.6988096257601</v>
      </c>
      <c r="P120" s="88">
        <v>4920.6988096257601</v>
      </c>
      <c r="Q120" s="89">
        <v>764.40866660957442</v>
      </c>
      <c r="R120" s="88">
        <v>1495.6752590562644</v>
      </c>
      <c r="S120" s="89">
        <v>422.19748223002483</v>
      </c>
      <c r="T120" s="88">
        <v>779.05283891410465</v>
      </c>
      <c r="U120" s="89">
        <v>181.05476673427992</v>
      </c>
      <c r="V120" s="88">
        <v>191.98636913268109</v>
      </c>
      <c r="W120" s="89">
        <v>342.21118437954954</v>
      </c>
      <c r="X120" s="88">
        <v>716.62242014215985</v>
      </c>
      <c r="Y120" s="196">
        <v>263.08127087436844</v>
      </c>
      <c r="Z120" s="197">
        <v>768.26239616339808</v>
      </c>
      <c r="AA120" s="196">
        <v>290.55989583333331</v>
      </c>
      <c r="AB120" s="197">
        <v>194.68286701594027</v>
      </c>
      <c r="AC120" s="196">
        <v>524.70668836173672</v>
      </c>
      <c r="AD120" s="90">
        <v>4342.2111843795492</v>
      </c>
      <c r="AE120" s="197">
        <v>706.08889269504152</v>
      </c>
      <c r="AF120" s="205">
        <v>2.1372457329904138</v>
      </c>
      <c r="AG120" s="206">
        <v>2.0678681418957452</v>
      </c>
      <c r="AH120" s="196">
        <v>579.77220176415176</v>
      </c>
      <c r="AI120" s="197">
        <v>1249.1222060460734</v>
      </c>
      <c r="AJ120" s="196">
        <v>31.944695814049695</v>
      </c>
      <c r="AK120" s="197">
        <v>48.460236116547271</v>
      </c>
      <c r="AL120" s="215">
        <v>2040.7638948360025</v>
      </c>
      <c r="AM120" s="216">
        <v>6367.4745225657271</v>
      </c>
      <c r="AN120" s="215">
        <v>0</v>
      </c>
      <c r="AO120" s="216">
        <v>7.7930975421769286</v>
      </c>
      <c r="AP120" s="223">
        <v>79.687519162139296</v>
      </c>
      <c r="AQ120" s="224">
        <v>57.984303364674801</v>
      </c>
      <c r="AR120" s="223">
        <v>42.772095462890114</v>
      </c>
      <c r="AS120" s="224">
        <v>89.059200029512397</v>
      </c>
      <c r="AT120" s="215">
        <v>4435.1288858439666</v>
      </c>
      <c r="AU120" s="216">
        <v>4759.355998972339</v>
      </c>
      <c r="AV120" s="374"/>
      <c r="AW120" s="9" t="s">
        <v>383</v>
      </c>
      <c r="AX120" s="244" t="s">
        <v>390</v>
      </c>
      <c r="AY120" s="246"/>
      <c r="AZ120" s="245" t="e">
        <f>SUMIF(#REF!,$AW120,#REF!)</f>
        <v>#REF!</v>
      </c>
    </row>
    <row r="121" spans="1:52" x14ac:dyDescent="0.3">
      <c r="A121" s="401" t="s">
        <v>391</v>
      </c>
      <c r="B121" s="491">
        <v>15756</v>
      </c>
      <c r="C121" s="519">
        <v>17.414868130936899</v>
      </c>
      <c r="D121" s="89">
        <v>738.06803757298803</v>
      </c>
      <c r="E121" s="88">
        <v>1007.6161462300076</v>
      </c>
      <c r="F121" s="89">
        <v>5101.9294237116019</v>
      </c>
      <c r="G121" s="88">
        <v>5352.183295252602</v>
      </c>
      <c r="H121" s="92">
        <v>14.466449381733138</v>
      </c>
      <c r="I121" s="145">
        <v>18.826263800116212</v>
      </c>
      <c r="J121" s="89">
        <v>-4363.8613861386139</v>
      </c>
      <c r="K121" s="88">
        <v>-4344.567149022595</v>
      </c>
      <c r="L121" s="89">
        <v>3386.1386138613861</v>
      </c>
      <c r="M121" s="89">
        <v>1565.4988575780656</v>
      </c>
      <c r="N121" s="88">
        <v>1565.4988575780656</v>
      </c>
      <c r="O121" s="89">
        <v>4951.6374714394515</v>
      </c>
      <c r="P121" s="88">
        <v>4951.6374714394515</v>
      </c>
      <c r="Q121" s="89">
        <v>585.04696623508505</v>
      </c>
      <c r="R121" s="88">
        <v>603.38918507235337</v>
      </c>
      <c r="S121" s="89">
        <v>276.40264026402639</v>
      </c>
      <c r="T121" s="88">
        <v>290.93678598629094</v>
      </c>
      <c r="U121" s="89">
        <v>211.66475315729048</v>
      </c>
      <c r="V121" s="88">
        <v>207.39528795811518</v>
      </c>
      <c r="W121" s="89">
        <v>308.64432597105866</v>
      </c>
      <c r="X121" s="88">
        <v>312.45239908606243</v>
      </c>
      <c r="Y121" s="196">
        <v>339.55318608783955</v>
      </c>
      <c r="Z121" s="197">
        <v>345.89997461284588</v>
      </c>
      <c r="AA121" s="196">
        <v>172.29906542056077</v>
      </c>
      <c r="AB121" s="197">
        <v>174.44036697247705</v>
      </c>
      <c r="AC121" s="196">
        <v>250.06346788525008</v>
      </c>
      <c r="AD121" s="90">
        <v>1002.982990606753</v>
      </c>
      <c r="AE121" s="197">
        <v>261.99543031226199</v>
      </c>
      <c r="AF121" s="205">
        <v>7.0794251134644481</v>
      </c>
      <c r="AG121" s="206">
        <v>6.4648829431438131</v>
      </c>
      <c r="AH121" s="196">
        <v>2049.7588220360499</v>
      </c>
      <c r="AI121" s="197">
        <v>2105.7374968266058</v>
      </c>
      <c r="AJ121" s="196">
        <v>134.83140412682437</v>
      </c>
      <c r="AK121" s="197">
        <v>132.13999672649899</v>
      </c>
      <c r="AL121" s="215">
        <v>1029.1952272150293</v>
      </c>
      <c r="AM121" s="216">
        <v>1453.6684437674537</v>
      </c>
      <c r="AN121" s="215">
        <v>0</v>
      </c>
      <c r="AO121" s="216">
        <v>0</v>
      </c>
      <c r="AP121" s="223">
        <v>72.729902872494321</v>
      </c>
      <c r="AQ121" s="224">
        <v>68.903398363750782</v>
      </c>
      <c r="AR121" s="223">
        <v>34.053565651945966</v>
      </c>
      <c r="AS121" s="224">
        <v>39.24851428206275</v>
      </c>
      <c r="AT121" s="215">
        <v>2950.8758568164508</v>
      </c>
      <c r="AU121" s="216">
        <v>2924.4097486671744</v>
      </c>
      <c r="AV121" s="374"/>
      <c r="AW121" s="9" t="s">
        <v>384</v>
      </c>
      <c r="AX121" s="244" t="s">
        <v>391</v>
      </c>
      <c r="AY121" s="246"/>
      <c r="AZ121" s="245" t="e">
        <f>SUMIF(#REF!,$AW121,#REF!)</f>
        <v>#REF!</v>
      </c>
    </row>
    <row r="122" spans="1:52" x14ac:dyDescent="0.3">
      <c r="A122" s="401" t="s">
        <v>392</v>
      </c>
      <c r="B122" s="491">
        <v>2056</v>
      </c>
      <c r="C122" s="519">
        <v>18.066118523605066</v>
      </c>
      <c r="D122" s="89">
        <v>1555.9338521400778</v>
      </c>
      <c r="E122" s="88">
        <v>1555.9338521400778</v>
      </c>
      <c r="F122" s="89">
        <v>7207.1984435797667</v>
      </c>
      <c r="G122" s="88">
        <v>7207.1984435797667</v>
      </c>
      <c r="H122" s="92">
        <v>21.588608449183425</v>
      </c>
      <c r="I122" s="145">
        <v>21.588608449183425</v>
      </c>
      <c r="J122" s="89">
        <v>-5651.264591439689</v>
      </c>
      <c r="K122" s="88">
        <v>-5651.264591439689</v>
      </c>
      <c r="L122" s="89">
        <v>3515.5642023346304</v>
      </c>
      <c r="M122" s="89">
        <v>2968.385214007782</v>
      </c>
      <c r="N122" s="88">
        <v>2968.385214007782</v>
      </c>
      <c r="O122" s="89">
        <v>6483.9494163424124</v>
      </c>
      <c r="P122" s="88">
        <v>6483.9494163424124</v>
      </c>
      <c r="Q122" s="89">
        <v>830.25291828793775</v>
      </c>
      <c r="R122" s="88">
        <v>830.25291828793775</v>
      </c>
      <c r="S122" s="89">
        <v>499.02723735408563</v>
      </c>
      <c r="T122" s="88">
        <v>499.02723735408563</v>
      </c>
      <c r="U122" s="89">
        <v>166.37426900584796</v>
      </c>
      <c r="V122" s="88">
        <v>166.37426900584796</v>
      </c>
      <c r="W122" s="89">
        <v>331.22568093385212</v>
      </c>
      <c r="X122" s="88">
        <v>331.22568093385212</v>
      </c>
      <c r="Y122" s="196">
        <v>340.46692607003894</v>
      </c>
      <c r="Z122" s="197">
        <v>340.46692607003894</v>
      </c>
      <c r="AA122" s="196">
        <v>243.85714285714286</v>
      </c>
      <c r="AB122" s="197">
        <v>243.85714285714286</v>
      </c>
      <c r="AC122" s="196">
        <v>462.54863813229571</v>
      </c>
      <c r="AD122" s="90">
        <v>682.39299610894943</v>
      </c>
      <c r="AE122" s="197">
        <v>462.54863813229571</v>
      </c>
      <c r="AF122" s="205">
        <v>5.5125000000000002</v>
      </c>
      <c r="AG122" s="206">
        <v>5.5125000000000002</v>
      </c>
      <c r="AH122" s="196">
        <v>4056.4202334630349</v>
      </c>
      <c r="AI122" s="197">
        <v>4056.4202334630349</v>
      </c>
      <c r="AJ122" s="196">
        <v>190.99636089848161</v>
      </c>
      <c r="AK122" s="197">
        <v>190.99636089848161</v>
      </c>
      <c r="AL122" s="215">
        <v>2227.626459143969</v>
      </c>
      <c r="AM122" s="216">
        <v>2227.626459143969</v>
      </c>
      <c r="AN122" s="215">
        <v>46.692607003891048</v>
      </c>
      <c r="AO122" s="216">
        <v>46.692607003891048</v>
      </c>
      <c r="AP122" s="223">
        <v>69.910394265232981</v>
      </c>
      <c r="AQ122" s="224">
        <v>69.910394265232981</v>
      </c>
      <c r="AR122" s="223">
        <v>46.739261947973382</v>
      </c>
      <c r="AS122" s="224">
        <v>46.739261947973382</v>
      </c>
      <c r="AT122" s="215">
        <v>6128.8910505836575</v>
      </c>
      <c r="AU122" s="216">
        <v>6128.8910505836575</v>
      </c>
      <c r="AV122" s="374"/>
      <c r="AW122" s="9" t="s">
        <v>393</v>
      </c>
      <c r="AX122" s="244" t="s">
        <v>392</v>
      </c>
      <c r="AY122" s="246"/>
      <c r="AZ122" s="245" t="e">
        <f>SUMIF(#REF!,$AW122,#REF!)</f>
        <v>#REF!</v>
      </c>
    </row>
    <row r="123" spans="1:52" x14ac:dyDescent="0.3">
      <c r="A123" s="401"/>
      <c r="B123" s="492"/>
      <c r="C123" s="519"/>
      <c r="D123" s="89"/>
      <c r="E123" s="88"/>
      <c r="F123" s="89"/>
      <c r="G123" s="88"/>
      <c r="H123" s="92"/>
      <c r="I123" s="145"/>
      <c r="J123" s="89"/>
      <c r="K123" s="88"/>
      <c r="L123" s="89"/>
      <c r="M123" s="89"/>
      <c r="N123" s="88"/>
      <c r="O123" s="89"/>
      <c r="P123" s="88"/>
      <c r="Q123" s="89"/>
      <c r="R123" s="88"/>
      <c r="S123" s="89"/>
      <c r="T123" s="88"/>
      <c r="U123" s="89"/>
      <c r="V123" s="88"/>
      <c r="W123" s="89"/>
      <c r="X123" s="88"/>
      <c r="Y123" s="196"/>
      <c r="Z123" s="197"/>
      <c r="AA123" s="196"/>
      <c r="AB123" s="197"/>
      <c r="AC123" s="196"/>
      <c r="AD123" s="90"/>
      <c r="AE123" s="197"/>
      <c r="AF123" s="205"/>
      <c r="AG123" s="206"/>
      <c r="AH123" s="196"/>
      <c r="AI123" s="197"/>
      <c r="AJ123" s="196"/>
      <c r="AK123" s="197"/>
      <c r="AL123" s="215"/>
      <c r="AM123" s="216"/>
      <c r="AN123" s="215"/>
      <c r="AO123" s="216"/>
      <c r="AP123" s="223"/>
      <c r="AQ123" s="224"/>
      <c r="AR123" s="223"/>
      <c r="AS123" s="224"/>
      <c r="AT123" s="215"/>
      <c r="AU123" s="216"/>
      <c r="AV123" s="374"/>
      <c r="AX123" s="244"/>
      <c r="AY123" s="246"/>
      <c r="AZ123" s="246"/>
    </row>
    <row r="124" spans="1:52" x14ac:dyDescent="0.3">
      <c r="A124" s="451" t="s">
        <v>926</v>
      </c>
      <c r="B124" s="493">
        <v>5513130</v>
      </c>
      <c r="C124" s="510">
        <v>19.886127005537915</v>
      </c>
      <c r="D124" s="180">
        <v>1303.9650797278498</v>
      </c>
      <c r="E124" s="181">
        <v>4473.4666151532792</v>
      </c>
      <c r="F124" s="180">
        <v>6502.7848064529589</v>
      </c>
      <c r="G124" s="181">
        <v>9220.0709941539553</v>
      </c>
      <c r="H124" s="182">
        <v>20.282928343196517</v>
      </c>
      <c r="I124" s="183">
        <v>48.518787089488889</v>
      </c>
      <c r="J124" s="180">
        <v>-5124.9148850108741</v>
      </c>
      <c r="K124" s="181">
        <v>-4731.7474828273598</v>
      </c>
      <c r="L124" s="180">
        <v>4089.5910308663138</v>
      </c>
      <c r="M124" s="89">
        <v>1549.1562869005447</v>
      </c>
      <c r="N124" s="88">
        <v>1766.4154482118142</v>
      </c>
      <c r="O124" s="89">
        <v>5638.747317766858</v>
      </c>
      <c r="P124" s="88">
        <v>5856.006479078128</v>
      </c>
      <c r="Q124" s="180">
        <v>596.01714452588635</v>
      </c>
      <c r="R124" s="181">
        <v>1077.2356175167283</v>
      </c>
      <c r="S124" s="180">
        <v>400.12406745351552</v>
      </c>
      <c r="T124" s="181">
        <v>754.686720610615</v>
      </c>
      <c r="U124" s="180">
        <v>148.95808400606361</v>
      </c>
      <c r="V124" s="181">
        <v>142.73944248616695</v>
      </c>
      <c r="W124" s="180">
        <v>218.1392421364996</v>
      </c>
      <c r="X124" s="181">
        <v>337.81282139184094</v>
      </c>
      <c r="Y124" s="190">
        <v>609.92575905157321</v>
      </c>
      <c r="Z124" s="191">
        <v>1295.3552700553043</v>
      </c>
      <c r="AA124" s="190">
        <v>97.719621721287098</v>
      </c>
      <c r="AB124" s="191">
        <v>83.161403085250626</v>
      </c>
      <c r="AC124" s="190">
        <v>86.382145895344394</v>
      </c>
      <c r="AD124" s="184">
        <v>-254.43949262941379</v>
      </c>
      <c r="AE124" s="191">
        <v>-74.168212975206458</v>
      </c>
      <c r="AF124" s="201">
        <v>1.7089939764576507</v>
      </c>
      <c r="AG124" s="202">
        <v>1.8878130583997503</v>
      </c>
      <c r="AH124" s="190">
        <v>948.59889028555472</v>
      </c>
      <c r="AI124" s="191">
        <v>1381.4954481392604</v>
      </c>
      <c r="AJ124" s="190">
        <v>46.192698413205441</v>
      </c>
      <c r="AK124" s="191">
        <v>45.043282074820119</v>
      </c>
      <c r="AL124" s="210">
        <v>2933.0409404458082</v>
      </c>
      <c r="AM124" s="185">
        <v>6298.8349630790499</v>
      </c>
      <c r="AN124" s="215">
        <v>1036.2594388305736</v>
      </c>
      <c r="AO124" s="216">
        <v>217.01574241855351</v>
      </c>
      <c r="AP124" s="219">
        <v>60.789207580756688</v>
      </c>
      <c r="AQ124" s="220">
        <v>44.364285544382014</v>
      </c>
      <c r="AR124" s="219">
        <v>56.152388766288375</v>
      </c>
      <c r="AS124" s="220">
        <v>78.663325219590433</v>
      </c>
      <c r="AT124" s="210">
        <v>2071.8278001788458</v>
      </c>
      <c r="AU124" s="185">
        <v>2254.1585270073442</v>
      </c>
      <c r="AV124" s="374"/>
      <c r="AX124" s="452"/>
      <c r="AY124" s="404"/>
      <c r="AZ124" s="404" t="e">
        <f>SUM(AZ53:AZ122)</f>
        <v>#REF!</v>
      </c>
    </row>
    <row r="125" spans="1:52" x14ac:dyDescent="0.3">
      <c r="A125" s="453"/>
      <c r="B125" s="454"/>
      <c r="C125" s="525"/>
      <c r="D125" s="455"/>
      <c r="E125" s="455"/>
      <c r="F125" s="455"/>
      <c r="G125" s="455"/>
      <c r="H125" s="455"/>
      <c r="I125" s="455"/>
      <c r="J125" s="455"/>
      <c r="K125" s="455"/>
      <c r="L125" s="455"/>
      <c r="M125" s="455"/>
      <c r="N125" s="455"/>
      <c r="O125" s="455"/>
      <c r="P125" s="455"/>
      <c r="Q125" s="455"/>
      <c r="R125" s="455"/>
      <c r="S125" s="455"/>
      <c r="T125" s="455"/>
      <c r="U125" s="455"/>
      <c r="V125" s="455"/>
      <c r="W125" s="455"/>
      <c r="X125" s="455"/>
      <c r="Y125" s="456"/>
      <c r="Z125" s="456"/>
      <c r="AA125" s="456"/>
      <c r="AB125" s="456"/>
      <c r="AC125" s="456"/>
      <c r="AD125" s="456"/>
      <c r="AE125" s="456"/>
      <c r="AF125" s="456"/>
      <c r="AG125" s="456"/>
      <c r="AH125" s="456"/>
      <c r="AI125" s="456"/>
      <c r="AJ125" s="456"/>
      <c r="AK125" s="456"/>
      <c r="AL125" s="457"/>
      <c r="AM125" s="457"/>
      <c r="AN125" s="457"/>
      <c r="AO125" s="457"/>
      <c r="AP125" s="457"/>
      <c r="AQ125" s="457"/>
      <c r="AR125" s="457"/>
      <c r="AS125" s="457"/>
      <c r="AT125" s="457"/>
      <c r="AU125" s="457"/>
    </row>
    <row r="126" spans="1:52" x14ac:dyDescent="0.3">
      <c r="A126" s="453"/>
      <c r="B126" s="458"/>
      <c r="C126" s="525"/>
      <c r="D126" s="455"/>
      <c r="E126" s="455"/>
      <c r="F126" s="455"/>
      <c r="G126" s="455"/>
      <c r="H126" s="455"/>
      <c r="I126" s="455"/>
      <c r="J126" s="455"/>
      <c r="K126" s="455"/>
      <c r="L126" s="455"/>
      <c r="M126" s="455"/>
      <c r="N126" s="455"/>
      <c r="O126" s="455"/>
      <c r="P126" s="455"/>
      <c r="Q126" s="455"/>
      <c r="R126" s="455"/>
      <c r="S126" s="455"/>
      <c r="T126" s="455"/>
      <c r="U126" s="455"/>
      <c r="V126" s="455"/>
      <c r="W126" s="455"/>
      <c r="X126" s="455"/>
      <c r="Y126" s="456"/>
      <c r="Z126" s="456"/>
      <c r="AA126" s="456"/>
      <c r="AB126" s="456"/>
      <c r="AC126" s="456"/>
      <c r="AD126" s="456"/>
      <c r="AE126" s="456"/>
      <c r="AF126" s="456"/>
      <c r="AG126" s="456"/>
      <c r="AH126" s="456"/>
      <c r="AI126" s="456"/>
      <c r="AJ126" s="456"/>
      <c r="AK126" s="456"/>
      <c r="AL126" s="457"/>
      <c r="AM126" s="457"/>
      <c r="AN126" s="457"/>
      <c r="AO126" s="457"/>
      <c r="AP126" s="457"/>
      <c r="AQ126" s="457"/>
      <c r="AR126" s="457"/>
      <c r="AS126" s="457"/>
      <c r="AT126" s="457"/>
      <c r="AU126" s="457"/>
    </row>
    <row r="127" spans="1:52" x14ac:dyDescent="0.3">
      <c r="A127" s="453"/>
      <c r="B127" s="458"/>
      <c r="C127" s="525"/>
      <c r="D127" s="455"/>
      <c r="E127" s="455"/>
      <c r="F127" s="455"/>
      <c r="G127" s="455"/>
      <c r="H127" s="455"/>
      <c r="I127" s="455"/>
      <c r="J127" s="455"/>
      <c r="K127" s="455"/>
      <c r="L127" s="455"/>
      <c r="M127" s="455"/>
      <c r="N127" s="455"/>
      <c r="O127" s="455"/>
      <c r="P127" s="455"/>
      <c r="Q127" s="455"/>
      <c r="R127" s="455"/>
      <c r="S127" s="455"/>
      <c r="T127" s="455"/>
      <c r="U127" s="455"/>
      <c r="V127" s="455"/>
      <c r="W127" s="455"/>
      <c r="X127" s="455"/>
      <c r="Y127" s="456"/>
      <c r="Z127" s="456"/>
      <c r="AA127" s="456"/>
      <c r="AB127" s="456"/>
      <c r="AC127" s="456"/>
      <c r="AD127" s="456"/>
      <c r="AE127" s="456"/>
      <c r="AF127" s="456"/>
      <c r="AG127" s="456"/>
      <c r="AH127" s="456"/>
      <c r="AI127" s="456"/>
      <c r="AJ127" s="456"/>
      <c r="AK127" s="456"/>
      <c r="AL127" s="457"/>
      <c r="AM127" s="457"/>
      <c r="AN127" s="457"/>
      <c r="AO127" s="457"/>
      <c r="AP127" s="457"/>
      <c r="AQ127" s="457"/>
      <c r="AR127" s="457"/>
      <c r="AS127" s="457"/>
      <c r="AT127" s="457"/>
      <c r="AU127" s="457"/>
    </row>
    <row r="128" spans="1:52" x14ac:dyDescent="0.3">
      <c r="A128" s="453"/>
      <c r="B128" s="458"/>
      <c r="C128" s="525"/>
      <c r="D128" s="455"/>
      <c r="E128" s="455"/>
      <c r="F128" s="455"/>
      <c r="G128" s="455"/>
      <c r="H128" s="455"/>
      <c r="I128" s="455"/>
      <c r="J128" s="455"/>
      <c r="K128" s="455"/>
      <c r="L128" s="455"/>
      <c r="M128" s="455"/>
      <c r="N128" s="455"/>
      <c r="O128" s="455"/>
      <c r="P128" s="455"/>
      <c r="Q128" s="455"/>
      <c r="R128" s="455"/>
      <c r="S128" s="455"/>
      <c r="T128" s="455"/>
      <c r="U128" s="455"/>
      <c r="V128" s="455"/>
      <c r="W128" s="455"/>
      <c r="X128" s="455"/>
      <c r="Y128" s="456"/>
      <c r="Z128" s="456"/>
      <c r="AA128" s="456"/>
      <c r="AB128" s="456"/>
      <c r="AC128" s="456"/>
      <c r="AD128" s="456"/>
      <c r="AE128" s="456"/>
      <c r="AF128" s="456"/>
      <c r="AG128" s="456"/>
      <c r="AH128" s="456"/>
      <c r="AI128" s="456"/>
      <c r="AJ128" s="456"/>
      <c r="AK128" s="456"/>
      <c r="AL128" s="457"/>
      <c r="AM128" s="457"/>
      <c r="AN128" s="457"/>
      <c r="AO128" s="457"/>
      <c r="AP128" s="457"/>
      <c r="AQ128" s="457"/>
      <c r="AR128" s="457"/>
      <c r="AS128" s="457"/>
      <c r="AT128" s="457"/>
      <c r="AU128" s="457"/>
    </row>
    <row r="129" spans="1:47" x14ac:dyDescent="0.3">
      <c r="A129" s="453"/>
      <c r="B129" s="458"/>
      <c r="C129" s="525"/>
      <c r="D129" s="455"/>
      <c r="E129" s="455"/>
      <c r="F129" s="455"/>
      <c r="G129" s="455"/>
      <c r="H129" s="455"/>
      <c r="I129" s="455"/>
      <c r="J129" s="455"/>
      <c r="K129" s="455"/>
      <c r="L129" s="455"/>
      <c r="M129" s="455"/>
      <c r="N129" s="455"/>
      <c r="O129" s="455"/>
      <c r="P129" s="455"/>
      <c r="Q129" s="455"/>
      <c r="R129" s="455"/>
      <c r="S129" s="455"/>
      <c r="T129" s="455"/>
      <c r="U129" s="455"/>
      <c r="V129" s="455"/>
      <c r="W129" s="455"/>
      <c r="X129" s="455"/>
      <c r="Y129" s="456"/>
      <c r="Z129" s="456"/>
      <c r="AA129" s="456"/>
      <c r="AB129" s="456"/>
      <c r="AC129" s="456"/>
      <c r="AD129" s="456"/>
      <c r="AE129" s="456"/>
      <c r="AF129" s="456"/>
      <c r="AG129" s="456"/>
      <c r="AH129" s="456"/>
      <c r="AI129" s="456"/>
      <c r="AJ129" s="456"/>
      <c r="AK129" s="456"/>
      <c r="AL129" s="457"/>
      <c r="AM129" s="457"/>
      <c r="AN129" s="457"/>
      <c r="AO129" s="457"/>
      <c r="AP129" s="457"/>
      <c r="AQ129" s="457"/>
      <c r="AR129" s="457"/>
      <c r="AS129" s="457"/>
      <c r="AT129" s="457"/>
      <c r="AU129" s="457"/>
    </row>
    <row r="130" spans="1:47" x14ac:dyDescent="0.3">
      <c r="A130" s="453"/>
      <c r="B130" s="458"/>
      <c r="C130" s="525"/>
      <c r="D130" s="455"/>
      <c r="E130" s="455"/>
      <c r="F130" s="455"/>
      <c r="G130" s="455"/>
      <c r="H130" s="455"/>
      <c r="I130" s="455"/>
      <c r="J130" s="455"/>
      <c r="K130" s="455"/>
      <c r="L130" s="455"/>
      <c r="M130" s="455"/>
      <c r="N130" s="455"/>
      <c r="O130" s="455"/>
      <c r="P130" s="455"/>
      <c r="Q130" s="455"/>
      <c r="R130" s="455"/>
      <c r="S130" s="455"/>
      <c r="T130" s="455"/>
      <c r="U130" s="455"/>
      <c r="V130" s="455"/>
      <c r="W130" s="455"/>
      <c r="X130" s="455"/>
      <c r="Y130" s="456"/>
      <c r="Z130" s="456"/>
      <c r="AA130" s="456"/>
      <c r="AB130" s="456"/>
      <c r="AC130" s="456"/>
      <c r="AD130" s="456"/>
      <c r="AE130" s="456"/>
      <c r="AF130" s="456"/>
      <c r="AG130" s="456"/>
      <c r="AH130" s="456"/>
      <c r="AI130" s="456"/>
      <c r="AJ130" s="456"/>
      <c r="AK130" s="456"/>
      <c r="AL130" s="457"/>
      <c r="AM130" s="457"/>
      <c r="AN130" s="457"/>
      <c r="AO130" s="457"/>
      <c r="AP130" s="457"/>
      <c r="AQ130" s="457"/>
      <c r="AR130" s="457"/>
      <c r="AS130" s="457"/>
      <c r="AT130" s="457"/>
      <c r="AU130" s="457"/>
    </row>
    <row r="131" spans="1:47" x14ac:dyDescent="0.3">
      <c r="A131" s="453"/>
      <c r="B131" s="458"/>
      <c r="C131" s="525"/>
      <c r="D131" s="455"/>
      <c r="E131" s="455"/>
      <c r="F131" s="455"/>
      <c r="G131" s="455"/>
      <c r="H131" s="455"/>
      <c r="I131" s="455"/>
      <c r="J131" s="455"/>
      <c r="K131" s="455"/>
      <c r="L131" s="455"/>
      <c r="M131" s="455"/>
      <c r="N131" s="455"/>
      <c r="O131" s="455"/>
      <c r="P131" s="455"/>
      <c r="Q131" s="455"/>
      <c r="R131" s="455"/>
      <c r="S131" s="455"/>
      <c r="T131" s="455"/>
      <c r="U131" s="455"/>
      <c r="V131" s="455"/>
      <c r="W131" s="455"/>
      <c r="X131" s="455"/>
      <c r="Y131" s="456"/>
      <c r="Z131" s="456"/>
      <c r="AA131" s="456"/>
      <c r="AB131" s="456"/>
      <c r="AC131" s="456"/>
      <c r="AD131" s="456"/>
      <c r="AE131" s="456"/>
      <c r="AF131" s="456"/>
      <c r="AG131" s="456"/>
      <c r="AH131" s="456"/>
      <c r="AI131" s="456"/>
      <c r="AJ131" s="456"/>
      <c r="AK131" s="456"/>
      <c r="AL131" s="457"/>
      <c r="AM131" s="457"/>
      <c r="AN131" s="457"/>
      <c r="AO131" s="457"/>
      <c r="AP131" s="457"/>
      <c r="AQ131" s="457"/>
      <c r="AR131" s="457"/>
      <c r="AS131" s="457"/>
      <c r="AT131" s="457"/>
      <c r="AU131" s="457"/>
    </row>
    <row r="132" spans="1:47" x14ac:dyDescent="0.3">
      <c r="A132" s="453"/>
      <c r="B132" s="458"/>
      <c r="C132" s="525"/>
      <c r="D132" s="455"/>
      <c r="E132" s="455"/>
      <c r="F132" s="455"/>
      <c r="G132" s="455"/>
      <c r="H132" s="455"/>
      <c r="I132" s="455"/>
      <c r="J132" s="455"/>
      <c r="K132" s="455"/>
      <c r="L132" s="455"/>
      <c r="M132" s="455"/>
      <c r="N132" s="455"/>
      <c r="O132" s="455"/>
      <c r="P132" s="455"/>
      <c r="Q132" s="455"/>
      <c r="R132" s="455"/>
      <c r="S132" s="455"/>
      <c r="T132" s="455"/>
      <c r="U132" s="455"/>
      <c r="V132" s="455"/>
      <c r="W132" s="455"/>
      <c r="X132" s="455"/>
      <c r="Y132" s="456"/>
      <c r="Z132" s="456"/>
      <c r="AA132" s="456"/>
      <c r="AB132" s="456"/>
      <c r="AC132" s="456"/>
      <c r="AD132" s="456"/>
      <c r="AE132" s="456"/>
      <c r="AF132" s="456"/>
      <c r="AG132" s="456"/>
      <c r="AH132" s="456"/>
      <c r="AI132" s="456"/>
      <c r="AJ132" s="456"/>
      <c r="AK132" s="456"/>
      <c r="AL132" s="457"/>
      <c r="AM132" s="457"/>
      <c r="AN132" s="457"/>
      <c r="AO132" s="457"/>
      <c r="AP132" s="457"/>
      <c r="AQ132" s="457"/>
      <c r="AR132" s="457"/>
      <c r="AS132" s="457"/>
      <c r="AT132" s="457"/>
      <c r="AU132" s="457"/>
    </row>
    <row r="133" spans="1:47" x14ac:dyDescent="0.3">
      <c r="A133" s="453"/>
      <c r="B133" s="458"/>
      <c r="C133" s="525"/>
      <c r="D133" s="455"/>
      <c r="E133" s="455"/>
      <c r="F133" s="455"/>
      <c r="G133" s="455"/>
      <c r="H133" s="455"/>
      <c r="I133" s="455"/>
      <c r="J133" s="455"/>
      <c r="K133" s="455"/>
      <c r="L133" s="455"/>
      <c r="M133" s="455"/>
      <c r="N133" s="455"/>
      <c r="O133" s="455"/>
      <c r="P133" s="455"/>
      <c r="Q133" s="455"/>
      <c r="R133" s="455"/>
      <c r="S133" s="455"/>
      <c r="T133" s="455"/>
      <c r="U133" s="455"/>
      <c r="V133" s="455"/>
      <c r="W133" s="455"/>
      <c r="X133" s="455"/>
      <c r="Y133" s="456"/>
      <c r="Z133" s="456"/>
      <c r="AA133" s="456"/>
      <c r="AB133" s="456"/>
      <c r="AC133" s="456"/>
      <c r="AD133" s="456"/>
      <c r="AE133" s="456"/>
      <c r="AF133" s="456"/>
      <c r="AG133" s="456"/>
      <c r="AH133" s="456"/>
      <c r="AI133" s="456"/>
      <c r="AJ133" s="456"/>
      <c r="AK133" s="456"/>
      <c r="AL133" s="457"/>
      <c r="AM133" s="457"/>
      <c r="AN133" s="457"/>
      <c r="AO133" s="457"/>
      <c r="AP133" s="457"/>
      <c r="AQ133" s="457"/>
      <c r="AR133" s="457"/>
      <c r="AS133" s="457"/>
      <c r="AT133" s="457"/>
      <c r="AU133" s="457"/>
    </row>
    <row r="134" spans="1:47" x14ac:dyDescent="0.3">
      <c r="A134" s="453"/>
      <c r="B134" s="458"/>
      <c r="C134" s="525"/>
      <c r="D134" s="455"/>
      <c r="E134" s="455"/>
      <c r="F134" s="455"/>
      <c r="G134" s="455"/>
      <c r="H134" s="455"/>
      <c r="I134" s="455"/>
      <c r="J134" s="455"/>
      <c r="K134" s="455"/>
      <c r="L134" s="455"/>
      <c r="M134" s="455"/>
      <c r="N134" s="455"/>
      <c r="O134" s="455"/>
      <c r="P134" s="455"/>
      <c r="Q134" s="455"/>
      <c r="R134" s="455"/>
      <c r="S134" s="455"/>
      <c r="T134" s="455"/>
      <c r="U134" s="455"/>
      <c r="V134" s="455"/>
      <c r="W134" s="455"/>
      <c r="X134" s="455"/>
      <c r="Y134" s="456"/>
      <c r="Z134" s="456"/>
      <c r="AA134" s="456"/>
      <c r="AB134" s="456"/>
      <c r="AC134" s="456"/>
      <c r="AD134" s="456"/>
      <c r="AE134" s="456"/>
      <c r="AF134" s="456"/>
      <c r="AG134" s="456"/>
      <c r="AH134" s="456"/>
      <c r="AI134" s="456"/>
      <c r="AJ134" s="456"/>
      <c r="AK134" s="456"/>
      <c r="AL134" s="457"/>
      <c r="AM134" s="457"/>
      <c r="AN134" s="457"/>
      <c r="AO134" s="457"/>
      <c r="AP134" s="457"/>
      <c r="AQ134" s="457"/>
      <c r="AR134" s="457"/>
      <c r="AS134" s="457"/>
      <c r="AT134" s="457"/>
      <c r="AU134" s="457"/>
    </row>
    <row r="135" spans="1:47" x14ac:dyDescent="0.3">
      <c r="A135" s="453"/>
      <c r="B135" s="458"/>
      <c r="C135" s="525"/>
      <c r="D135" s="455"/>
      <c r="E135" s="455"/>
      <c r="F135" s="455"/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55"/>
      <c r="R135" s="455"/>
      <c r="S135" s="455"/>
      <c r="T135" s="455"/>
      <c r="U135" s="455"/>
      <c r="V135" s="455"/>
      <c r="W135" s="455"/>
      <c r="X135" s="455"/>
      <c r="Y135" s="456"/>
      <c r="Z135" s="456"/>
      <c r="AA135" s="456"/>
      <c r="AB135" s="456"/>
      <c r="AC135" s="456"/>
      <c r="AD135" s="456"/>
      <c r="AE135" s="456"/>
      <c r="AF135" s="456"/>
      <c r="AG135" s="456"/>
      <c r="AH135" s="456"/>
      <c r="AI135" s="456"/>
      <c r="AJ135" s="456"/>
      <c r="AK135" s="456"/>
      <c r="AL135" s="457"/>
      <c r="AM135" s="457"/>
      <c r="AN135" s="457"/>
      <c r="AO135" s="457"/>
      <c r="AP135" s="457"/>
      <c r="AQ135" s="457"/>
      <c r="AR135" s="457"/>
      <c r="AS135" s="457"/>
      <c r="AT135" s="457"/>
      <c r="AU135" s="457"/>
    </row>
    <row r="136" spans="1:47" x14ac:dyDescent="0.3">
      <c r="A136" s="453"/>
      <c r="B136" s="458"/>
      <c r="C136" s="525"/>
      <c r="D136" s="455"/>
      <c r="E136" s="455"/>
      <c r="F136" s="455"/>
      <c r="G136" s="455"/>
      <c r="H136" s="455"/>
      <c r="I136" s="455"/>
      <c r="J136" s="455"/>
      <c r="K136" s="455"/>
      <c r="L136" s="455"/>
      <c r="M136" s="455"/>
      <c r="N136" s="455"/>
      <c r="O136" s="455"/>
      <c r="P136" s="455"/>
      <c r="Q136" s="455"/>
      <c r="R136" s="455"/>
      <c r="S136" s="455"/>
      <c r="T136" s="455"/>
      <c r="U136" s="455"/>
      <c r="V136" s="455"/>
      <c r="W136" s="455"/>
      <c r="X136" s="455"/>
      <c r="Y136" s="456"/>
      <c r="Z136" s="456"/>
      <c r="AA136" s="456"/>
      <c r="AB136" s="456"/>
      <c r="AC136" s="456"/>
      <c r="AD136" s="456"/>
      <c r="AE136" s="456"/>
      <c r="AF136" s="456"/>
      <c r="AG136" s="456"/>
      <c r="AH136" s="456"/>
      <c r="AI136" s="456"/>
      <c r="AJ136" s="456"/>
      <c r="AK136" s="456"/>
      <c r="AL136" s="457"/>
      <c r="AM136" s="457"/>
      <c r="AN136" s="457"/>
      <c r="AO136" s="457"/>
      <c r="AP136" s="457"/>
      <c r="AQ136" s="457"/>
      <c r="AR136" s="457"/>
      <c r="AS136" s="457"/>
      <c r="AT136" s="457"/>
      <c r="AU136" s="457"/>
    </row>
    <row r="137" spans="1:47" x14ac:dyDescent="0.3">
      <c r="A137" s="453"/>
      <c r="B137" s="458"/>
      <c r="C137" s="525"/>
      <c r="D137" s="455"/>
      <c r="E137" s="455"/>
      <c r="F137" s="455"/>
      <c r="G137" s="455"/>
      <c r="H137" s="455"/>
      <c r="I137" s="455"/>
      <c r="J137" s="455"/>
      <c r="K137" s="455"/>
      <c r="L137" s="455"/>
      <c r="M137" s="455"/>
      <c r="N137" s="455"/>
      <c r="O137" s="455"/>
      <c r="P137" s="455"/>
      <c r="Q137" s="455"/>
      <c r="R137" s="455"/>
      <c r="S137" s="455"/>
      <c r="T137" s="455"/>
      <c r="U137" s="455"/>
      <c r="V137" s="455"/>
      <c r="W137" s="455"/>
      <c r="X137" s="455"/>
      <c r="Y137" s="456"/>
      <c r="Z137" s="456"/>
      <c r="AA137" s="456"/>
      <c r="AB137" s="456"/>
      <c r="AC137" s="456"/>
      <c r="AD137" s="456"/>
      <c r="AE137" s="456"/>
      <c r="AF137" s="456"/>
      <c r="AG137" s="456"/>
      <c r="AH137" s="456"/>
      <c r="AI137" s="456"/>
      <c r="AJ137" s="456"/>
      <c r="AK137" s="456"/>
      <c r="AL137" s="457"/>
      <c r="AM137" s="457"/>
      <c r="AN137" s="457"/>
      <c r="AO137" s="457"/>
      <c r="AP137" s="457"/>
      <c r="AQ137" s="457"/>
      <c r="AR137" s="457"/>
      <c r="AS137" s="457"/>
      <c r="AT137" s="457"/>
      <c r="AU137" s="457"/>
    </row>
    <row r="138" spans="1:47" x14ac:dyDescent="0.3">
      <c r="A138" s="453"/>
      <c r="B138" s="458"/>
      <c r="C138" s="525"/>
      <c r="D138" s="455"/>
      <c r="E138" s="455"/>
      <c r="F138" s="455"/>
      <c r="G138" s="455"/>
      <c r="H138" s="455"/>
      <c r="I138" s="455"/>
      <c r="J138" s="455"/>
      <c r="K138" s="455"/>
      <c r="L138" s="455"/>
      <c r="M138" s="455"/>
      <c r="N138" s="455"/>
      <c r="O138" s="455"/>
      <c r="P138" s="455"/>
      <c r="Q138" s="455"/>
      <c r="R138" s="455"/>
      <c r="S138" s="455"/>
      <c r="T138" s="455"/>
      <c r="U138" s="455"/>
      <c r="V138" s="455"/>
      <c r="W138" s="455"/>
      <c r="X138" s="455"/>
      <c r="Y138" s="456"/>
      <c r="Z138" s="456"/>
      <c r="AA138" s="456"/>
      <c r="AB138" s="456"/>
      <c r="AC138" s="456"/>
      <c r="AD138" s="456"/>
      <c r="AE138" s="456"/>
      <c r="AF138" s="456"/>
      <c r="AG138" s="456"/>
      <c r="AH138" s="456"/>
      <c r="AI138" s="456"/>
      <c r="AJ138" s="456"/>
      <c r="AK138" s="456"/>
      <c r="AL138" s="457"/>
      <c r="AM138" s="457"/>
      <c r="AN138" s="457"/>
      <c r="AO138" s="457"/>
      <c r="AP138" s="457"/>
      <c r="AQ138" s="457"/>
      <c r="AR138" s="457"/>
      <c r="AS138" s="457"/>
      <c r="AT138" s="457"/>
      <c r="AU138" s="457"/>
    </row>
    <row r="139" spans="1:47" x14ac:dyDescent="0.3">
      <c r="A139" s="453"/>
      <c r="B139" s="458"/>
      <c r="C139" s="525"/>
      <c r="D139" s="455"/>
      <c r="E139" s="455"/>
      <c r="F139" s="455"/>
      <c r="G139" s="455"/>
      <c r="H139" s="455"/>
      <c r="I139" s="455"/>
      <c r="J139" s="455"/>
      <c r="K139" s="455"/>
      <c r="L139" s="455"/>
      <c r="M139" s="455"/>
      <c r="N139" s="455"/>
      <c r="O139" s="455"/>
      <c r="P139" s="455"/>
      <c r="Q139" s="455"/>
      <c r="R139" s="455"/>
      <c r="S139" s="455"/>
      <c r="T139" s="455"/>
      <c r="U139" s="455"/>
      <c r="V139" s="455"/>
      <c r="W139" s="455"/>
      <c r="X139" s="455"/>
      <c r="Y139" s="456"/>
      <c r="Z139" s="456"/>
      <c r="AA139" s="456"/>
      <c r="AB139" s="456"/>
      <c r="AC139" s="456"/>
      <c r="AD139" s="456"/>
      <c r="AE139" s="456"/>
      <c r="AF139" s="456"/>
      <c r="AG139" s="456"/>
      <c r="AH139" s="456"/>
      <c r="AI139" s="456"/>
      <c r="AJ139" s="456"/>
      <c r="AK139" s="456"/>
      <c r="AL139" s="457"/>
      <c r="AM139" s="457"/>
      <c r="AN139" s="457"/>
      <c r="AO139" s="457"/>
      <c r="AP139" s="457"/>
      <c r="AQ139" s="457"/>
      <c r="AR139" s="457"/>
      <c r="AS139" s="457"/>
      <c r="AT139" s="457"/>
      <c r="AU139" s="457"/>
    </row>
    <row r="140" spans="1:47" x14ac:dyDescent="0.3">
      <c r="A140" s="453"/>
      <c r="B140" s="458"/>
      <c r="C140" s="525"/>
      <c r="D140" s="455"/>
      <c r="E140" s="455"/>
      <c r="F140" s="455"/>
      <c r="G140" s="455"/>
      <c r="H140" s="455"/>
      <c r="I140" s="455"/>
      <c r="J140" s="455"/>
      <c r="K140" s="455"/>
      <c r="L140" s="455"/>
      <c r="M140" s="455"/>
      <c r="N140" s="455"/>
      <c r="O140" s="455"/>
      <c r="P140" s="455"/>
      <c r="Q140" s="455"/>
      <c r="R140" s="455"/>
      <c r="S140" s="455"/>
      <c r="T140" s="455"/>
      <c r="U140" s="455"/>
      <c r="V140" s="455"/>
      <c r="W140" s="455"/>
      <c r="X140" s="455"/>
      <c r="Y140" s="456"/>
      <c r="Z140" s="456"/>
      <c r="AA140" s="456"/>
      <c r="AB140" s="456"/>
      <c r="AC140" s="456"/>
      <c r="AD140" s="456"/>
      <c r="AE140" s="456"/>
      <c r="AF140" s="456"/>
      <c r="AG140" s="456"/>
      <c r="AH140" s="456"/>
      <c r="AI140" s="456"/>
      <c r="AJ140" s="456"/>
      <c r="AK140" s="456"/>
      <c r="AL140" s="457"/>
      <c r="AM140" s="457"/>
      <c r="AN140" s="457"/>
      <c r="AO140" s="457"/>
      <c r="AP140" s="457"/>
      <c r="AQ140" s="457"/>
      <c r="AR140" s="457"/>
      <c r="AS140" s="457"/>
      <c r="AT140" s="457"/>
      <c r="AU140" s="457"/>
    </row>
    <row r="141" spans="1:47" x14ac:dyDescent="0.3">
      <c r="A141" s="453"/>
      <c r="B141" s="458"/>
      <c r="C141" s="525"/>
      <c r="D141" s="455"/>
      <c r="E141" s="455"/>
      <c r="F141" s="455"/>
      <c r="G141" s="455"/>
      <c r="H141" s="455"/>
      <c r="I141" s="455"/>
      <c r="J141" s="455"/>
      <c r="K141" s="455"/>
      <c r="L141" s="455"/>
      <c r="M141" s="455"/>
      <c r="N141" s="455"/>
      <c r="O141" s="455"/>
      <c r="P141" s="455"/>
      <c r="Q141" s="455"/>
      <c r="R141" s="455"/>
      <c r="S141" s="455"/>
      <c r="T141" s="455"/>
      <c r="U141" s="455"/>
      <c r="V141" s="455"/>
      <c r="W141" s="455"/>
      <c r="X141" s="455"/>
      <c r="Y141" s="456"/>
      <c r="Z141" s="456"/>
      <c r="AA141" s="456"/>
      <c r="AB141" s="456"/>
      <c r="AC141" s="456"/>
      <c r="AD141" s="456"/>
      <c r="AE141" s="456"/>
      <c r="AF141" s="456"/>
      <c r="AG141" s="456"/>
      <c r="AH141" s="456"/>
      <c r="AI141" s="456"/>
      <c r="AJ141" s="456"/>
      <c r="AK141" s="456"/>
      <c r="AL141" s="457"/>
      <c r="AM141" s="457"/>
      <c r="AN141" s="457"/>
      <c r="AO141" s="457"/>
      <c r="AP141" s="457"/>
      <c r="AQ141" s="457"/>
      <c r="AR141" s="457"/>
      <c r="AS141" s="457"/>
      <c r="AT141" s="457"/>
      <c r="AU141" s="457"/>
    </row>
    <row r="142" spans="1:47" x14ac:dyDescent="0.3">
      <c r="A142" s="453"/>
      <c r="B142" s="458"/>
      <c r="C142" s="525"/>
      <c r="D142" s="455"/>
      <c r="E142" s="455"/>
      <c r="F142" s="455"/>
      <c r="G142" s="455"/>
      <c r="H142" s="455"/>
      <c r="I142" s="455"/>
      <c r="J142" s="455"/>
      <c r="K142" s="455"/>
      <c r="L142" s="455"/>
      <c r="M142" s="455"/>
      <c r="N142" s="455"/>
      <c r="O142" s="455"/>
      <c r="P142" s="455"/>
      <c r="Q142" s="455"/>
      <c r="R142" s="455"/>
      <c r="S142" s="455"/>
      <c r="T142" s="455"/>
      <c r="U142" s="455"/>
      <c r="V142" s="455"/>
      <c r="W142" s="455"/>
      <c r="X142" s="455"/>
      <c r="Y142" s="456"/>
      <c r="Z142" s="456"/>
      <c r="AA142" s="456"/>
      <c r="AB142" s="456"/>
      <c r="AC142" s="456"/>
      <c r="AD142" s="456"/>
      <c r="AE142" s="456"/>
      <c r="AF142" s="456"/>
      <c r="AG142" s="456"/>
      <c r="AH142" s="456"/>
      <c r="AI142" s="456"/>
      <c r="AJ142" s="456"/>
      <c r="AK142" s="456"/>
      <c r="AL142" s="457"/>
      <c r="AM142" s="457"/>
      <c r="AN142" s="457"/>
      <c r="AO142" s="457"/>
      <c r="AP142" s="457"/>
      <c r="AQ142" s="457"/>
      <c r="AR142" s="457"/>
      <c r="AS142" s="457"/>
      <c r="AT142" s="457"/>
      <c r="AU142" s="457"/>
    </row>
    <row r="143" spans="1:47" x14ac:dyDescent="0.3">
      <c r="A143" s="453"/>
      <c r="B143" s="458"/>
      <c r="C143" s="525"/>
      <c r="D143" s="455"/>
      <c r="E143" s="455"/>
      <c r="F143" s="455"/>
      <c r="G143" s="455"/>
      <c r="H143" s="455"/>
      <c r="I143" s="455"/>
      <c r="J143" s="455"/>
      <c r="K143" s="455"/>
      <c r="L143" s="455"/>
      <c r="M143" s="455"/>
      <c r="N143" s="455"/>
      <c r="O143" s="455"/>
      <c r="P143" s="455"/>
      <c r="Q143" s="455"/>
      <c r="R143" s="455"/>
      <c r="S143" s="455"/>
      <c r="T143" s="455"/>
      <c r="U143" s="455"/>
      <c r="V143" s="455"/>
      <c r="W143" s="455"/>
      <c r="X143" s="455"/>
      <c r="Y143" s="456"/>
      <c r="Z143" s="456"/>
      <c r="AA143" s="456"/>
      <c r="AB143" s="456"/>
      <c r="AC143" s="456"/>
      <c r="AD143" s="456"/>
      <c r="AE143" s="456"/>
      <c r="AF143" s="456"/>
      <c r="AG143" s="456"/>
      <c r="AH143" s="456"/>
      <c r="AI143" s="456"/>
      <c r="AJ143" s="456"/>
      <c r="AK143" s="456"/>
      <c r="AL143" s="457"/>
      <c r="AM143" s="457"/>
      <c r="AN143" s="457"/>
      <c r="AO143" s="457"/>
      <c r="AP143" s="457"/>
      <c r="AQ143" s="457"/>
      <c r="AR143" s="457"/>
      <c r="AS143" s="457"/>
      <c r="AT143" s="457"/>
      <c r="AU143" s="457"/>
    </row>
    <row r="144" spans="1:47" x14ac:dyDescent="0.3">
      <c r="A144" s="453"/>
      <c r="B144" s="458"/>
      <c r="C144" s="525"/>
      <c r="D144" s="455"/>
      <c r="E144" s="455"/>
      <c r="F144" s="455"/>
      <c r="G144" s="455"/>
      <c r="H144" s="455"/>
      <c r="I144" s="455"/>
      <c r="J144" s="455"/>
      <c r="K144" s="455"/>
      <c r="L144" s="455"/>
      <c r="M144" s="455"/>
      <c r="N144" s="455"/>
      <c r="O144" s="455"/>
      <c r="P144" s="455"/>
      <c r="Q144" s="455"/>
      <c r="R144" s="455"/>
      <c r="S144" s="455"/>
      <c r="T144" s="455"/>
      <c r="U144" s="455"/>
      <c r="V144" s="455"/>
      <c r="W144" s="455"/>
      <c r="X144" s="455"/>
      <c r="Y144" s="456"/>
      <c r="Z144" s="456"/>
      <c r="AA144" s="456"/>
      <c r="AB144" s="456"/>
      <c r="AC144" s="456"/>
      <c r="AD144" s="456"/>
      <c r="AE144" s="456"/>
      <c r="AF144" s="456"/>
      <c r="AG144" s="456"/>
      <c r="AH144" s="456"/>
      <c r="AI144" s="456"/>
      <c r="AJ144" s="456"/>
      <c r="AK144" s="456"/>
      <c r="AL144" s="457"/>
      <c r="AM144" s="457"/>
      <c r="AN144" s="457"/>
      <c r="AO144" s="457"/>
      <c r="AP144" s="457"/>
      <c r="AQ144" s="457"/>
      <c r="AR144" s="457"/>
      <c r="AS144" s="457"/>
      <c r="AT144" s="457"/>
      <c r="AU144" s="457"/>
    </row>
    <row r="145" spans="1:47" x14ac:dyDescent="0.3">
      <c r="A145" s="453"/>
      <c r="B145" s="458"/>
      <c r="C145" s="525"/>
      <c r="D145" s="455"/>
      <c r="E145" s="455"/>
      <c r="F145" s="455"/>
      <c r="G145" s="455"/>
      <c r="H145" s="455"/>
      <c r="I145" s="455"/>
      <c r="J145" s="455"/>
      <c r="K145" s="455"/>
      <c r="L145" s="455"/>
      <c r="M145" s="455"/>
      <c r="N145" s="455"/>
      <c r="O145" s="455"/>
      <c r="P145" s="455"/>
      <c r="Q145" s="455"/>
      <c r="R145" s="455"/>
      <c r="S145" s="455"/>
      <c r="T145" s="455"/>
      <c r="U145" s="455"/>
      <c r="V145" s="455"/>
      <c r="W145" s="455"/>
      <c r="X145" s="455"/>
      <c r="Y145" s="456"/>
      <c r="Z145" s="456"/>
      <c r="AA145" s="456"/>
      <c r="AB145" s="456"/>
      <c r="AC145" s="456"/>
      <c r="AD145" s="456"/>
      <c r="AE145" s="456"/>
      <c r="AF145" s="456"/>
      <c r="AG145" s="456"/>
      <c r="AH145" s="456"/>
      <c r="AI145" s="456"/>
      <c r="AJ145" s="456"/>
      <c r="AK145" s="456"/>
      <c r="AL145" s="457"/>
      <c r="AM145" s="457"/>
      <c r="AN145" s="457"/>
      <c r="AO145" s="457"/>
      <c r="AP145" s="457"/>
      <c r="AQ145" s="457"/>
      <c r="AR145" s="457"/>
      <c r="AS145" s="457"/>
      <c r="AT145" s="457"/>
      <c r="AU145" s="457"/>
    </row>
    <row r="146" spans="1:47" x14ac:dyDescent="0.3">
      <c r="A146" s="453"/>
      <c r="B146" s="458"/>
      <c r="C146" s="525"/>
      <c r="D146" s="455"/>
      <c r="E146" s="455"/>
      <c r="F146" s="455"/>
      <c r="G146" s="455"/>
      <c r="H146" s="455"/>
      <c r="I146" s="455"/>
      <c r="J146" s="455"/>
      <c r="K146" s="455"/>
      <c r="L146" s="455"/>
      <c r="M146" s="455"/>
      <c r="N146" s="455"/>
      <c r="O146" s="455"/>
      <c r="P146" s="455"/>
      <c r="Q146" s="455"/>
      <c r="R146" s="455"/>
      <c r="S146" s="455"/>
      <c r="T146" s="455"/>
      <c r="U146" s="455"/>
      <c r="V146" s="455"/>
      <c r="W146" s="455"/>
      <c r="X146" s="455"/>
      <c r="Y146" s="456"/>
      <c r="Z146" s="456"/>
      <c r="AA146" s="456"/>
      <c r="AB146" s="456"/>
      <c r="AC146" s="456"/>
      <c r="AD146" s="456"/>
      <c r="AE146" s="456"/>
      <c r="AF146" s="456"/>
      <c r="AG146" s="456"/>
      <c r="AH146" s="456"/>
      <c r="AI146" s="456"/>
      <c r="AJ146" s="456"/>
      <c r="AK146" s="456"/>
      <c r="AL146" s="457"/>
      <c r="AM146" s="457"/>
      <c r="AN146" s="457"/>
      <c r="AO146" s="457"/>
      <c r="AP146" s="457"/>
      <c r="AQ146" s="457"/>
      <c r="AR146" s="457"/>
      <c r="AS146" s="457"/>
      <c r="AT146" s="457"/>
      <c r="AU146" s="457"/>
    </row>
    <row r="147" spans="1:47" x14ac:dyDescent="0.3">
      <c r="A147" s="453"/>
      <c r="B147" s="458"/>
      <c r="C147" s="525"/>
      <c r="D147" s="455"/>
      <c r="E147" s="455"/>
      <c r="F147" s="455"/>
      <c r="G147" s="455"/>
      <c r="H147" s="455"/>
      <c r="I147" s="455"/>
      <c r="J147" s="455"/>
      <c r="K147" s="455"/>
      <c r="L147" s="455"/>
      <c r="M147" s="455"/>
      <c r="N147" s="455"/>
      <c r="O147" s="455"/>
      <c r="P147" s="455"/>
      <c r="Q147" s="455"/>
      <c r="R147" s="455"/>
      <c r="S147" s="455"/>
      <c r="T147" s="455"/>
      <c r="U147" s="455"/>
      <c r="V147" s="455"/>
      <c r="W147" s="455"/>
      <c r="X147" s="455"/>
      <c r="Y147" s="456"/>
      <c r="Z147" s="456"/>
      <c r="AA147" s="456"/>
      <c r="AB147" s="456"/>
      <c r="AC147" s="456"/>
      <c r="AD147" s="456"/>
      <c r="AE147" s="456"/>
      <c r="AF147" s="456"/>
      <c r="AG147" s="456"/>
      <c r="AH147" s="456"/>
      <c r="AI147" s="456"/>
      <c r="AJ147" s="456"/>
      <c r="AK147" s="456"/>
      <c r="AL147" s="457"/>
      <c r="AM147" s="457"/>
      <c r="AN147" s="457"/>
      <c r="AO147" s="457"/>
      <c r="AP147" s="457"/>
      <c r="AQ147" s="457"/>
      <c r="AR147" s="457"/>
      <c r="AS147" s="457"/>
      <c r="AT147" s="457"/>
      <c r="AU147" s="457"/>
    </row>
    <row r="148" spans="1:47" x14ac:dyDescent="0.3">
      <c r="A148" s="453"/>
      <c r="B148" s="458"/>
      <c r="C148" s="525"/>
      <c r="D148" s="455"/>
      <c r="E148" s="455"/>
      <c r="F148" s="455"/>
      <c r="G148" s="455"/>
      <c r="H148" s="455"/>
      <c r="I148" s="455"/>
      <c r="J148" s="455"/>
      <c r="K148" s="455"/>
      <c r="L148" s="455"/>
      <c r="M148" s="455"/>
      <c r="N148" s="455"/>
      <c r="O148" s="455"/>
      <c r="P148" s="455"/>
      <c r="Q148" s="455"/>
      <c r="R148" s="455"/>
      <c r="S148" s="455"/>
      <c r="T148" s="455"/>
      <c r="U148" s="455"/>
      <c r="V148" s="455"/>
      <c r="W148" s="455"/>
      <c r="X148" s="455"/>
      <c r="Y148" s="456"/>
      <c r="Z148" s="456"/>
      <c r="AA148" s="456"/>
      <c r="AB148" s="456"/>
      <c r="AC148" s="456"/>
      <c r="AD148" s="456"/>
      <c r="AE148" s="456"/>
      <c r="AF148" s="456"/>
      <c r="AG148" s="456"/>
      <c r="AH148" s="456"/>
      <c r="AI148" s="456"/>
      <c r="AJ148" s="456"/>
      <c r="AK148" s="456"/>
      <c r="AL148" s="457"/>
      <c r="AM148" s="457"/>
      <c r="AN148" s="457"/>
      <c r="AO148" s="457"/>
      <c r="AP148" s="457"/>
      <c r="AQ148" s="457"/>
      <c r="AR148" s="457"/>
      <c r="AS148" s="457"/>
      <c r="AT148" s="457"/>
      <c r="AU148" s="457"/>
    </row>
    <row r="149" spans="1:47" x14ac:dyDescent="0.3">
      <c r="A149" s="453"/>
      <c r="B149" s="458"/>
      <c r="C149" s="525"/>
      <c r="D149" s="455"/>
      <c r="E149" s="455"/>
      <c r="F149" s="455"/>
      <c r="G149" s="455"/>
      <c r="H149" s="455"/>
      <c r="I149" s="455"/>
      <c r="J149" s="455"/>
      <c r="K149" s="455"/>
      <c r="L149" s="455"/>
      <c r="M149" s="455"/>
      <c r="N149" s="455"/>
      <c r="O149" s="455"/>
      <c r="P149" s="455"/>
      <c r="Q149" s="455"/>
      <c r="R149" s="455"/>
      <c r="S149" s="455"/>
      <c r="T149" s="455"/>
      <c r="U149" s="455"/>
      <c r="V149" s="455"/>
      <c r="W149" s="455"/>
      <c r="X149" s="455"/>
      <c r="Y149" s="456"/>
      <c r="Z149" s="456"/>
      <c r="AA149" s="456"/>
      <c r="AB149" s="456"/>
      <c r="AC149" s="456"/>
      <c r="AD149" s="456"/>
      <c r="AE149" s="456"/>
      <c r="AF149" s="456"/>
      <c r="AG149" s="456"/>
      <c r="AH149" s="456"/>
      <c r="AI149" s="456"/>
      <c r="AJ149" s="456"/>
      <c r="AK149" s="456"/>
      <c r="AL149" s="457"/>
      <c r="AM149" s="457"/>
      <c r="AN149" s="457"/>
      <c r="AO149" s="457"/>
      <c r="AP149" s="457"/>
      <c r="AQ149" s="457"/>
      <c r="AR149" s="457"/>
      <c r="AS149" s="457"/>
      <c r="AT149" s="457"/>
      <c r="AU149" s="457"/>
    </row>
    <row r="150" spans="1:47" x14ac:dyDescent="0.3">
      <c r="A150" s="453"/>
      <c r="B150" s="458"/>
      <c r="C150" s="525"/>
      <c r="D150" s="455"/>
      <c r="E150" s="455"/>
      <c r="F150" s="455"/>
      <c r="G150" s="455"/>
      <c r="H150" s="455"/>
      <c r="I150" s="455"/>
      <c r="J150" s="455"/>
      <c r="K150" s="455"/>
      <c r="L150" s="455"/>
      <c r="M150" s="455"/>
      <c r="N150" s="455"/>
      <c r="O150" s="455"/>
      <c r="P150" s="455"/>
      <c r="Q150" s="455"/>
      <c r="R150" s="455"/>
      <c r="S150" s="455"/>
      <c r="T150" s="455"/>
      <c r="U150" s="455"/>
      <c r="V150" s="455"/>
      <c r="W150" s="455"/>
      <c r="X150" s="455"/>
      <c r="Y150" s="456"/>
      <c r="Z150" s="456"/>
      <c r="AA150" s="456"/>
      <c r="AB150" s="456"/>
      <c r="AC150" s="456"/>
      <c r="AD150" s="456"/>
      <c r="AE150" s="456"/>
      <c r="AF150" s="456"/>
      <c r="AG150" s="456"/>
      <c r="AH150" s="456"/>
      <c r="AI150" s="456"/>
      <c r="AJ150" s="456"/>
      <c r="AK150" s="456"/>
      <c r="AL150" s="457"/>
      <c r="AM150" s="457"/>
      <c r="AN150" s="457"/>
      <c r="AO150" s="457"/>
      <c r="AP150" s="457"/>
      <c r="AQ150" s="457"/>
      <c r="AR150" s="457"/>
      <c r="AS150" s="457"/>
      <c r="AT150" s="457"/>
      <c r="AU150" s="457"/>
    </row>
    <row r="151" spans="1:47" x14ac:dyDescent="0.3">
      <c r="A151" s="453"/>
      <c r="B151" s="458"/>
      <c r="C151" s="525"/>
      <c r="D151" s="455"/>
      <c r="E151" s="455"/>
      <c r="F151" s="455"/>
      <c r="G151" s="455"/>
      <c r="H151" s="455"/>
      <c r="I151" s="455"/>
      <c r="J151" s="455"/>
      <c r="K151" s="455"/>
      <c r="L151" s="455"/>
      <c r="M151" s="455"/>
      <c r="N151" s="455"/>
      <c r="O151" s="455"/>
      <c r="P151" s="455"/>
      <c r="Q151" s="455"/>
      <c r="R151" s="455"/>
      <c r="S151" s="455"/>
      <c r="T151" s="455"/>
      <c r="U151" s="455"/>
      <c r="V151" s="455"/>
      <c r="W151" s="455"/>
      <c r="X151" s="455"/>
      <c r="Y151" s="456"/>
      <c r="Z151" s="456"/>
      <c r="AA151" s="456"/>
      <c r="AB151" s="456"/>
      <c r="AC151" s="456"/>
      <c r="AD151" s="456"/>
      <c r="AE151" s="456"/>
      <c r="AF151" s="456"/>
      <c r="AG151" s="456"/>
      <c r="AH151" s="456"/>
      <c r="AI151" s="456"/>
      <c r="AJ151" s="456"/>
      <c r="AK151" s="456"/>
      <c r="AL151" s="457"/>
      <c r="AM151" s="457"/>
      <c r="AN151" s="457"/>
      <c r="AO151" s="457"/>
      <c r="AP151" s="457"/>
      <c r="AQ151" s="457"/>
      <c r="AR151" s="457"/>
      <c r="AS151" s="457"/>
      <c r="AT151" s="457"/>
      <c r="AU151" s="457"/>
    </row>
    <row r="152" spans="1:47" x14ac:dyDescent="0.3">
      <c r="A152" s="453"/>
      <c r="D152" s="459"/>
      <c r="E152" s="459"/>
      <c r="F152" s="459"/>
      <c r="G152" s="459"/>
      <c r="H152" s="459"/>
      <c r="I152" s="459"/>
      <c r="J152" s="459"/>
      <c r="K152" s="459"/>
      <c r="L152" s="459"/>
      <c r="M152" s="459"/>
      <c r="N152" s="459"/>
      <c r="O152" s="459"/>
      <c r="P152" s="459"/>
      <c r="Q152" s="459"/>
      <c r="R152" s="459"/>
      <c r="S152" s="459"/>
      <c r="T152" s="459"/>
      <c r="U152" s="459"/>
      <c r="V152" s="459"/>
      <c r="W152" s="459"/>
      <c r="X152" s="459"/>
      <c r="Y152" s="460"/>
      <c r="Z152" s="460"/>
      <c r="AA152" s="460"/>
      <c r="AB152" s="460"/>
      <c r="AC152" s="460"/>
      <c r="AD152" s="460"/>
      <c r="AE152" s="460"/>
      <c r="AF152" s="460"/>
      <c r="AG152" s="460"/>
      <c r="AH152" s="460"/>
      <c r="AI152" s="460"/>
      <c r="AJ152" s="460"/>
      <c r="AK152" s="460"/>
      <c r="AL152" s="461"/>
      <c r="AM152" s="461"/>
      <c r="AN152" s="461"/>
      <c r="AO152" s="461"/>
      <c r="AP152" s="461"/>
      <c r="AQ152" s="461"/>
      <c r="AR152" s="461"/>
      <c r="AS152" s="461"/>
      <c r="AT152" s="461"/>
      <c r="AU152" s="461"/>
    </row>
    <row r="153" spans="1:47" x14ac:dyDescent="0.3">
      <c r="A153" s="453"/>
      <c r="D153" s="459"/>
      <c r="E153" s="459"/>
      <c r="F153" s="459"/>
      <c r="G153" s="459"/>
      <c r="H153" s="459"/>
      <c r="I153" s="459"/>
      <c r="J153" s="459"/>
      <c r="K153" s="459"/>
      <c r="L153" s="459"/>
      <c r="M153" s="459"/>
      <c r="N153" s="459"/>
      <c r="O153" s="459"/>
      <c r="P153" s="459"/>
      <c r="Q153" s="459"/>
      <c r="R153" s="459"/>
      <c r="S153" s="459"/>
      <c r="T153" s="459"/>
      <c r="U153" s="459"/>
      <c r="V153" s="459"/>
      <c r="W153" s="459"/>
      <c r="X153" s="459"/>
      <c r="Y153" s="460"/>
      <c r="Z153" s="460"/>
      <c r="AA153" s="460"/>
      <c r="AB153" s="460"/>
      <c r="AC153" s="460"/>
      <c r="AD153" s="460"/>
      <c r="AE153" s="460"/>
      <c r="AF153" s="460"/>
      <c r="AG153" s="460"/>
      <c r="AH153" s="460"/>
      <c r="AI153" s="460"/>
      <c r="AJ153" s="460"/>
      <c r="AK153" s="460"/>
      <c r="AL153" s="461"/>
      <c r="AM153" s="461"/>
      <c r="AN153" s="461"/>
      <c r="AO153" s="461"/>
      <c r="AP153" s="461"/>
      <c r="AQ153" s="461"/>
      <c r="AR153" s="461"/>
      <c r="AS153" s="461"/>
      <c r="AT153" s="461"/>
      <c r="AU153" s="461"/>
    </row>
    <row r="154" spans="1:47" x14ac:dyDescent="0.3">
      <c r="A154" s="453"/>
    </row>
    <row r="155" spans="1:47" x14ac:dyDescent="0.3">
      <c r="A155" s="453"/>
    </row>
    <row r="156" spans="1:47" x14ac:dyDescent="0.3">
      <c r="A156" s="453"/>
    </row>
    <row r="157" spans="1:47" x14ac:dyDescent="0.3">
      <c r="A157" s="453"/>
    </row>
    <row r="158" spans="1:47" x14ac:dyDescent="0.3">
      <c r="A158" s="453"/>
    </row>
    <row r="159" spans="1:47" x14ac:dyDescent="0.3">
      <c r="A159" s="453"/>
    </row>
    <row r="160" spans="1:47" x14ac:dyDescent="0.3">
      <c r="A160" s="453"/>
    </row>
    <row r="161" spans="1:1" x14ac:dyDescent="0.3">
      <c r="A161" s="453"/>
    </row>
    <row r="162" spans="1:1" x14ac:dyDescent="0.3">
      <c r="A162" s="453"/>
    </row>
    <row r="163" spans="1:1" x14ac:dyDescent="0.3">
      <c r="A163" s="453"/>
    </row>
    <row r="164" spans="1:1" x14ac:dyDescent="0.3">
      <c r="A164" s="453"/>
    </row>
    <row r="165" spans="1:1" x14ac:dyDescent="0.3">
      <c r="A165" s="453"/>
    </row>
    <row r="166" spans="1:1" x14ac:dyDescent="0.3">
      <c r="A166" s="453"/>
    </row>
    <row r="167" spans="1:1" x14ac:dyDescent="0.3">
      <c r="A167" s="453"/>
    </row>
    <row r="168" spans="1:1" x14ac:dyDescent="0.3">
      <c r="A168" s="453"/>
    </row>
    <row r="169" spans="1:1" x14ac:dyDescent="0.3">
      <c r="A169" s="453"/>
    </row>
    <row r="170" spans="1:1" x14ac:dyDescent="0.3">
      <c r="A170" s="453"/>
    </row>
    <row r="171" spans="1:1" x14ac:dyDescent="0.3">
      <c r="A171" s="453"/>
    </row>
    <row r="172" spans="1:1" x14ac:dyDescent="0.3">
      <c r="A172" s="453"/>
    </row>
    <row r="173" spans="1:1" x14ac:dyDescent="0.3">
      <c r="A173" s="453"/>
    </row>
    <row r="174" spans="1:1" x14ac:dyDescent="0.3">
      <c r="A174" s="453"/>
    </row>
    <row r="175" spans="1:1" x14ac:dyDescent="0.3">
      <c r="A175" s="453"/>
    </row>
    <row r="176" spans="1:1" x14ac:dyDescent="0.3">
      <c r="A176" s="453"/>
    </row>
    <row r="177" spans="1:1" x14ac:dyDescent="0.3">
      <c r="A177" s="453"/>
    </row>
    <row r="178" spans="1:1" x14ac:dyDescent="0.3">
      <c r="A178" s="453"/>
    </row>
    <row r="179" spans="1:1" x14ac:dyDescent="0.3">
      <c r="A179" s="453"/>
    </row>
    <row r="180" spans="1:1" x14ac:dyDescent="0.3">
      <c r="A180" s="453"/>
    </row>
    <row r="181" spans="1:1" x14ac:dyDescent="0.3">
      <c r="A181" s="453"/>
    </row>
    <row r="182" spans="1:1" x14ac:dyDescent="0.3">
      <c r="A182" s="453"/>
    </row>
    <row r="183" spans="1:1" x14ac:dyDescent="0.3">
      <c r="A183" s="453"/>
    </row>
    <row r="184" spans="1:1" x14ac:dyDescent="0.3">
      <c r="A184" s="453"/>
    </row>
    <row r="185" spans="1:1" x14ac:dyDescent="0.3">
      <c r="A185" s="453"/>
    </row>
    <row r="186" spans="1:1" x14ac:dyDescent="0.3">
      <c r="A186" s="453"/>
    </row>
    <row r="187" spans="1:1" x14ac:dyDescent="0.3">
      <c r="A187" s="453"/>
    </row>
    <row r="188" spans="1:1" x14ac:dyDescent="0.3">
      <c r="A188" s="453"/>
    </row>
    <row r="189" spans="1:1" x14ac:dyDescent="0.3">
      <c r="A189" s="453"/>
    </row>
  </sheetData>
  <pageMargins left="0.31496062992125984" right="0.11811023622047245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0"/>
  <sheetViews>
    <sheetView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B15" sqref="B15"/>
    </sheetView>
  </sheetViews>
  <sheetFormatPr defaultColWidth="9.109375" defaultRowHeight="13.8" x14ac:dyDescent="0.3"/>
  <cols>
    <col min="1" max="1" width="15.33203125" style="1" customWidth="1"/>
    <col min="2" max="2" width="8.33203125" style="396" customWidth="1"/>
    <col min="3" max="3" width="5.6640625" style="518" customWidth="1"/>
    <col min="4" max="4" width="5.44140625" style="396" customWidth="1"/>
    <col min="5" max="5" width="5.5546875" style="396" customWidth="1"/>
    <col min="6" max="6" width="5.77734375" style="396" customWidth="1"/>
    <col min="7" max="7" width="6.109375" style="396" customWidth="1"/>
    <col min="8" max="8" width="5.44140625" style="396" customWidth="1"/>
    <col min="9" max="9" width="5.77734375" style="396" customWidth="1"/>
    <col min="10" max="10" width="5.33203125" style="396" customWidth="1"/>
    <col min="11" max="11" width="5.77734375" style="396" customWidth="1"/>
    <col min="12" max="14" width="5.6640625" style="396" customWidth="1"/>
    <col min="15" max="15" width="5.5546875" style="396" customWidth="1"/>
    <col min="16" max="16" width="5.88671875" style="396" customWidth="1"/>
    <col min="17" max="17" width="4.6640625" style="396" customWidth="1"/>
    <col min="18" max="19" width="5.109375" style="396" customWidth="1"/>
    <col min="20" max="20" width="6.109375" style="396" customWidth="1"/>
    <col min="21" max="21" width="5.21875" style="396" customWidth="1"/>
    <col min="22" max="22" width="5.109375" style="396" customWidth="1"/>
    <col min="23" max="24" width="5.44140625" style="396" customWidth="1"/>
    <col min="25" max="25" width="6.88671875" style="397" customWidth="1"/>
    <col min="26" max="26" width="6.44140625" style="397" customWidth="1"/>
    <col min="27" max="27" width="5.109375" style="397" customWidth="1"/>
    <col min="28" max="28" width="6.33203125" style="397" customWidth="1"/>
    <col min="29" max="29" width="6" style="397" customWidth="1"/>
    <col min="30" max="30" width="7.33203125" style="397" customWidth="1"/>
    <col min="31" max="31" width="5.44140625" style="397" customWidth="1"/>
    <col min="32" max="32" width="5.21875" style="397" customWidth="1"/>
    <col min="33" max="33" width="5.109375" style="397" customWidth="1"/>
    <col min="34" max="34" width="5.6640625" style="397" customWidth="1"/>
    <col min="35" max="35" width="5.77734375" style="397" customWidth="1"/>
    <col min="36" max="36" width="4.88671875" style="397" customWidth="1"/>
    <col min="37" max="37" width="5" style="397" customWidth="1"/>
    <col min="38" max="38" width="5.44140625" style="398" customWidth="1"/>
    <col min="39" max="39" width="5.88671875" style="398" customWidth="1"/>
    <col min="40" max="40" width="5.5546875" style="398" customWidth="1"/>
    <col min="41" max="41" width="5.77734375" style="398" customWidth="1"/>
    <col min="42" max="42" width="5.33203125" style="398" customWidth="1"/>
    <col min="43" max="43" width="6.109375" style="398" customWidth="1"/>
    <col min="44" max="44" width="5.21875" style="398" customWidth="1"/>
    <col min="45" max="45" width="5.109375" style="398" customWidth="1"/>
    <col min="46" max="46" width="5.21875" style="398" customWidth="1"/>
    <col min="47" max="47" width="5.33203125" style="398" customWidth="1"/>
    <col min="48" max="48" width="7.33203125" style="1" customWidth="1"/>
    <col min="49" max="49" width="13.6640625" style="1" customWidth="1"/>
    <col min="50" max="16384" width="9.109375" style="1"/>
  </cols>
  <sheetData>
    <row r="1" spans="1:49" x14ac:dyDescent="0.3">
      <c r="A1" s="6" t="s">
        <v>957</v>
      </c>
      <c r="B1" s="101"/>
      <c r="C1" s="500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"/>
    </row>
    <row r="2" spans="1:49" ht="17.399999999999999" x14ac:dyDescent="0.3">
      <c r="A2" s="24" t="s">
        <v>948</v>
      </c>
      <c r="B2" s="102"/>
      <c r="C2" s="501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1"/>
    </row>
    <row r="3" spans="1:49" ht="13.2" x14ac:dyDescent="0.25">
      <c r="A3" s="23" t="s">
        <v>958</v>
      </c>
      <c r="B3" s="498"/>
      <c r="C3" s="502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8"/>
      <c r="Z3" s="498"/>
      <c r="AA3" s="498"/>
      <c r="AB3" s="498"/>
      <c r="AC3" s="498"/>
      <c r="AD3" s="498"/>
      <c r="AE3" s="498"/>
      <c r="AF3" s="498"/>
      <c r="AG3" s="498"/>
      <c r="AH3" s="498"/>
      <c r="AI3" s="498"/>
      <c r="AJ3" s="498"/>
      <c r="AK3" s="498"/>
      <c r="AL3" s="498"/>
      <c r="AM3" s="498"/>
      <c r="AN3" s="498"/>
      <c r="AO3" s="498"/>
      <c r="AP3" s="498"/>
      <c r="AQ3" s="498"/>
      <c r="AR3" s="498"/>
      <c r="AS3" s="498"/>
      <c r="AT3" s="498"/>
      <c r="AU3" s="498"/>
      <c r="AV3" s="498">
        <v>1</v>
      </c>
    </row>
    <row r="4" spans="1:49" x14ac:dyDescent="0.3">
      <c r="A4" s="23"/>
      <c r="B4" s="102"/>
      <c r="C4" s="501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1"/>
    </row>
    <row r="5" spans="1:49" x14ac:dyDescent="0.3">
      <c r="A5" s="23"/>
      <c r="B5" s="102"/>
      <c r="C5" s="501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1"/>
    </row>
    <row r="6" spans="1:49" ht="14.25" customHeight="1" x14ac:dyDescent="0.3">
      <c r="A6" s="93"/>
      <c r="B6" s="103" t="s">
        <v>619</v>
      </c>
      <c r="C6" s="503"/>
      <c r="D6" s="105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6"/>
      <c r="X6" s="107"/>
      <c r="Y6" s="108" t="s">
        <v>620</v>
      </c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10"/>
      <c r="AL6" s="111" t="s">
        <v>621</v>
      </c>
      <c r="AM6" s="112"/>
      <c r="AN6" s="112"/>
      <c r="AO6" s="112"/>
      <c r="AP6" s="112"/>
      <c r="AQ6" s="112"/>
      <c r="AR6" s="112"/>
      <c r="AS6" s="112"/>
      <c r="AT6" s="112"/>
      <c r="AU6" s="113"/>
      <c r="AV6" s="11"/>
    </row>
    <row r="7" spans="1:49" x14ac:dyDescent="0.3">
      <c r="A7" s="94" t="s">
        <v>939</v>
      </c>
      <c r="B7" s="366" t="s">
        <v>1</v>
      </c>
      <c r="C7" s="504" t="s">
        <v>2</v>
      </c>
      <c r="D7" s="79" t="s">
        <v>590</v>
      </c>
      <c r="E7" s="80"/>
      <c r="F7" s="79" t="s">
        <v>593</v>
      </c>
      <c r="G7" s="80"/>
      <c r="H7" s="79" t="s">
        <v>594</v>
      </c>
      <c r="I7" s="80"/>
      <c r="J7" s="79" t="s">
        <v>597</v>
      </c>
      <c r="K7" s="80"/>
      <c r="L7" s="81" t="s">
        <v>576</v>
      </c>
      <c r="M7" s="79" t="s">
        <v>921</v>
      </c>
      <c r="N7" s="80"/>
      <c r="O7" s="79" t="s">
        <v>935</v>
      </c>
      <c r="P7" s="80"/>
      <c r="Q7" s="79" t="s">
        <v>600</v>
      </c>
      <c r="R7" s="80"/>
      <c r="S7" s="79" t="s">
        <v>962</v>
      </c>
      <c r="T7" s="80"/>
      <c r="U7" s="79" t="s">
        <v>601</v>
      </c>
      <c r="V7" s="80"/>
      <c r="W7" s="79" t="s">
        <v>602</v>
      </c>
      <c r="X7" s="80"/>
      <c r="Y7" s="63" t="s">
        <v>604</v>
      </c>
      <c r="Z7" s="64"/>
      <c r="AA7" s="63" t="s">
        <v>964</v>
      </c>
      <c r="AB7" s="64"/>
      <c r="AC7" s="63" t="s">
        <v>635</v>
      </c>
      <c r="AD7" s="136"/>
      <c r="AE7" s="64"/>
      <c r="AF7" s="63" t="s">
        <v>606</v>
      </c>
      <c r="AG7" s="64"/>
      <c r="AH7" s="63" t="s">
        <v>608</v>
      </c>
      <c r="AI7" s="64"/>
      <c r="AJ7" s="63" t="s">
        <v>609</v>
      </c>
      <c r="AK7" s="64"/>
      <c r="AL7" s="71" t="s">
        <v>612</v>
      </c>
      <c r="AM7" s="72"/>
      <c r="AN7" s="71" t="s">
        <v>613</v>
      </c>
      <c r="AO7" s="72"/>
      <c r="AP7" s="71" t="s">
        <v>923</v>
      </c>
      <c r="AQ7" s="72"/>
      <c r="AR7" s="71" t="s">
        <v>616</v>
      </c>
      <c r="AS7" s="72"/>
      <c r="AT7" s="71" t="s">
        <v>618</v>
      </c>
      <c r="AU7" s="72"/>
      <c r="AV7" s="12"/>
      <c r="AW7" s="5" t="s">
        <v>486</v>
      </c>
    </row>
    <row r="8" spans="1:49" x14ac:dyDescent="0.3">
      <c r="A8" s="95"/>
      <c r="B8" s="367" t="s">
        <v>3</v>
      </c>
      <c r="C8" s="505" t="s">
        <v>4</v>
      </c>
      <c r="D8" s="82" t="s">
        <v>598</v>
      </c>
      <c r="E8" s="83"/>
      <c r="F8" s="82" t="s">
        <v>599</v>
      </c>
      <c r="G8" s="83"/>
      <c r="H8" s="82" t="s">
        <v>595</v>
      </c>
      <c r="I8" s="83"/>
      <c r="J8" s="82" t="s">
        <v>598</v>
      </c>
      <c r="K8" s="83"/>
      <c r="L8" s="368" t="s">
        <v>397</v>
      </c>
      <c r="M8" s="82" t="s">
        <v>598</v>
      </c>
      <c r="N8" s="83"/>
      <c r="O8" s="82" t="s">
        <v>961</v>
      </c>
      <c r="P8" s="83"/>
      <c r="Q8" s="82" t="s">
        <v>598</v>
      </c>
      <c r="R8" s="83"/>
      <c r="S8" s="82" t="s">
        <v>963</v>
      </c>
      <c r="T8" s="83"/>
      <c r="U8" s="82" t="s">
        <v>938</v>
      </c>
      <c r="V8" s="83"/>
      <c r="W8" s="82" t="s">
        <v>603</v>
      </c>
      <c r="X8" s="83"/>
      <c r="Y8" s="65" t="s">
        <v>605</v>
      </c>
      <c r="Z8" s="66"/>
      <c r="AA8" s="65" t="s">
        <v>920</v>
      </c>
      <c r="AB8" s="66"/>
      <c r="AC8" s="67" t="s">
        <v>637</v>
      </c>
      <c r="AD8" s="137"/>
      <c r="AE8" s="66"/>
      <c r="AF8" s="65" t="s">
        <v>607</v>
      </c>
      <c r="AG8" s="66"/>
      <c r="AH8" s="65" t="s">
        <v>598</v>
      </c>
      <c r="AI8" s="66"/>
      <c r="AJ8" s="65" t="s">
        <v>965</v>
      </c>
      <c r="AK8" s="66"/>
      <c r="AL8" s="73" t="s">
        <v>599</v>
      </c>
      <c r="AM8" s="74"/>
      <c r="AN8" s="73" t="s">
        <v>611</v>
      </c>
      <c r="AO8" s="74"/>
      <c r="AP8" s="73" t="s">
        <v>925</v>
      </c>
      <c r="AQ8" s="74"/>
      <c r="AR8" s="73" t="s">
        <v>614</v>
      </c>
      <c r="AS8" s="74"/>
      <c r="AT8" s="73" t="s">
        <v>947</v>
      </c>
      <c r="AU8" s="74"/>
      <c r="AV8" s="12"/>
      <c r="AW8" s="16" t="s">
        <v>399</v>
      </c>
    </row>
    <row r="9" spans="1:49" x14ac:dyDescent="0.3">
      <c r="A9" s="95"/>
      <c r="B9" s="369" t="s">
        <v>362</v>
      </c>
      <c r="C9" s="505" t="s">
        <v>577</v>
      </c>
      <c r="D9" s="84"/>
      <c r="E9" s="85"/>
      <c r="F9" s="84"/>
      <c r="G9" s="85"/>
      <c r="H9" s="86" t="s">
        <v>596</v>
      </c>
      <c r="I9" s="85"/>
      <c r="J9" s="84"/>
      <c r="K9" s="85"/>
      <c r="L9" s="368"/>
      <c r="M9" s="84"/>
      <c r="N9" s="85"/>
      <c r="O9" s="84"/>
      <c r="P9" s="85"/>
      <c r="Q9" s="84"/>
      <c r="R9" s="85"/>
      <c r="S9" s="82" t="s">
        <v>598</v>
      </c>
      <c r="T9" s="85"/>
      <c r="U9" s="86"/>
      <c r="V9" s="85"/>
      <c r="W9" s="86"/>
      <c r="X9" s="85"/>
      <c r="Y9" s="67" t="s">
        <v>599</v>
      </c>
      <c r="Z9" s="68"/>
      <c r="AA9" s="67"/>
      <c r="AB9" s="68"/>
      <c r="AC9" s="139"/>
      <c r="AD9" s="136" t="s">
        <v>585</v>
      </c>
      <c r="AE9" s="69"/>
      <c r="AF9" s="67"/>
      <c r="AG9" s="68"/>
      <c r="AH9" s="67"/>
      <c r="AI9" s="68"/>
      <c r="AJ9" s="67"/>
      <c r="AK9" s="68"/>
      <c r="AL9" s="75"/>
      <c r="AM9" s="76"/>
      <c r="AN9" s="75"/>
      <c r="AO9" s="76"/>
      <c r="AP9" s="75"/>
      <c r="AQ9" s="76"/>
      <c r="AR9" s="75" t="s">
        <v>615</v>
      </c>
      <c r="AS9" s="76"/>
      <c r="AT9" s="75"/>
      <c r="AU9" s="76"/>
      <c r="AV9" s="12"/>
      <c r="AW9" s="16"/>
    </row>
    <row r="10" spans="1:49" x14ac:dyDescent="0.3">
      <c r="A10" s="95"/>
      <c r="B10" s="369">
        <v>2017</v>
      </c>
      <c r="C10" s="506">
        <v>2017</v>
      </c>
      <c r="D10" s="81" t="s">
        <v>0</v>
      </c>
      <c r="E10" s="143" t="s">
        <v>591</v>
      </c>
      <c r="F10" s="81" t="s">
        <v>0</v>
      </c>
      <c r="G10" s="143" t="s">
        <v>591</v>
      </c>
      <c r="H10" s="81" t="s">
        <v>0</v>
      </c>
      <c r="I10" s="143" t="s">
        <v>591</v>
      </c>
      <c r="J10" s="81" t="s">
        <v>0</v>
      </c>
      <c r="K10" s="143" t="s">
        <v>591</v>
      </c>
      <c r="L10" s="368" t="s">
        <v>396</v>
      </c>
      <c r="M10" s="81" t="s">
        <v>0</v>
      </c>
      <c r="N10" s="143" t="s">
        <v>591</v>
      </c>
      <c r="O10" s="81" t="s">
        <v>0</v>
      </c>
      <c r="P10" s="143" t="s">
        <v>591</v>
      </c>
      <c r="Q10" s="81" t="s">
        <v>0</v>
      </c>
      <c r="R10" s="143" t="s">
        <v>591</v>
      </c>
      <c r="S10" s="81" t="s">
        <v>0</v>
      </c>
      <c r="T10" s="143" t="s">
        <v>591</v>
      </c>
      <c r="U10" s="81" t="s">
        <v>0</v>
      </c>
      <c r="V10" s="143" t="s">
        <v>591</v>
      </c>
      <c r="W10" s="81" t="s">
        <v>0</v>
      </c>
      <c r="X10" s="143" t="s">
        <v>591</v>
      </c>
      <c r="Y10" s="69" t="s">
        <v>0</v>
      </c>
      <c r="Z10" s="146" t="s">
        <v>591</v>
      </c>
      <c r="AA10" s="69" t="s">
        <v>0</v>
      </c>
      <c r="AB10" s="146" t="s">
        <v>591</v>
      </c>
      <c r="AC10" s="138" t="s">
        <v>0</v>
      </c>
      <c r="AD10" s="140" t="s">
        <v>636</v>
      </c>
      <c r="AE10" s="148" t="s">
        <v>591</v>
      </c>
      <c r="AF10" s="69" t="s">
        <v>0</v>
      </c>
      <c r="AG10" s="146" t="s">
        <v>591</v>
      </c>
      <c r="AH10" s="69" t="s">
        <v>0</v>
      </c>
      <c r="AI10" s="146" t="s">
        <v>591</v>
      </c>
      <c r="AJ10" s="69" t="s">
        <v>0</v>
      </c>
      <c r="AK10" s="146" t="s">
        <v>591</v>
      </c>
      <c r="AL10" s="77" t="s">
        <v>0</v>
      </c>
      <c r="AM10" s="150" t="s">
        <v>591</v>
      </c>
      <c r="AN10" s="77" t="s">
        <v>0</v>
      </c>
      <c r="AO10" s="150" t="s">
        <v>591</v>
      </c>
      <c r="AP10" s="77" t="s">
        <v>0</v>
      </c>
      <c r="AQ10" s="150" t="s">
        <v>591</v>
      </c>
      <c r="AR10" s="77" t="s">
        <v>0</v>
      </c>
      <c r="AS10" s="150" t="s">
        <v>591</v>
      </c>
      <c r="AT10" s="77" t="s">
        <v>0</v>
      </c>
      <c r="AU10" s="150" t="s">
        <v>591</v>
      </c>
      <c r="AV10" s="13"/>
      <c r="AW10" s="16"/>
    </row>
    <row r="11" spans="1:49" x14ac:dyDescent="0.3">
      <c r="A11" s="96"/>
      <c r="B11" s="370"/>
      <c r="C11" s="507"/>
      <c r="D11" s="87"/>
      <c r="E11" s="144" t="s">
        <v>592</v>
      </c>
      <c r="F11" s="87"/>
      <c r="G11" s="144" t="s">
        <v>592</v>
      </c>
      <c r="H11" s="87"/>
      <c r="I11" s="144" t="s">
        <v>592</v>
      </c>
      <c r="J11" s="87"/>
      <c r="K11" s="144" t="s">
        <v>592</v>
      </c>
      <c r="L11" s="87" t="s">
        <v>0</v>
      </c>
      <c r="M11" s="87"/>
      <c r="N11" s="144" t="s">
        <v>592</v>
      </c>
      <c r="O11" s="87"/>
      <c r="P11" s="144" t="s">
        <v>592</v>
      </c>
      <c r="Q11" s="87"/>
      <c r="R11" s="144" t="s">
        <v>592</v>
      </c>
      <c r="S11" s="87"/>
      <c r="T11" s="144" t="s">
        <v>592</v>
      </c>
      <c r="U11" s="87"/>
      <c r="V11" s="144" t="s">
        <v>592</v>
      </c>
      <c r="W11" s="87"/>
      <c r="X11" s="144" t="s">
        <v>592</v>
      </c>
      <c r="Y11" s="70"/>
      <c r="Z11" s="147" t="s">
        <v>592</v>
      </c>
      <c r="AA11" s="70"/>
      <c r="AB11" s="147" t="s">
        <v>592</v>
      </c>
      <c r="AC11" s="70"/>
      <c r="AD11" s="141" t="s">
        <v>638</v>
      </c>
      <c r="AE11" s="149" t="s">
        <v>592</v>
      </c>
      <c r="AF11" s="70"/>
      <c r="AG11" s="147" t="s">
        <v>592</v>
      </c>
      <c r="AH11" s="70"/>
      <c r="AI11" s="147" t="s">
        <v>592</v>
      </c>
      <c r="AJ11" s="70"/>
      <c r="AK11" s="147" t="s">
        <v>592</v>
      </c>
      <c r="AL11" s="78"/>
      <c r="AM11" s="151" t="s">
        <v>592</v>
      </c>
      <c r="AN11" s="78"/>
      <c r="AO11" s="151" t="s">
        <v>592</v>
      </c>
      <c r="AP11" s="78"/>
      <c r="AQ11" s="151" t="s">
        <v>592</v>
      </c>
      <c r="AR11" s="78"/>
      <c r="AS11" s="151" t="s">
        <v>592</v>
      </c>
      <c r="AT11" s="78"/>
      <c r="AU11" s="151" t="s">
        <v>592</v>
      </c>
      <c r="AV11" s="14"/>
      <c r="AW11" s="16"/>
    </row>
    <row r="12" spans="1:49" ht="8.4" customHeight="1" x14ac:dyDescent="0.3">
      <c r="A12" s="156"/>
      <c r="B12" s="371"/>
      <c r="C12" s="508"/>
      <c r="D12" s="157"/>
      <c r="E12" s="158"/>
      <c r="F12" s="157"/>
      <c r="G12" s="158"/>
      <c r="H12" s="157"/>
      <c r="I12" s="158"/>
      <c r="J12" s="159"/>
      <c r="K12" s="160"/>
      <c r="L12" s="159"/>
      <c r="M12" s="372"/>
      <c r="N12" s="462"/>
      <c r="O12" s="317"/>
      <c r="P12" s="469"/>
      <c r="Q12" s="159"/>
      <c r="R12" s="160"/>
      <c r="S12" s="159"/>
      <c r="T12" s="160"/>
      <c r="U12" s="159"/>
      <c r="V12" s="160"/>
      <c r="W12" s="159"/>
      <c r="X12" s="160"/>
      <c r="Y12" s="186"/>
      <c r="Z12" s="187"/>
      <c r="AA12" s="186"/>
      <c r="AB12" s="187"/>
      <c r="AC12" s="186"/>
      <c r="AD12" s="161"/>
      <c r="AE12" s="198"/>
      <c r="AF12" s="186"/>
      <c r="AG12" s="187"/>
      <c r="AH12" s="186"/>
      <c r="AI12" s="187"/>
      <c r="AJ12" s="186"/>
      <c r="AK12" s="187"/>
      <c r="AL12" s="207"/>
      <c r="AM12" s="208"/>
      <c r="AN12" s="207"/>
      <c r="AO12" s="208"/>
      <c r="AP12" s="207"/>
      <c r="AQ12" s="208"/>
      <c r="AR12" s="207"/>
      <c r="AS12" s="208"/>
      <c r="AT12" s="207"/>
      <c r="AU12" s="208"/>
      <c r="AV12" s="3"/>
      <c r="AW12" s="16"/>
    </row>
    <row r="13" spans="1:49" ht="13.5" customHeight="1" x14ac:dyDescent="0.3">
      <c r="A13" s="168" t="s">
        <v>5</v>
      </c>
      <c r="B13" s="373">
        <v>5513130</v>
      </c>
      <c r="C13" s="509">
        <v>19.886127005537912</v>
      </c>
      <c r="D13" s="171">
        <v>1303.9650797278498</v>
      </c>
      <c r="E13" s="172">
        <v>4473.4666151532792</v>
      </c>
      <c r="F13" s="171">
        <v>6502.7848064529589</v>
      </c>
      <c r="G13" s="172">
        <v>9220.0709941539553</v>
      </c>
      <c r="H13" s="173">
        <v>20.282928343196517</v>
      </c>
      <c r="I13" s="174">
        <v>48.518787089488889</v>
      </c>
      <c r="J13" s="171">
        <v>-5124.9148850108741</v>
      </c>
      <c r="K13" s="172">
        <v>-4731.7474828273598</v>
      </c>
      <c r="L13" s="277">
        <v>4089.5910308663138</v>
      </c>
      <c r="M13" s="171">
        <v>1549.1562869005447</v>
      </c>
      <c r="N13" s="172">
        <v>1766.4154482118142</v>
      </c>
      <c r="O13" s="171">
        <v>5638.747317766858</v>
      </c>
      <c r="P13" s="172">
        <v>5856.006479078128</v>
      </c>
      <c r="Q13" s="282">
        <v>596.01714452588635</v>
      </c>
      <c r="R13" s="172">
        <v>1077.2356175167283</v>
      </c>
      <c r="S13" s="171">
        <v>400.12406745351552</v>
      </c>
      <c r="T13" s="172">
        <v>754.686720610615</v>
      </c>
      <c r="U13" s="171">
        <v>148.95808400606361</v>
      </c>
      <c r="V13" s="172">
        <v>142.73944248616695</v>
      </c>
      <c r="W13" s="171">
        <v>218.1392421364996</v>
      </c>
      <c r="X13" s="172">
        <v>337.81282139184094</v>
      </c>
      <c r="Y13" s="188">
        <v>609.92575905157321</v>
      </c>
      <c r="Z13" s="189">
        <v>1295.3552700553043</v>
      </c>
      <c r="AA13" s="188">
        <v>97.719621721287098</v>
      </c>
      <c r="AB13" s="189">
        <v>83.161403085250626</v>
      </c>
      <c r="AC13" s="188">
        <v>86.382145895344394</v>
      </c>
      <c r="AD13" s="175">
        <v>-254.43949262941379</v>
      </c>
      <c r="AE13" s="189">
        <v>-74.168212975206458</v>
      </c>
      <c r="AF13" s="199">
        <v>1.7089939764576507</v>
      </c>
      <c r="AG13" s="200">
        <v>1.8878130583997503</v>
      </c>
      <c r="AH13" s="188">
        <v>948.59889028555472</v>
      </c>
      <c r="AI13" s="189">
        <v>1381.4954481392604</v>
      </c>
      <c r="AJ13" s="188">
        <v>46.192698413205441</v>
      </c>
      <c r="AK13" s="189">
        <v>45.043282074820119</v>
      </c>
      <c r="AL13" s="209">
        <v>2933.0409404458082</v>
      </c>
      <c r="AM13" s="264">
        <v>6298.8349630790499</v>
      </c>
      <c r="AN13" s="209">
        <v>1036.2594388305736</v>
      </c>
      <c r="AO13" s="176">
        <v>217.01574241855351</v>
      </c>
      <c r="AP13" s="270">
        <v>60.789207580756688</v>
      </c>
      <c r="AQ13" s="218">
        <v>44.364285544382014</v>
      </c>
      <c r="AR13" s="217">
        <v>56.152388766288375</v>
      </c>
      <c r="AS13" s="218">
        <v>78.663325219590433</v>
      </c>
      <c r="AT13" s="209">
        <v>2071.8278001788458</v>
      </c>
      <c r="AU13" s="176">
        <v>2254.1585270073442</v>
      </c>
      <c r="AV13" s="374"/>
      <c r="AW13" s="169" t="s">
        <v>578</v>
      </c>
    </row>
    <row r="14" spans="1:49" ht="13.5" customHeight="1" x14ac:dyDescent="0.3">
      <c r="A14" s="177" t="s">
        <v>579</v>
      </c>
      <c r="B14" s="375">
        <v>5483641</v>
      </c>
      <c r="C14" s="510">
        <v>19.899139284564459</v>
      </c>
      <c r="D14" s="180">
        <v>1304.8447190470711</v>
      </c>
      <c r="E14" s="181">
        <v>4484.7498222440163</v>
      </c>
      <c r="F14" s="180">
        <v>6507.9063344956394</v>
      </c>
      <c r="G14" s="181">
        <v>9235.1085711117848</v>
      </c>
      <c r="H14" s="182">
        <v>20.281566062411883</v>
      </c>
      <c r="I14" s="183">
        <v>48.56196099602662</v>
      </c>
      <c r="J14" s="180">
        <v>-5128.8042014420707</v>
      </c>
      <c r="K14" s="181">
        <v>-4735.423599028456</v>
      </c>
      <c r="L14" s="281">
        <v>4091.220595950756</v>
      </c>
      <c r="M14" s="180">
        <v>1550.7131119633834</v>
      </c>
      <c r="N14" s="181">
        <v>1769.1406129613517</v>
      </c>
      <c r="O14" s="180">
        <v>5641.9337079141396</v>
      </c>
      <c r="P14" s="181">
        <v>5860.3612089121079</v>
      </c>
      <c r="Q14" s="283">
        <v>595.60226499145369</v>
      </c>
      <c r="R14" s="181">
        <v>1077.7986742749936</v>
      </c>
      <c r="S14" s="180">
        <v>400.3954671722675</v>
      </c>
      <c r="T14" s="181">
        <v>756.06317043730621</v>
      </c>
      <c r="U14" s="180">
        <v>148.75349843438656</v>
      </c>
      <c r="V14" s="181">
        <v>142.55405056320836</v>
      </c>
      <c r="W14" s="180">
        <v>217.57259455898006</v>
      </c>
      <c r="X14" s="181">
        <v>337.08151208293907</v>
      </c>
      <c r="Y14" s="190">
        <v>611.54222167351952</v>
      </c>
      <c r="Z14" s="191">
        <v>1299.5637387640802</v>
      </c>
      <c r="AA14" s="190">
        <v>97.393482229494268</v>
      </c>
      <c r="AB14" s="191">
        <v>82.935422259473697</v>
      </c>
      <c r="AC14" s="190">
        <v>84.837428270742009</v>
      </c>
      <c r="AD14" s="184">
        <v>-268.19188199956926</v>
      </c>
      <c r="AE14" s="191">
        <v>-76.996834767265028</v>
      </c>
      <c r="AF14" s="201">
        <v>1.7039612115970462</v>
      </c>
      <c r="AG14" s="202">
        <v>1.8849734298729435</v>
      </c>
      <c r="AH14" s="190">
        <v>945.05511939968358</v>
      </c>
      <c r="AI14" s="191">
        <v>1378.6934629746916</v>
      </c>
      <c r="AJ14" s="190">
        <v>45.975037437633517</v>
      </c>
      <c r="AK14" s="191">
        <v>44.869566554958396</v>
      </c>
      <c r="AL14" s="210">
        <v>2940.6757298663424</v>
      </c>
      <c r="AM14" s="265">
        <v>6314.1367204745902</v>
      </c>
      <c r="AN14" s="210">
        <v>1041.8145535055996</v>
      </c>
      <c r="AO14" s="185">
        <v>218.14867165811913</v>
      </c>
      <c r="AP14" s="271">
        <v>60.705959782292133</v>
      </c>
      <c r="AQ14" s="220">
        <v>44.280168250560322</v>
      </c>
      <c r="AR14" s="219">
        <v>56.235265420560111</v>
      </c>
      <c r="AS14" s="220">
        <v>78.718035620680823</v>
      </c>
      <c r="AT14" s="210">
        <v>2062.7484549043238</v>
      </c>
      <c r="AU14" s="185">
        <v>2245.4453163509429</v>
      </c>
      <c r="AV14" s="374"/>
      <c r="AW14" s="178" t="s">
        <v>580</v>
      </c>
    </row>
    <row r="15" spans="1:49" ht="7.8" customHeight="1" x14ac:dyDescent="0.3">
      <c r="A15" s="162"/>
      <c r="B15" s="378"/>
      <c r="C15" s="511"/>
      <c r="D15" s="163"/>
      <c r="E15" s="164"/>
      <c r="F15" s="163"/>
      <c r="G15" s="164"/>
      <c r="H15" s="165"/>
      <c r="I15" s="166"/>
      <c r="J15" s="163"/>
      <c r="K15" s="164"/>
      <c r="L15" s="539"/>
      <c r="M15" s="163"/>
      <c r="N15" s="164"/>
      <c r="O15" s="163"/>
      <c r="P15" s="164"/>
      <c r="Q15" s="284"/>
      <c r="R15" s="164"/>
      <c r="S15" s="163"/>
      <c r="T15" s="164"/>
      <c r="U15" s="163"/>
      <c r="V15" s="164"/>
      <c r="W15" s="163"/>
      <c r="X15" s="164"/>
      <c r="Y15" s="192"/>
      <c r="Z15" s="193"/>
      <c r="AA15" s="192"/>
      <c r="AB15" s="193"/>
      <c r="AC15" s="192"/>
      <c r="AD15" s="167"/>
      <c r="AE15" s="193"/>
      <c r="AF15" s="203"/>
      <c r="AG15" s="193"/>
      <c r="AH15" s="192"/>
      <c r="AI15" s="193"/>
      <c r="AJ15" s="192"/>
      <c r="AK15" s="193"/>
      <c r="AL15" s="211"/>
      <c r="AM15" s="266"/>
      <c r="AN15" s="211"/>
      <c r="AO15" s="212"/>
      <c r="AP15" s="272"/>
      <c r="AQ15" s="212"/>
      <c r="AR15" s="221"/>
      <c r="AS15" s="225"/>
      <c r="AT15" s="211"/>
      <c r="AU15" s="212"/>
      <c r="AV15" s="379"/>
      <c r="AW15" s="15"/>
    </row>
    <row r="16" spans="1:49" x14ac:dyDescent="0.3">
      <c r="A16" s="449" t="s">
        <v>245</v>
      </c>
      <c r="B16" s="490">
        <v>1536926</v>
      </c>
      <c r="C16" s="509">
        <v>18.741945845250481</v>
      </c>
      <c r="D16" s="171">
        <v>1406.2004286478334</v>
      </c>
      <c r="E16" s="172">
        <v>4404.1912232599361</v>
      </c>
      <c r="F16" s="171">
        <v>6170.5137397636581</v>
      </c>
      <c r="G16" s="172">
        <v>8363.4683777878708</v>
      </c>
      <c r="H16" s="173">
        <v>23.371050762215614</v>
      </c>
      <c r="I16" s="174">
        <v>52.659865791527515</v>
      </c>
      <c r="J16" s="171">
        <v>-4610.6468366076178</v>
      </c>
      <c r="K16" s="172">
        <v>-3939.1109266158551</v>
      </c>
      <c r="L16" s="171">
        <v>4931.3005310600511</v>
      </c>
      <c r="M16" s="171">
        <v>495.63349178815378</v>
      </c>
      <c r="N16" s="172">
        <v>577.46371653547408</v>
      </c>
      <c r="O16" s="171">
        <v>5426.9340228482051</v>
      </c>
      <c r="P16" s="172">
        <v>5508.7642475955254</v>
      </c>
      <c r="Q16" s="171">
        <v>928.94257758668925</v>
      </c>
      <c r="R16" s="172">
        <v>1520.2397512957682</v>
      </c>
      <c r="S16" s="171">
        <v>498.25821152091902</v>
      </c>
      <c r="T16" s="172">
        <v>934.19136640280669</v>
      </c>
      <c r="U16" s="171">
        <v>186.43798659155431</v>
      </c>
      <c r="V16" s="172">
        <v>162.73322639981112</v>
      </c>
      <c r="W16" s="171">
        <v>430.25558810248509</v>
      </c>
      <c r="X16" s="172">
        <v>589.70178134796345</v>
      </c>
      <c r="Y16" s="188">
        <v>827.61043797814602</v>
      </c>
      <c r="Z16" s="189">
        <v>1743.0552934884308</v>
      </c>
      <c r="AA16" s="188">
        <v>112.24394170959201</v>
      </c>
      <c r="AB16" s="189">
        <v>87.216955020013444</v>
      </c>
      <c r="AC16" s="188">
        <v>131.81961916188547</v>
      </c>
      <c r="AD16" s="175">
        <v>-62.212494290551398</v>
      </c>
      <c r="AE16" s="189">
        <v>-71.815428979664603</v>
      </c>
      <c r="AF16" s="199">
        <v>2.6951811152260423</v>
      </c>
      <c r="AG16" s="200">
        <v>2.8233549890967544</v>
      </c>
      <c r="AH16" s="188">
        <v>1707.8902953037427</v>
      </c>
      <c r="AI16" s="189">
        <v>2059.0080459306432</v>
      </c>
      <c r="AJ16" s="188">
        <v>85.938320397138142</v>
      </c>
      <c r="AK16" s="189">
        <v>69.844940856711773</v>
      </c>
      <c r="AL16" s="209">
        <v>2623.7242391631089</v>
      </c>
      <c r="AM16" s="176">
        <v>7990.2740925717962</v>
      </c>
      <c r="AN16" s="209">
        <v>1659.0499477528522</v>
      </c>
      <c r="AO16" s="176">
        <v>583.17381578553557</v>
      </c>
      <c r="AP16" s="217">
        <v>71.881756295639121</v>
      </c>
      <c r="AQ16" s="218">
        <v>51.798226915850265</v>
      </c>
      <c r="AR16" s="217">
        <v>55.766860895930328</v>
      </c>
      <c r="AS16" s="218">
        <v>98.325296347047612</v>
      </c>
      <c r="AT16" s="209">
        <v>4471.3545089353684</v>
      </c>
      <c r="AU16" s="176">
        <v>4309.2263388087649</v>
      </c>
      <c r="AV16" s="374"/>
      <c r="AW16" s="249" t="s">
        <v>406</v>
      </c>
    </row>
    <row r="17" spans="1:49" x14ac:dyDescent="0.3">
      <c r="A17" s="450" t="s">
        <v>500</v>
      </c>
      <c r="B17" s="491">
        <v>41849</v>
      </c>
      <c r="C17" s="519">
        <v>21.758716808073977</v>
      </c>
      <c r="D17" s="89">
        <v>1248.4886138258978</v>
      </c>
      <c r="E17" s="88">
        <v>4182.8000669072144</v>
      </c>
      <c r="F17" s="89">
        <v>6803.5317450835146</v>
      </c>
      <c r="G17" s="88">
        <v>9215.8713469855902</v>
      </c>
      <c r="H17" s="92">
        <v>18.375960158689963</v>
      </c>
      <c r="I17" s="145">
        <v>45.386919038050173</v>
      </c>
      <c r="J17" s="89">
        <v>-5545.6522258596378</v>
      </c>
      <c r="K17" s="88">
        <v>-5032.9995937776293</v>
      </c>
      <c r="L17" s="89">
        <v>4310.9273817773419</v>
      </c>
      <c r="M17" s="89">
        <v>1769.3373796267533</v>
      </c>
      <c r="N17" s="88">
        <v>1773.160648999976</v>
      </c>
      <c r="O17" s="89">
        <v>6080.2647614040952</v>
      </c>
      <c r="P17" s="88">
        <v>6084.0880307773177</v>
      </c>
      <c r="Q17" s="89">
        <v>590.0260460226051</v>
      </c>
      <c r="R17" s="88">
        <v>992.40125212071973</v>
      </c>
      <c r="S17" s="89">
        <v>280.15006332289897</v>
      </c>
      <c r="T17" s="88">
        <v>494.22925278979187</v>
      </c>
      <c r="U17" s="89">
        <v>210.61071306721257</v>
      </c>
      <c r="V17" s="88">
        <v>200.7977566117101</v>
      </c>
      <c r="W17" s="89">
        <v>309.87598269970607</v>
      </c>
      <c r="X17" s="88">
        <v>503.02277234820428</v>
      </c>
      <c r="Y17" s="196">
        <v>213.74465339673588</v>
      </c>
      <c r="Z17" s="197">
        <v>707.83053358503184</v>
      </c>
      <c r="AA17" s="196">
        <v>276.04248183342651</v>
      </c>
      <c r="AB17" s="197">
        <v>140.20322733103777</v>
      </c>
      <c r="AC17" s="196">
        <v>393.82064087552868</v>
      </c>
      <c r="AD17" s="90">
        <v>1006.8340940046357</v>
      </c>
      <c r="AE17" s="197">
        <v>308.44225668474752</v>
      </c>
      <c r="AF17" s="205">
        <v>1.2475710523926269</v>
      </c>
      <c r="AG17" s="206">
        <v>2.4779432113798636</v>
      </c>
      <c r="AH17" s="196">
        <v>244.0440631795264</v>
      </c>
      <c r="AI17" s="197">
        <v>570.0494635475161</v>
      </c>
      <c r="AJ17" s="196">
        <v>11.814719967545331</v>
      </c>
      <c r="AK17" s="197">
        <v>20.058835047627824</v>
      </c>
      <c r="AL17" s="215">
        <v>4442.9018614542765</v>
      </c>
      <c r="AM17" s="216">
        <v>5253.4827594446697</v>
      </c>
      <c r="AN17" s="215">
        <v>776.96002293961624</v>
      </c>
      <c r="AO17" s="216">
        <v>21.864321728117758</v>
      </c>
      <c r="AP17" s="223">
        <v>36.549875924973733</v>
      </c>
      <c r="AQ17" s="224">
        <v>29.483275269812655</v>
      </c>
      <c r="AR17" s="223">
        <v>72.43634680030388</v>
      </c>
      <c r="AS17" s="224">
        <v>65.652296355947385</v>
      </c>
      <c r="AT17" s="215">
        <v>263.39936438146668</v>
      </c>
      <c r="AU17" s="216">
        <v>-36.894549451599801</v>
      </c>
      <c r="AV17" s="374"/>
      <c r="AW17" s="244" t="s">
        <v>497</v>
      </c>
    </row>
    <row r="18" spans="1:49" x14ac:dyDescent="0.3">
      <c r="A18" s="401" t="s">
        <v>360</v>
      </c>
      <c r="B18" s="491">
        <v>59058</v>
      </c>
      <c r="C18" s="519">
        <v>19.922402773024327</v>
      </c>
      <c r="D18" s="89">
        <v>1368.7222730197434</v>
      </c>
      <c r="E18" s="88">
        <v>4569.9143215144431</v>
      </c>
      <c r="F18" s="89">
        <v>6299.925496969081</v>
      </c>
      <c r="G18" s="88">
        <v>9260.286498018897</v>
      </c>
      <c r="H18" s="92">
        <v>21.823198453580414</v>
      </c>
      <c r="I18" s="145">
        <v>49.349599739620473</v>
      </c>
      <c r="J18" s="89">
        <v>-4903.1460598056146</v>
      </c>
      <c r="K18" s="88">
        <v>-4681.2286227098784</v>
      </c>
      <c r="L18" s="89">
        <v>4296.9792407463847</v>
      </c>
      <c r="M18" s="89">
        <v>1083.5449896711707</v>
      </c>
      <c r="N18" s="88">
        <v>1384.2663144705205</v>
      </c>
      <c r="O18" s="89">
        <v>5380.5242304175554</v>
      </c>
      <c r="P18" s="88">
        <v>5681.2455552169049</v>
      </c>
      <c r="Q18" s="89">
        <v>515.54404145077717</v>
      </c>
      <c r="R18" s="88">
        <v>956.58505198279659</v>
      </c>
      <c r="S18" s="89">
        <v>443.63168410714889</v>
      </c>
      <c r="T18" s="88">
        <v>891.46262995699146</v>
      </c>
      <c r="U18" s="89">
        <v>116.20992366412213</v>
      </c>
      <c r="V18" s="88">
        <v>107.30512080230967</v>
      </c>
      <c r="W18" s="89">
        <v>80.226218293880592</v>
      </c>
      <c r="X18" s="88">
        <v>77.347692099292217</v>
      </c>
      <c r="Y18" s="196">
        <v>968.25154932439295</v>
      </c>
      <c r="Z18" s="197">
        <v>1549.9000982085408</v>
      </c>
      <c r="AA18" s="196">
        <v>53.244845496039027</v>
      </c>
      <c r="AB18" s="197">
        <v>61.719142613673604</v>
      </c>
      <c r="AC18" s="196">
        <v>-408.07341935046901</v>
      </c>
      <c r="AD18" s="90">
        <v>-244.43767144163365</v>
      </c>
      <c r="AE18" s="197">
        <v>-536.4895526431643</v>
      </c>
      <c r="AF18" s="205">
        <v>1.2232070600023122</v>
      </c>
      <c r="AG18" s="206">
        <v>1.2583092560643538</v>
      </c>
      <c r="AH18" s="196">
        <v>547.80046733719394</v>
      </c>
      <c r="AI18" s="197">
        <v>848.25087202411191</v>
      </c>
      <c r="AJ18" s="196">
        <v>25.606036950299245</v>
      </c>
      <c r="AK18" s="197">
        <v>26.549231765501901</v>
      </c>
      <c r="AL18" s="215">
        <v>2906.38016864777</v>
      </c>
      <c r="AM18" s="216">
        <v>6191.1849368417488</v>
      </c>
      <c r="AN18" s="215">
        <v>141.23404111212707</v>
      </c>
      <c r="AO18" s="216">
        <v>12.22527007348708</v>
      </c>
      <c r="AP18" s="223">
        <v>41.095116661502892</v>
      </c>
      <c r="AQ18" s="224">
        <v>25.5024536842758</v>
      </c>
      <c r="AR18" s="223">
        <v>56.622854662729523</v>
      </c>
      <c r="AS18" s="224">
        <v>81.330926161149492</v>
      </c>
      <c r="AT18" s="215">
        <v>953.87585085847809</v>
      </c>
      <c r="AU18" s="216">
        <v>727.08185173896845</v>
      </c>
      <c r="AV18" s="374"/>
      <c r="AW18" s="244" t="s">
        <v>463</v>
      </c>
    </row>
    <row r="19" spans="1:49" x14ac:dyDescent="0.3">
      <c r="A19" s="401" t="s">
        <v>361</v>
      </c>
      <c r="B19" s="491">
        <v>17791</v>
      </c>
      <c r="C19" s="519">
        <v>19.849831254420398</v>
      </c>
      <c r="D19" s="89">
        <v>1422.8542521499635</v>
      </c>
      <c r="E19" s="88">
        <v>3496.4869878028217</v>
      </c>
      <c r="F19" s="89">
        <v>7091.6755662975665</v>
      </c>
      <c r="G19" s="88">
        <v>9098.7015906919223</v>
      </c>
      <c r="H19" s="92">
        <v>20.065951139083978</v>
      </c>
      <c r="I19" s="145">
        <v>38.428416988416991</v>
      </c>
      <c r="J19" s="89">
        <v>-5668.0343994154346</v>
      </c>
      <c r="K19" s="88">
        <v>-5602.7204766454952</v>
      </c>
      <c r="L19" s="89">
        <v>4193.0751503569218</v>
      </c>
      <c r="M19" s="89">
        <v>1800.1798662244955</v>
      </c>
      <c r="N19" s="88">
        <v>1968.0175369568883</v>
      </c>
      <c r="O19" s="89">
        <v>5993.2550165814173</v>
      </c>
      <c r="P19" s="88">
        <v>6161.0926873138105</v>
      </c>
      <c r="Q19" s="89">
        <v>451.80147265471305</v>
      </c>
      <c r="R19" s="88">
        <v>658.87246360519362</v>
      </c>
      <c r="S19" s="89">
        <v>302.56871451857683</v>
      </c>
      <c r="T19" s="88">
        <v>462.14378056320612</v>
      </c>
      <c r="U19" s="89">
        <v>149.32193943897454</v>
      </c>
      <c r="V19" s="88">
        <v>142.56871807346144</v>
      </c>
      <c r="W19" s="89">
        <v>171.09774605137429</v>
      </c>
      <c r="X19" s="88">
        <v>191.61373728289584</v>
      </c>
      <c r="Y19" s="196">
        <v>880.38896071047157</v>
      </c>
      <c r="Z19" s="197">
        <v>1289.0787476814119</v>
      </c>
      <c r="AA19" s="196">
        <v>51.318393666602823</v>
      </c>
      <c r="AB19" s="197">
        <v>51.111886282375515</v>
      </c>
      <c r="AC19" s="196">
        <v>-71.721657017593159</v>
      </c>
      <c r="AD19" s="90">
        <v>-824.1245573604632</v>
      </c>
      <c r="AE19" s="197">
        <v>-233.3202180877972</v>
      </c>
      <c r="AF19" s="205">
        <v>1.5860624523990861</v>
      </c>
      <c r="AG19" s="206">
        <v>1.5336412432904756</v>
      </c>
      <c r="AH19" s="196">
        <v>428.19403068967455</v>
      </c>
      <c r="AI19" s="197">
        <v>684.05373503456804</v>
      </c>
      <c r="AJ19" s="196">
        <v>18.631907636846091</v>
      </c>
      <c r="AK19" s="197">
        <v>22.765500558624861</v>
      </c>
      <c r="AL19" s="215">
        <v>2400.3147658928674</v>
      </c>
      <c r="AM19" s="216">
        <v>4047.3835085155415</v>
      </c>
      <c r="AN19" s="215">
        <v>46.877634759147881</v>
      </c>
      <c r="AO19" s="216">
        <v>5.6208195154853577E-2</v>
      </c>
      <c r="AP19" s="223">
        <v>57.075830861717634</v>
      </c>
      <c r="AQ19" s="224">
        <v>40.127517644240513</v>
      </c>
      <c r="AR19" s="223">
        <v>43.585720782173716</v>
      </c>
      <c r="AS19" s="224">
        <v>55.227068999639108</v>
      </c>
      <c r="AT19" s="215">
        <v>1084.7057500983644</v>
      </c>
      <c r="AU19" s="216">
        <v>520.99376089033785</v>
      </c>
      <c r="AV19" s="374"/>
      <c r="AW19" s="244" t="s">
        <v>442</v>
      </c>
    </row>
    <row r="20" spans="1:49" x14ac:dyDescent="0.3">
      <c r="A20" s="401" t="s">
        <v>247</v>
      </c>
      <c r="B20" s="491">
        <v>22078</v>
      </c>
      <c r="C20" s="519">
        <v>19.75</v>
      </c>
      <c r="D20" s="89">
        <v>1118.57958148383</v>
      </c>
      <c r="E20" s="88">
        <v>3536.6881058066856</v>
      </c>
      <c r="F20" s="89">
        <v>7045.1127819548874</v>
      </c>
      <c r="G20" s="88">
        <v>9230.9085967931878</v>
      </c>
      <c r="H20" s="92">
        <v>15.87789400592785</v>
      </c>
      <c r="I20" s="145">
        <v>38.313542688910694</v>
      </c>
      <c r="J20" s="89">
        <v>-5926.3067306821267</v>
      </c>
      <c r="K20" s="88">
        <v>-5693.4504937041402</v>
      </c>
      <c r="L20" s="89">
        <v>4058.9274390796268</v>
      </c>
      <c r="M20" s="89">
        <v>2362.1704864571066</v>
      </c>
      <c r="N20" s="88">
        <v>2362.1704864571066</v>
      </c>
      <c r="O20" s="89">
        <v>6421.0979255367329</v>
      </c>
      <c r="P20" s="88">
        <v>6421.0979255367329</v>
      </c>
      <c r="Q20" s="89">
        <v>447.64018479934776</v>
      </c>
      <c r="R20" s="88">
        <v>655.26768729051548</v>
      </c>
      <c r="S20" s="89">
        <v>370.59516260530847</v>
      </c>
      <c r="T20" s="88">
        <v>557.29685659932966</v>
      </c>
      <c r="U20" s="89">
        <v>120.78953801026643</v>
      </c>
      <c r="V20" s="88">
        <v>117.5796488946684</v>
      </c>
      <c r="W20" s="89">
        <v>77.045022194039319</v>
      </c>
      <c r="X20" s="88">
        <v>97.970830691185796</v>
      </c>
      <c r="Y20" s="196">
        <v>520.83522058157439</v>
      </c>
      <c r="Z20" s="197">
        <v>645.98242594437897</v>
      </c>
      <c r="AA20" s="196">
        <v>85.946604052526311</v>
      </c>
      <c r="AB20" s="197">
        <v>101.43738606086104</v>
      </c>
      <c r="AC20" s="196">
        <v>-36.733399764471422</v>
      </c>
      <c r="AD20" s="90">
        <v>-90.587915572062684</v>
      </c>
      <c r="AE20" s="197">
        <v>56.843917021469338</v>
      </c>
      <c r="AF20" s="205">
        <v>0.5897858319604613</v>
      </c>
      <c r="AG20" s="206">
        <v>0.7207279539676168</v>
      </c>
      <c r="AH20" s="196">
        <v>545.29395778603134</v>
      </c>
      <c r="AI20" s="197">
        <v>781.13959597789653</v>
      </c>
      <c r="AJ20" s="196">
        <v>23.563224246194103</v>
      </c>
      <c r="AK20" s="197">
        <v>26.089365793814604</v>
      </c>
      <c r="AL20" s="215">
        <v>3084.5185252287347</v>
      </c>
      <c r="AM20" s="216">
        <v>4141.905969743636</v>
      </c>
      <c r="AN20" s="215">
        <v>2.0382281003714104</v>
      </c>
      <c r="AO20" s="216">
        <v>1.6305824802971283</v>
      </c>
      <c r="AP20" s="223">
        <v>54.579744579744577</v>
      </c>
      <c r="AQ20" s="224">
        <v>47.589565217391304</v>
      </c>
      <c r="AR20" s="223">
        <v>53.201650837133023</v>
      </c>
      <c r="AS20" s="224">
        <v>55.532913649430519</v>
      </c>
      <c r="AT20" s="215">
        <v>1361.6269589636743</v>
      </c>
      <c r="AU20" s="216">
        <v>1640.5471510100554</v>
      </c>
      <c r="AV20" s="374"/>
      <c r="AW20" s="244" t="s">
        <v>501</v>
      </c>
    </row>
    <row r="21" spans="1:49" x14ac:dyDescent="0.3">
      <c r="A21" s="401" t="s">
        <v>249</v>
      </c>
      <c r="B21" s="491">
        <v>61903</v>
      </c>
      <c r="C21" s="519">
        <v>20.582915716379784</v>
      </c>
      <c r="D21" s="89">
        <v>1019.4820929518763</v>
      </c>
      <c r="E21" s="88">
        <v>3409.1885692131236</v>
      </c>
      <c r="F21" s="89">
        <v>6331.3409689352693</v>
      </c>
      <c r="G21" s="88">
        <v>8730.8531088961754</v>
      </c>
      <c r="H21" s="92">
        <v>16.102151154928571</v>
      </c>
      <c r="I21" s="145">
        <v>39.047599663993665</v>
      </c>
      <c r="J21" s="89">
        <v>-5311.8588759833938</v>
      </c>
      <c r="K21" s="88">
        <v>-5322.5853351210762</v>
      </c>
      <c r="L21" s="89">
        <v>3607.5957546484015</v>
      </c>
      <c r="M21" s="89">
        <v>2158.4575868697802</v>
      </c>
      <c r="N21" s="88">
        <v>2454.5498602652538</v>
      </c>
      <c r="O21" s="89">
        <v>5766.0533415181817</v>
      </c>
      <c r="P21" s="88">
        <v>6062.1456149136557</v>
      </c>
      <c r="Q21" s="89">
        <v>443.88801835129152</v>
      </c>
      <c r="R21" s="88">
        <v>694.16668012858827</v>
      </c>
      <c r="S21" s="89">
        <v>297.90155565966108</v>
      </c>
      <c r="T21" s="88">
        <v>510.96069657367173</v>
      </c>
      <c r="U21" s="89">
        <v>149.00493465647199</v>
      </c>
      <c r="V21" s="88">
        <v>135.85520075877332</v>
      </c>
      <c r="W21" s="89">
        <v>142.72329289372081</v>
      </c>
      <c r="X21" s="88">
        <v>180.7828376653797</v>
      </c>
      <c r="Y21" s="196">
        <v>382.40472998077638</v>
      </c>
      <c r="Z21" s="197">
        <v>533.98058252427188</v>
      </c>
      <c r="AA21" s="196">
        <v>116.07806691449814</v>
      </c>
      <c r="AB21" s="197">
        <v>129.99848736953564</v>
      </c>
      <c r="AC21" s="196">
        <v>61.806374489120074</v>
      </c>
      <c r="AD21" s="90">
        <v>264.57522252556419</v>
      </c>
      <c r="AE21" s="197">
        <v>182.72135437700919</v>
      </c>
      <c r="AF21" s="205">
        <v>1.6732244850862517</v>
      </c>
      <c r="AG21" s="206">
        <v>1.5579179382841641</v>
      </c>
      <c r="AH21" s="196">
        <v>325.39618435293926</v>
      </c>
      <c r="AI21" s="197">
        <v>692.59971245335441</v>
      </c>
      <c r="AJ21" s="196">
        <v>16.920852464298456</v>
      </c>
      <c r="AK21" s="197">
        <v>25.890482122856042</v>
      </c>
      <c r="AL21" s="215">
        <v>1720.2235755940746</v>
      </c>
      <c r="AM21" s="216">
        <v>3005.5893898518652</v>
      </c>
      <c r="AN21" s="215">
        <v>199.2310550377203</v>
      </c>
      <c r="AO21" s="216">
        <v>13.828085876290325</v>
      </c>
      <c r="AP21" s="223">
        <v>66.839275660894472</v>
      </c>
      <c r="AQ21" s="224">
        <v>55.056736282646384</v>
      </c>
      <c r="AR21" s="223">
        <v>37.372900522563057</v>
      </c>
      <c r="AS21" s="224">
        <v>46.577979866252932</v>
      </c>
      <c r="AT21" s="215">
        <v>959.21037752612961</v>
      </c>
      <c r="AU21" s="216">
        <v>1394.0035216386927</v>
      </c>
      <c r="AV21" s="374"/>
      <c r="AW21" s="244" t="s">
        <v>502</v>
      </c>
    </row>
    <row r="22" spans="1:49" x14ac:dyDescent="0.3">
      <c r="A22" s="401" t="s">
        <v>251</v>
      </c>
      <c r="B22" s="491">
        <v>328072</v>
      </c>
      <c r="C22" s="519">
        <v>19.667645313939303</v>
      </c>
      <c r="D22" s="89">
        <v>1279.9781755224462</v>
      </c>
      <c r="E22" s="88">
        <v>4241.3616523202227</v>
      </c>
      <c r="F22" s="89">
        <v>6404.5240069253086</v>
      </c>
      <c r="G22" s="88">
        <v>8981.5314930868826</v>
      </c>
      <c r="H22" s="92">
        <v>20.015033021170154</v>
      </c>
      <c r="I22" s="145">
        <v>47.223145134933986</v>
      </c>
      <c r="J22" s="89">
        <v>-5115.1058304274675</v>
      </c>
      <c r="K22" s="88">
        <v>-4702.4403179789806</v>
      </c>
      <c r="L22" s="89">
        <v>3998.6131093174668</v>
      </c>
      <c r="M22" s="89">
        <v>1239.618132605038</v>
      </c>
      <c r="N22" s="88">
        <v>1473.7770977102587</v>
      </c>
      <c r="O22" s="89">
        <v>5238.2312419225045</v>
      </c>
      <c r="P22" s="88">
        <v>5472.3902070277254</v>
      </c>
      <c r="Q22" s="89">
        <v>312.55943817210857</v>
      </c>
      <c r="R22" s="88">
        <v>744.31832036869957</v>
      </c>
      <c r="S22" s="89">
        <v>287.78438879270402</v>
      </c>
      <c r="T22" s="88">
        <v>613.88048964861377</v>
      </c>
      <c r="U22" s="89">
        <v>108.60889274895673</v>
      </c>
      <c r="V22" s="88">
        <v>121.24808214620873</v>
      </c>
      <c r="W22" s="89">
        <v>130.93162476529542</v>
      </c>
      <c r="X22" s="88">
        <v>135.87261332878148</v>
      </c>
      <c r="Y22" s="196">
        <v>603.504718476432</v>
      </c>
      <c r="Z22" s="197">
        <v>1085.0910775683387</v>
      </c>
      <c r="AA22" s="196">
        <v>51.79071987393494</v>
      </c>
      <c r="AB22" s="197">
        <v>68.59500882052204</v>
      </c>
      <c r="AC22" s="196">
        <v>183.10005120827137</v>
      </c>
      <c r="AD22" s="90">
        <v>766.64878441317762</v>
      </c>
      <c r="AE22" s="197">
        <v>-300.38528127971909</v>
      </c>
      <c r="AF22" s="205">
        <v>4.5357837574971631</v>
      </c>
      <c r="AG22" s="206">
        <v>2.3310518544254322</v>
      </c>
      <c r="AH22" s="196">
        <v>773.01019288448879</v>
      </c>
      <c r="AI22" s="197">
        <v>1080.4945255919433</v>
      </c>
      <c r="AJ22" s="196">
        <v>37.404285092570106</v>
      </c>
      <c r="AK22" s="197">
        <v>37.707154424962773</v>
      </c>
      <c r="AL22" s="215">
        <v>3324.8158940720332</v>
      </c>
      <c r="AM22" s="216">
        <v>5781.3681143163694</v>
      </c>
      <c r="AN22" s="215">
        <v>2101.3100782755005</v>
      </c>
      <c r="AO22" s="216">
        <v>336.94432929356969</v>
      </c>
      <c r="AP22" s="223">
        <v>48.933577692858996</v>
      </c>
      <c r="AQ22" s="224">
        <v>37.850622589719883</v>
      </c>
      <c r="AR22" s="223">
        <v>66.529417211221997</v>
      </c>
      <c r="AS22" s="224">
        <v>80.055853878661267</v>
      </c>
      <c r="AT22" s="215">
        <v>1273.2266087931916</v>
      </c>
      <c r="AU22" s="216">
        <v>1502.7250115828233</v>
      </c>
      <c r="AV22" s="374"/>
      <c r="AW22" s="244" t="s">
        <v>475</v>
      </c>
    </row>
    <row r="23" spans="1:49" x14ac:dyDescent="0.3">
      <c r="A23" s="401" t="s">
        <v>253</v>
      </c>
      <c r="B23" s="491">
        <v>31332</v>
      </c>
      <c r="C23" s="519">
        <v>20.86463721030152</v>
      </c>
      <c r="D23" s="89">
        <v>1570.088088854845</v>
      </c>
      <c r="E23" s="88">
        <v>5033.2886505808756</v>
      </c>
      <c r="F23" s="89">
        <v>6808.9812332439678</v>
      </c>
      <c r="G23" s="88">
        <v>9986.9781692837987</v>
      </c>
      <c r="H23" s="92">
        <v>23.144562951950356</v>
      </c>
      <c r="I23" s="145">
        <v>50.398514598353529</v>
      </c>
      <c r="J23" s="89">
        <v>-5213.7431380058724</v>
      </c>
      <c r="K23" s="88">
        <v>-4952.7958636537724</v>
      </c>
      <c r="L23" s="89">
        <v>3759.000382995021</v>
      </c>
      <c r="M23" s="89">
        <v>1948.1041746457297</v>
      </c>
      <c r="N23" s="88">
        <v>2077.6203242691176</v>
      </c>
      <c r="O23" s="89">
        <v>5707.1045576407505</v>
      </c>
      <c r="P23" s="88">
        <v>5836.6207072641391</v>
      </c>
      <c r="Q23" s="89">
        <v>492.0528533129069</v>
      </c>
      <c r="R23" s="88">
        <v>831.29069322098815</v>
      </c>
      <c r="S23" s="89">
        <v>393.43163538873995</v>
      </c>
      <c r="T23" s="88">
        <v>670.24128686327083</v>
      </c>
      <c r="U23" s="89">
        <v>125.0669262594305</v>
      </c>
      <c r="V23" s="88">
        <v>124.02857142857142</v>
      </c>
      <c r="W23" s="89">
        <v>96.546661560066383</v>
      </c>
      <c r="X23" s="88">
        <v>158.97484999361674</v>
      </c>
      <c r="Y23" s="196">
        <v>489.78679943827399</v>
      </c>
      <c r="Z23" s="197">
        <v>739.72296693476324</v>
      </c>
      <c r="AA23" s="196">
        <v>100.46266127981231</v>
      </c>
      <c r="AB23" s="197">
        <v>112.37865124908315</v>
      </c>
      <c r="AC23" s="196">
        <v>5.4895953019277419</v>
      </c>
      <c r="AD23" s="90">
        <v>-563.38567598621216</v>
      </c>
      <c r="AE23" s="197">
        <v>94.280607685433424</v>
      </c>
      <c r="AF23" s="205">
        <v>2.6184104465581171</v>
      </c>
      <c r="AG23" s="206">
        <v>2.1794247092109398</v>
      </c>
      <c r="AH23" s="196">
        <v>526.6819864675092</v>
      </c>
      <c r="AI23" s="197">
        <v>942.13583556747096</v>
      </c>
      <c r="AJ23" s="196">
        <v>25.69440060063647</v>
      </c>
      <c r="AK23" s="197">
        <v>30.898512778746444</v>
      </c>
      <c r="AL23" s="215">
        <v>2104.3980594918935</v>
      </c>
      <c r="AM23" s="216">
        <v>4114.9623388229284</v>
      </c>
      <c r="AN23" s="215">
        <v>138.96336014298481</v>
      </c>
      <c r="AO23" s="216">
        <v>18.607174773394611</v>
      </c>
      <c r="AP23" s="223">
        <v>60.895055168016079</v>
      </c>
      <c r="AQ23" s="224">
        <v>46.084082332953926</v>
      </c>
      <c r="AR23" s="223">
        <v>42.429465503554681</v>
      </c>
      <c r="AS23" s="224">
        <v>53.878069134119251</v>
      </c>
      <c r="AT23" s="215">
        <v>771.70305119366776</v>
      </c>
      <c r="AU23" s="216">
        <v>1144.4848716966681</v>
      </c>
      <c r="AV23" s="374"/>
      <c r="AW23" s="244" t="s">
        <v>503</v>
      </c>
    </row>
    <row r="24" spans="1:49" x14ac:dyDescent="0.3">
      <c r="A24" s="401" t="s">
        <v>255</v>
      </c>
      <c r="B24" s="491">
        <v>34292</v>
      </c>
      <c r="C24" s="519">
        <v>20.723338705849617</v>
      </c>
      <c r="D24" s="89">
        <v>1146.739764376531</v>
      </c>
      <c r="E24" s="88">
        <v>3925.1137291496557</v>
      </c>
      <c r="F24" s="89">
        <v>6636.0667211011314</v>
      </c>
      <c r="G24" s="88">
        <v>9381.780006998717</v>
      </c>
      <c r="H24" s="92">
        <v>17.280413422158162</v>
      </c>
      <c r="I24" s="145">
        <v>41.837622777570559</v>
      </c>
      <c r="J24" s="89">
        <v>-5489.3269567246007</v>
      </c>
      <c r="K24" s="88">
        <v>-5456.2288580426921</v>
      </c>
      <c r="L24" s="89">
        <v>3333.9846028228158</v>
      </c>
      <c r="M24" s="89">
        <v>2536.6266184532838</v>
      </c>
      <c r="N24" s="88">
        <v>2786.509973171585</v>
      </c>
      <c r="O24" s="89">
        <v>5870.6112212761</v>
      </c>
      <c r="P24" s="88">
        <v>6120.4945759944003</v>
      </c>
      <c r="Q24" s="89">
        <v>375.86025895252538</v>
      </c>
      <c r="R24" s="88">
        <v>636.0958824215561</v>
      </c>
      <c r="S24" s="89">
        <v>256.12387728916366</v>
      </c>
      <c r="T24" s="88">
        <v>466.34783623002448</v>
      </c>
      <c r="U24" s="89">
        <v>146.749402254355</v>
      </c>
      <c r="V24" s="88">
        <v>136.39944972486242</v>
      </c>
      <c r="W24" s="89">
        <v>119.73638166336171</v>
      </c>
      <c r="X24" s="88">
        <v>169.74804619153156</v>
      </c>
      <c r="Y24" s="196">
        <v>350.28578094016098</v>
      </c>
      <c r="Z24" s="197">
        <v>501.86632450717366</v>
      </c>
      <c r="AA24" s="196">
        <v>107.30103230103231</v>
      </c>
      <c r="AB24" s="197">
        <v>126.74607786170833</v>
      </c>
      <c r="AC24" s="196">
        <v>45.229207978537268</v>
      </c>
      <c r="AD24" s="90">
        <v>56.893736148372795</v>
      </c>
      <c r="AE24" s="197">
        <v>147.70208795054239</v>
      </c>
      <c r="AF24" s="205">
        <v>1.9383432467720876</v>
      </c>
      <c r="AG24" s="206">
        <v>1.901849691718047</v>
      </c>
      <c r="AH24" s="196">
        <v>290.18429954508338</v>
      </c>
      <c r="AI24" s="197">
        <v>597.51545549982507</v>
      </c>
      <c r="AJ24" s="196">
        <v>14.713854567551145</v>
      </c>
      <c r="AK24" s="197">
        <v>21.325005417612374</v>
      </c>
      <c r="AL24" s="215">
        <v>1817.8583926280182</v>
      </c>
      <c r="AM24" s="216">
        <v>2765.1347253003614</v>
      </c>
      <c r="AN24" s="215">
        <v>52.781989968505776</v>
      </c>
      <c r="AO24" s="216">
        <v>15.9220809518255</v>
      </c>
      <c r="AP24" s="223">
        <v>52.648560744953024</v>
      </c>
      <c r="AQ24" s="224">
        <v>43.938441159288708</v>
      </c>
      <c r="AR24" s="223">
        <v>37.134047265821415</v>
      </c>
      <c r="AS24" s="224">
        <v>41.827746584370267</v>
      </c>
      <c r="AT24" s="215">
        <v>326.37349819199812</v>
      </c>
      <c r="AU24" s="216">
        <v>782.36906567129358</v>
      </c>
      <c r="AV24" s="374"/>
      <c r="AW24" s="244" t="s">
        <v>504</v>
      </c>
    </row>
    <row r="25" spans="1:49" x14ac:dyDescent="0.3">
      <c r="A25" s="401" t="s">
        <v>257</v>
      </c>
      <c r="B25" s="491">
        <v>67954</v>
      </c>
      <c r="C25" s="519">
        <v>19.953867648795072</v>
      </c>
      <c r="D25" s="89">
        <v>1169.7030344056272</v>
      </c>
      <c r="E25" s="88">
        <v>3757.5860140683403</v>
      </c>
      <c r="F25" s="89">
        <v>6622.3180386732201</v>
      </c>
      <c r="G25" s="88">
        <v>8613.856432292434</v>
      </c>
      <c r="H25" s="92">
        <v>18.298935251798561</v>
      </c>
      <c r="I25" s="145">
        <v>43.622575365681151</v>
      </c>
      <c r="J25" s="89">
        <v>-5222.4887423845539</v>
      </c>
      <c r="K25" s="88">
        <v>-4859.1547223121524</v>
      </c>
      <c r="L25" s="89">
        <v>4509.6094416811375</v>
      </c>
      <c r="M25" s="89">
        <v>1402.5075786561497</v>
      </c>
      <c r="N25" s="88">
        <v>1463.6813138299437</v>
      </c>
      <c r="O25" s="89">
        <v>5912.1170203372876</v>
      </c>
      <c r="P25" s="88">
        <v>5973.2907555110814</v>
      </c>
      <c r="Q25" s="89">
        <v>744.22403390528882</v>
      </c>
      <c r="R25" s="88">
        <v>1125.584954528063</v>
      </c>
      <c r="S25" s="89">
        <v>427.31848014833565</v>
      </c>
      <c r="T25" s="88">
        <v>634.76763693086502</v>
      </c>
      <c r="U25" s="89">
        <v>174.16144362559402</v>
      </c>
      <c r="V25" s="88">
        <v>177.32236003245623</v>
      </c>
      <c r="W25" s="89">
        <v>316.90555375695322</v>
      </c>
      <c r="X25" s="88">
        <v>490.84674927156607</v>
      </c>
      <c r="Y25" s="196">
        <v>467.53686317214584</v>
      </c>
      <c r="Z25" s="197">
        <v>1098.0221914824735</v>
      </c>
      <c r="AA25" s="196">
        <v>159.17975512259608</v>
      </c>
      <c r="AB25" s="197">
        <v>102.51021912484083</v>
      </c>
      <c r="AC25" s="196">
        <v>288.5481355034288</v>
      </c>
      <c r="AD25" s="90">
        <v>-719.81046001707034</v>
      </c>
      <c r="AE25" s="197">
        <v>34.6999440798187</v>
      </c>
      <c r="AF25" s="205">
        <v>8.6467492785605167</v>
      </c>
      <c r="AG25" s="206">
        <v>6.9580094702045923</v>
      </c>
      <c r="AH25" s="196">
        <v>642.55231480118903</v>
      </c>
      <c r="AI25" s="197">
        <v>1012.4495982576449</v>
      </c>
      <c r="AJ25" s="196">
        <v>32.81736602160457</v>
      </c>
      <c r="AK25" s="197">
        <v>37.304985189124629</v>
      </c>
      <c r="AL25" s="215">
        <v>968.12549665950496</v>
      </c>
      <c r="AM25" s="216">
        <v>2426.1264973364337</v>
      </c>
      <c r="AN25" s="215">
        <v>819.12764517173377</v>
      </c>
      <c r="AO25" s="216">
        <v>4.2381611089854898</v>
      </c>
      <c r="AP25" s="223">
        <v>75.091656407876059</v>
      </c>
      <c r="AQ25" s="224">
        <v>60.524469753239252</v>
      </c>
      <c r="AR25" s="223">
        <v>28.097739579999917</v>
      </c>
      <c r="AS25" s="224">
        <v>43.77913724255955</v>
      </c>
      <c r="AT25" s="215">
        <v>3068.7523913235423</v>
      </c>
      <c r="AU25" s="216">
        <v>3347.7793801689377</v>
      </c>
      <c r="AV25" s="374"/>
      <c r="AW25" s="244" t="s">
        <v>466</v>
      </c>
    </row>
    <row r="26" spans="1:49" x14ac:dyDescent="0.3">
      <c r="A26" s="401" t="s">
        <v>259</v>
      </c>
      <c r="B26" s="491">
        <v>133406</v>
      </c>
      <c r="C26" s="519">
        <v>20.167237447791535</v>
      </c>
      <c r="D26" s="89">
        <v>1771.8393475555822</v>
      </c>
      <c r="E26" s="88">
        <v>4330.18005187173</v>
      </c>
      <c r="F26" s="89">
        <v>6987.7591712516678</v>
      </c>
      <c r="G26" s="88">
        <v>9624.5671109245468</v>
      </c>
      <c r="H26" s="92">
        <v>25.722686771164788</v>
      </c>
      <c r="I26" s="145">
        <v>44.990907143830682</v>
      </c>
      <c r="J26" s="89">
        <v>-5116.3965638726895</v>
      </c>
      <c r="K26" s="88">
        <v>-5299.4243137490066</v>
      </c>
      <c r="L26" s="89">
        <v>3619.1025890889464</v>
      </c>
      <c r="M26" s="89">
        <v>1846.2662848747432</v>
      </c>
      <c r="N26" s="88">
        <v>2484.4084973689341</v>
      </c>
      <c r="O26" s="89">
        <v>5465.3688739636891</v>
      </c>
      <c r="P26" s="88">
        <v>6103.5110864578801</v>
      </c>
      <c r="Q26" s="89">
        <v>408.21252417432498</v>
      </c>
      <c r="R26" s="88">
        <v>772.1092004857353</v>
      </c>
      <c r="S26" s="89">
        <v>290.32427327106728</v>
      </c>
      <c r="T26" s="88">
        <v>635.83347075843665</v>
      </c>
      <c r="U26" s="89">
        <v>140.60571635124319</v>
      </c>
      <c r="V26" s="88">
        <v>121.43261341129869</v>
      </c>
      <c r="W26" s="89">
        <v>117.88825090325773</v>
      </c>
      <c r="X26" s="88">
        <v>136.27572972729862</v>
      </c>
      <c r="Y26" s="196">
        <v>462.94769350703865</v>
      </c>
      <c r="Z26" s="197">
        <v>723.98542794177172</v>
      </c>
      <c r="AA26" s="196">
        <v>88.176813471502598</v>
      </c>
      <c r="AB26" s="197">
        <v>106.64706369585025</v>
      </c>
      <c r="AC26" s="196">
        <v>-30.23102409186993</v>
      </c>
      <c r="AD26" s="90">
        <v>-124.79198836634035</v>
      </c>
      <c r="AE26" s="197">
        <v>-88.069502121343874</v>
      </c>
      <c r="AF26" s="205">
        <v>1.002074401880791</v>
      </c>
      <c r="AG26" s="206">
        <v>1.3719807367565202</v>
      </c>
      <c r="AH26" s="196">
        <v>494.82781883873287</v>
      </c>
      <c r="AI26" s="197">
        <v>965.57126366130456</v>
      </c>
      <c r="AJ26" s="196">
        <v>23.162656538244502</v>
      </c>
      <c r="AK26" s="197">
        <v>32.125576517051236</v>
      </c>
      <c r="AL26" s="215">
        <v>2519.5943210950031</v>
      </c>
      <c r="AM26" s="216">
        <v>4488.0889914996324</v>
      </c>
      <c r="AN26" s="215">
        <v>1134.4842061076713</v>
      </c>
      <c r="AO26" s="216">
        <v>20.388888056009474</v>
      </c>
      <c r="AP26" s="223">
        <v>58.553093372345415</v>
      </c>
      <c r="AQ26" s="224">
        <v>46.152147273330748</v>
      </c>
      <c r="AR26" s="223">
        <v>51.182253101284637</v>
      </c>
      <c r="AS26" s="224">
        <v>59.62888232949124</v>
      </c>
      <c r="AT26" s="215">
        <v>929.04367119919641</v>
      </c>
      <c r="AU26" s="216">
        <v>662.52642309941086</v>
      </c>
      <c r="AV26" s="374"/>
      <c r="AW26" s="244" t="s">
        <v>460</v>
      </c>
    </row>
    <row r="27" spans="1:49" x14ac:dyDescent="0.3">
      <c r="A27" s="401" t="s">
        <v>261</v>
      </c>
      <c r="B27" s="491">
        <v>19038</v>
      </c>
      <c r="C27" s="519">
        <v>21.411261997313474</v>
      </c>
      <c r="D27" s="89">
        <v>997.0585145498477</v>
      </c>
      <c r="E27" s="88">
        <v>6358.9662779703749</v>
      </c>
      <c r="F27" s="89">
        <v>6705.641348881185</v>
      </c>
      <c r="G27" s="88">
        <v>11716.356760163882</v>
      </c>
      <c r="H27" s="92">
        <v>14.884574367981934</v>
      </c>
      <c r="I27" s="145">
        <v>54.274262965353991</v>
      </c>
      <c r="J27" s="89">
        <v>-5701.5442798613303</v>
      </c>
      <c r="K27" s="88">
        <v>-5356.2874251497005</v>
      </c>
      <c r="L27" s="89">
        <v>3299.5062506565814</v>
      </c>
      <c r="M27" s="89">
        <v>2672.602164092867</v>
      </c>
      <c r="N27" s="88">
        <v>2782.3826032146235</v>
      </c>
      <c r="O27" s="89">
        <v>5972.1084147494485</v>
      </c>
      <c r="P27" s="88">
        <v>6081.8888538712054</v>
      </c>
      <c r="Q27" s="89">
        <v>339.26883075953356</v>
      </c>
      <c r="R27" s="88">
        <v>738.31284798823401</v>
      </c>
      <c r="S27" s="89">
        <v>312.63788213047587</v>
      </c>
      <c r="T27" s="88">
        <v>668.45256854711624</v>
      </c>
      <c r="U27" s="89">
        <v>108.51814516129033</v>
      </c>
      <c r="V27" s="88">
        <v>110.45104510451046</v>
      </c>
      <c r="W27" s="89">
        <v>26.630948629057674</v>
      </c>
      <c r="X27" s="88">
        <v>69.860279441117768</v>
      </c>
      <c r="Y27" s="196">
        <v>610.41075743250337</v>
      </c>
      <c r="Z27" s="197">
        <v>974.47210841474941</v>
      </c>
      <c r="AA27" s="196">
        <v>55.580414766371234</v>
      </c>
      <c r="AB27" s="197">
        <v>75.765416127641217</v>
      </c>
      <c r="AC27" s="196">
        <v>-247.34741044227334</v>
      </c>
      <c r="AD27" s="90">
        <v>-970.11240676541649</v>
      </c>
      <c r="AE27" s="197">
        <v>-98.749868683685264</v>
      </c>
      <c r="AF27" s="205">
        <v>0.90947112790070161</v>
      </c>
      <c r="AG27" s="206">
        <v>1.4278085250995243</v>
      </c>
      <c r="AH27" s="196">
        <v>315.42178800294147</v>
      </c>
      <c r="AI27" s="197">
        <v>775.08141611513815</v>
      </c>
      <c r="AJ27" s="196">
        <v>14.83117366444497</v>
      </c>
      <c r="AK27" s="197">
        <v>21.258723041460104</v>
      </c>
      <c r="AL27" s="215">
        <v>2947.946212837483</v>
      </c>
      <c r="AM27" s="216">
        <v>4882.4456350456985</v>
      </c>
      <c r="AN27" s="215">
        <v>108.09959029309802</v>
      </c>
      <c r="AO27" s="216">
        <v>2.6788528206744404</v>
      </c>
      <c r="AP27" s="223">
        <v>40.000676916307761</v>
      </c>
      <c r="AQ27" s="224">
        <v>34.772116324535681</v>
      </c>
      <c r="AR27" s="223">
        <v>53.124458279004216</v>
      </c>
      <c r="AS27" s="224">
        <v>62.347615689619495</v>
      </c>
      <c r="AT27" s="215">
        <v>579.52516020590394</v>
      </c>
      <c r="AU27" s="216">
        <v>1093.9699548271876</v>
      </c>
      <c r="AV27" s="374"/>
      <c r="AW27" s="244" t="s">
        <v>505</v>
      </c>
    </row>
    <row r="28" spans="1:49" x14ac:dyDescent="0.3">
      <c r="A28" s="401" t="s">
        <v>263</v>
      </c>
      <c r="B28" s="491">
        <v>93879</v>
      </c>
      <c r="C28" s="519">
        <v>20.767215322074406</v>
      </c>
      <c r="D28" s="89">
        <v>1120.6553116245379</v>
      </c>
      <c r="E28" s="88">
        <v>3159.684274438373</v>
      </c>
      <c r="F28" s="89">
        <v>6258.3325344326204</v>
      </c>
      <c r="G28" s="88">
        <v>8141.9486786182215</v>
      </c>
      <c r="H28" s="92">
        <v>18.175598749894185</v>
      </c>
      <c r="I28" s="145">
        <v>38.807469798183575</v>
      </c>
      <c r="J28" s="89">
        <v>-5045.058000191736</v>
      </c>
      <c r="K28" s="88">
        <v>-4973.7427965785746</v>
      </c>
      <c r="L28" s="89">
        <v>4084.1721790815836</v>
      </c>
      <c r="M28" s="89">
        <v>1327.9647205445308</v>
      </c>
      <c r="N28" s="88">
        <v>1609.412115595607</v>
      </c>
      <c r="O28" s="89">
        <v>5412.1368996261144</v>
      </c>
      <c r="P28" s="88">
        <v>5693.5842946771909</v>
      </c>
      <c r="Q28" s="89">
        <v>374.9826904845599</v>
      </c>
      <c r="R28" s="88">
        <v>628.4898646129592</v>
      </c>
      <c r="S28" s="89">
        <v>271.01907774901736</v>
      </c>
      <c r="T28" s="88">
        <v>571.42704971292835</v>
      </c>
      <c r="U28" s="89">
        <v>138.36025625908891</v>
      </c>
      <c r="V28" s="88">
        <v>109.98601920029826</v>
      </c>
      <c r="W28" s="89">
        <v>103.96361273554255</v>
      </c>
      <c r="X28" s="88">
        <v>77.876841466142594</v>
      </c>
      <c r="Y28" s="196">
        <v>291.97158043864977</v>
      </c>
      <c r="Z28" s="197">
        <v>713.36507632164808</v>
      </c>
      <c r="AA28" s="196">
        <v>128.43122947829258</v>
      </c>
      <c r="AB28" s="197">
        <v>88.102135284455727</v>
      </c>
      <c r="AC28" s="196">
        <v>54.282640420115257</v>
      </c>
      <c r="AD28" s="90">
        <v>-327.87950446851801</v>
      </c>
      <c r="AE28" s="197">
        <v>42.576081977865122</v>
      </c>
      <c r="AF28" s="205">
        <v>0.72618149272590071</v>
      </c>
      <c r="AG28" s="206">
        <v>0.8895095042206036</v>
      </c>
      <c r="AH28" s="196">
        <v>1224.9491366546299</v>
      </c>
      <c r="AI28" s="197">
        <v>1496.2771226791933</v>
      </c>
      <c r="AJ28" s="196">
        <v>63.175274381249963</v>
      </c>
      <c r="AK28" s="197">
        <v>56.176272400962439</v>
      </c>
      <c r="AL28" s="215">
        <v>3242.7486445317909</v>
      </c>
      <c r="AM28" s="216">
        <v>5762.6412722760151</v>
      </c>
      <c r="AN28" s="215">
        <v>502.65767637064732</v>
      </c>
      <c r="AO28" s="216">
        <v>57.797803555640769</v>
      </c>
      <c r="AP28" s="223">
        <v>52.517775009697651</v>
      </c>
      <c r="AQ28" s="224">
        <v>40.301563162830398</v>
      </c>
      <c r="AR28" s="223">
        <v>62.414967095608617</v>
      </c>
      <c r="AS28" s="224">
        <v>81.071842410196993</v>
      </c>
      <c r="AT28" s="215">
        <v>113.03912483089935</v>
      </c>
      <c r="AU28" s="216">
        <v>255.46714387669235</v>
      </c>
      <c r="AV28" s="374"/>
      <c r="AW28" s="244" t="s">
        <v>410</v>
      </c>
    </row>
    <row r="29" spans="1:49" x14ac:dyDescent="0.3">
      <c r="A29" s="401" t="s">
        <v>265</v>
      </c>
      <c r="B29" s="491">
        <v>45553</v>
      </c>
      <c r="C29" s="519">
        <v>20.83439516421382</v>
      </c>
      <c r="D29" s="89">
        <v>926.63490878756613</v>
      </c>
      <c r="E29" s="88">
        <v>3120.8043378043158</v>
      </c>
      <c r="F29" s="89">
        <v>5823.7876758940138</v>
      </c>
      <c r="G29" s="88">
        <v>7786.5124141110355</v>
      </c>
      <c r="H29" s="92">
        <v>15.916366584340416</v>
      </c>
      <c r="I29" s="145">
        <v>40.079616801851714</v>
      </c>
      <c r="J29" s="89">
        <v>-4895.2648563212078</v>
      </c>
      <c r="K29" s="88">
        <v>-4663.4250214036401</v>
      </c>
      <c r="L29" s="89">
        <v>4020.6792088336661</v>
      </c>
      <c r="M29" s="89">
        <v>1430.3558492305665</v>
      </c>
      <c r="N29" s="88">
        <v>1442.4077448247097</v>
      </c>
      <c r="O29" s="89">
        <v>5451.0350580642325</v>
      </c>
      <c r="P29" s="88">
        <v>5463.0869536583759</v>
      </c>
      <c r="Q29" s="89">
        <v>559.19478409764451</v>
      </c>
      <c r="R29" s="88">
        <v>760.43290233354548</v>
      </c>
      <c r="S29" s="89">
        <v>401.4225188242267</v>
      </c>
      <c r="T29" s="88">
        <v>538.01066889118169</v>
      </c>
      <c r="U29" s="89">
        <v>139.30329213606038</v>
      </c>
      <c r="V29" s="88">
        <v>141.34160274196182</v>
      </c>
      <c r="W29" s="89">
        <v>157.77226527341779</v>
      </c>
      <c r="X29" s="88">
        <v>229.02992119070095</v>
      </c>
      <c r="Y29" s="196">
        <v>428.86308256316818</v>
      </c>
      <c r="Z29" s="197">
        <v>652.58051061401011</v>
      </c>
      <c r="AA29" s="196">
        <v>130.39004914004914</v>
      </c>
      <c r="AB29" s="197">
        <v>116.52706293941533</v>
      </c>
      <c r="AC29" s="196">
        <v>87.129277983886908</v>
      </c>
      <c r="AD29" s="90">
        <v>-485.58821592430797</v>
      </c>
      <c r="AE29" s="197">
        <v>242.72825060918052</v>
      </c>
      <c r="AF29" s="205">
        <v>0.63244492158327115</v>
      </c>
      <c r="AG29" s="206">
        <v>0.74726894574238234</v>
      </c>
      <c r="AH29" s="196">
        <v>130.68294075033478</v>
      </c>
      <c r="AI29" s="197">
        <v>670.75714003468488</v>
      </c>
      <c r="AJ29" s="196">
        <v>6.6254970239547255</v>
      </c>
      <c r="AK29" s="197">
        <v>25.646062571142767</v>
      </c>
      <c r="AL29" s="215">
        <v>3570.3246767501591</v>
      </c>
      <c r="AM29" s="216">
        <v>5305.2268785809938</v>
      </c>
      <c r="AN29" s="215">
        <v>2.6781990209206858</v>
      </c>
      <c r="AO29" s="216">
        <v>7.1564990231159307</v>
      </c>
      <c r="AP29" s="223">
        <v>42.139627880485087</v>
      </c>
      <c r="AQ29" s="224">
        <v>31.338859032756556</v>
      </c>
      <c r="AR29" s="223">
        <v>66.023571364647083</v>
      </c>
      <c r="AS29" s="224">
        <v>72.47542174344494</v>
      </c>
      <c r="AT29" s="215">
        <v>896.62590828265979</v>
      </c>
      <c r="AU29" s="216">
        <v>681.07479200052683</v>
      </c>
      <c r="AV29" s="374"/>
      <c r="AW29" s="244" t="s">
        <v>506</v>
      </c>
    </row>
    <row r="30" spans="1:49" x14ac:dyDescent="0.3">
      <c r="A30" s="401" t="s">
        <v>267</v>
      </c>
      <c r="B30" s="491">
        <v>33288</v>
      </c>
      <c r="C30" s="519">
        <v>20.610022707228904</v>
      </c>
      <c r="D30" s="89">
        <v>1004.4760874789714</v>
      </c>
      <c r="E30" s="88">
        <v>4390.2006729151644</v>
      </c>
      <c r="F30" s="89">
        <v>6347.5726988704637</v>
      </c>
      <c r="G30" s="88">
        <v>9752.6135544340304</v>
      </c>
      <c r="H30" s="92">
        <v>15.830938436554568</v>
      </c>
      <c r="I30" s="145">
        <v>45.015632460071771</v>
      </c>
      <c r="J30" s="89">
        <v>-5340.5431386685896</v>
      </c>
      <c r="K30" s="88">
        <v>-5358.0569574621486</v>
      </c>
      <c r="L30" s="89">
        <v>3526.8264840182646</v>
      </c>
      <c r="M30" s="89">
        <v>2211.5477048786352</v>
      </c>
      <c r="N30" s="88">
        <v>2459.5349675558759</v>
      </c>
      <c r="O30" s="89">
        <v>5738.3741888968998</v>
      </c>
      <c r="P30" s="88">
        <v>5986.361451574141</v>
      </c>
      <c r="Q30" s="89">
        <v>384.10237923576062</v>
      </c>
      <c r="R30" s="88">
        <v>606.34462869502522</v>
      </c>
      <c r="S30" s="89">
        <v>354.78250420571976</v>
      </c>
      <c r="T30" s="88">
        <v>536.34943523191544</v>
      </c>
      <c r="U30" s="89">
        <v>108.26418289585096</v>
      </c>
      <c r="V30" s="88">
        <v>113.05029685224599</v>
      </c>
      <c r="W30" s="89">
        <v>29.319875030040855</v>
      </c>
      <c r="X30" s="88">
        <v>71.947849074741654</v>
      </c>
      <c r="Y30" s="196">
        <v>272.83105022831052</v>
      </c>
      <c r="Z30" s="197">
        <v>421.44316270127371</v>
      </c>
      <c r="AA30" s="196">
        <v>140.78396828892312</v>
      </c>
      <c r="AB30" s="197">
        <v>143.87340508945755</v>
      </c>
      <c r="AC30" s="196">
        <v>82.792597933189143</v>
      </c>
      <c r="AD30" s="90">
        <v>-234.34871425138189</v>
      </c>
      <c r="AE30" s="197">
        <v>156.45277577505408</v>
      </c>
      <c r="AF30" s="205">
        <v>1.9828706438275252</v>
      </c>
      <c r="AG30" s="206">
        <v>2.0473583093179637</v>
      </c>
      <c r="AH30" s="196">
        <v>564.01706320596008</v>
      </c>
      <c r="AI30" s="197">
        <v>723.17351598173514</v>
      </c>
      <c r="AJ30" s="196">
        <v>30.128354494935284</v>
      </c>
      <c r="AK30" s="197">
        <v>25.139751997070199</v>
      </c>
      <c r="AL30" s="215">
        <v>2263.7286709925497</v>
      </c>
      <c r="AM30" s="216">
        <v>3402.0367700072097</v>
      </c>
      <c r="AN30" s="215">
        <v>54.944724825763039</v>
      </c>
      <c r="AO30" s="216">
        <v>10.484258591684691</v>
      </c>
      <c r="AP30" s="223">
        <v>59.349319381085657</v>
      </c>
      <c r="AQ30" s="224">
        <v>49.644216139861797</v>
      </c>
      <c r="AR30" s="223">
        <v>40.999572299247959</v>
      </c>
      <c r="AS30" s="224">
        <v>44.263438867915788</v>
      </c>
      <c r="AT30" s="215">
        <v>758.1410718577265</v>
      </c>
      <c r="AU30" s="216">
        <v>1420.9324681566932</v>
      </c>
      <c r="AV30" s="374"/>
      <c r="AW30" s="244" t="s">
        <v>507</v>
      </c>
    </row>
    <row r="31" spans="1:49" x14ac:dyDescent="0.3">
      <c r="A31" s="401" t="s">
        <v>269</v>
      </c>
      <c r="B31" s="491">
        <v>15648</v>
      </c>
      <c r="C31" s="519">
        <v>21.17177280806251</v>
      </c>
      <c r="D31" s="89">
        <v>1668.4560327198365</v>
      </c>
      <c r="E31" s="88">
        <v>4572.3415132924338</v>
      </c>
      <c r="F31" s="89">
        <v>7532.4003067484664</v>
      </c>
      <c r="G31" s="88">
        <v>10658.614519427403</v>
      </c>
      <c r="H31" s="92">
        <v>22.186530698958997</v>
      </c>
      <c r="I31" s="145">
        <v>42.89808497116065</v>
      </c>
      <c r="J31" s="89">
        <v>-5851.6743353783231</v>
      </c>
      <c r="K31" s="88">
        <v>-6068.3154396728014</v>
      </c>
      <c r="L31" s="89">
        <v>3407.5920245398775</v>
      </c>
      <c r="M31" s="89">
        <v>2773.9647239263804</v>
      </c>
      <c r="N31" s="88">
        <v>3283.5506134969323</v>
      </c>
      <c r="O31" s="89">
        <v>6181.5567484662579</v>
      </c>
      <c r="P31" s="88">
        <v>6691.1426380368102</v>
      </c>
      <c r="Q31" s="89">
        <v>381.96574642126791</v>
      </c>
      <c r="R31" s="88">
        <v>620.398773006135</v>
      </c>
      <c r="S31" s="89">
        <v>272.43098159509202</v>
      </c>
      <c r="T31" s="88">
        <v>474.62934560327199</v>
      </c>
      <c r="U31" s="89">
        <v>140.20642739854563</v>
      </c>
      <c r="V31" s="88">
        <v>130.71226605628112</v>
      </c>
      <c r="W31" s="89">
        <v>109.53476482617587</v>
      </c>
      <c r="X31" s="88">
        <v>145.76942740286299</v>
      </c>
      <c r="Y31" s="196">
        <v>416.79447852760734</v>
      </c>
      <c r="Z31" s="197">
        <v>876.72546012269936</v>
      </c>
      <c r="AA31" s="196">
        <v>91.643667586629874</v>
      </c>
      <c r="AB31" s="197">
        <v>70.763175158539255</v>
      </c>
      <c r="AC31" s="196">
        <v>-20.449897750511248</v>
      </c>
      <c r="AD31" s="90">
        <v>-1128.323108384458</v>
      </c>
      <c r="AE31" s="197">
        <v>-210.31441717791412</v>
      </c>
      <c r="AF31" s="205">
        <v>2.6185737976782755</v>
      </c>
      <c r="AG31" s="206">
        <v>3.2098421541318478</v>
      </c>
      <c r="AH31" s="196">
        <v>353.20807770961147</v>
      </c>
      <c r="AI31" s="197">
        <v>882.6687116564417</v>
      </c>
      <c r="AJ31" s="196">
        <v>15.851608847680037</v>
      </c>
      <c r="AK31" s="197">
        <v>27.268832791531668</v>
      </c>
      <c r="AL31" s="215">
        <v>3472.3287321063394</v>
      </c>
      <c r="AM31" s="216">
        <v>5212.8067484662579</v>
      </c>
      <c r="AN31" s="215">
        <v>107.74539877300613</v>
      </c>
      <c r="AO31" s="216">
        <v>40.388548057259712</v>
      </c>
      <c r="AP31" s="223">
        <v>43.575574763630833</v>
      </c>
      <c r="AQ31" s="224">
        <v>35.377671896230765</v>
      </c>
      <c r="AR31" s="223">
        <v>53.989433151249216</v>
      </c>
      <c r="AS31" s="224">
        <v>59.911068708792612</v>
      </c>
      <c r="AT31" s="215">
        <v>598.60685071574642</v>
      </c>
      <c r="AU31" s="216">
        <v>923.76022494887525</v>
      </c>
      <c r="AV31" s="374"/>
      <c r="AW31" s="244" t="s">
        <v>508</v>
      </c>
    </row>
    <row r="32" spans="1:49" x14ac:dyDescent="0.3">
      <c r="A32" s="401" t="s">
        <v>271</v>
      </c>
      <c r="B32" s="491">
        <v>42734</v>
      </c>
      <c r="C32" s="519">
        <v>20.481822470549972</v>
      </c>
      <c r="D32" s="89">
        <v>1191.2762671409182</v>
      </c>
      <c r="E32" s="88">
        <v>4237.0243833949544</v>
      </c>
      <c r="F32" s="89">
        <v>6405.4850938362897</v>
      </c>
      <c r="G32" s="88">
        <v>9329.3162353161424</v>
      </c>
      <c r="H32" s="92">
        <v>18.617204128054535</v>
      </c>
      <c r="I32" s="145">
        <v>45.416237123099037</v>
      </c>
      <c r="J32" s="89">
        <v>-5207.5162633968266</v>
      </c>
      <c r="K32" s="88">
        <v>-5074.975429400477</v>
      </c>
      <c r="L32" s="89">
        <v>3627.4161089530585</v>
      </c>
      <c r="M32" s="89">
        <v>1861.796227827959</v>
      </c>
      <c r="N32" s="88">
        <v>2054.0787195207563</v>
      </c>
      <c r="O32" s="89">
        <v>5489.2123367810173</v>
      </c>
      <c r="P32" s="88">
        <v>5681.4948284738148</v>
      </c>
      <c r="Q32" s="89">
        <v>369.0270042589039</v>
      </c>
      <c r="R32" s="88">
        <v>638.11016988814526</v>
      </c>
      <c r="S32" s="89">
        <v>334.27715636261524</v>
      </c>
      <c r="T32" s="88">
        <v>550.84944072635369</v>
      </c>
      <c r="U32" s="89">
        <v>110.3955197759888</v>
      </c>
      <c r="V32" s="88">
        <v>115.8411214953271</v>
      </c>
      <c r="W32" s="89">
        <v>34.749847896288671</v>
      </c>
      <c r="X32" s="88">
        <v>87.260729161791545</v>
      </c>
      <c r="Y32" s="196">
        <v>363.71507464782138</v>
      </c>
      <c r="Z32" s="197">
        <v>839.40188140590635</v>
      </c>
      <c r="AA32" s="196">
        <v>101.46046451778936</v>
      </c>
      <c r="AB32" s="197">
        <v>76.019625881631399</v>
      </c>
      <c r="AC32" s="196">
        <v>61.800907942153792</v>
      </c>
      <c r="AD32" s="90">
        <v>-905.34469041044599</v>
      </c>
      <c r="AE32" s="197">
        <v>-135.37230308419527</v>
      </c>
      <c r="AF32" s="205">
        <v>1.0728721708638826</v>
      </c>
      <c r="AG32" s="206">
        <v>1.4193766937669376</v>
      </c>
      <c r="AH32" s="196">
        <v>618.9451022604951</v>
      </c>
      <c r="AI32" s="197">
        <v>832.49871296859646</v>
      </c>
      <c r="AJ32" s="196">
        <v>31.63098143931327</v>
      </c>
      <c r="AK32" s="197">
        <v>28.45755661820461</v>
      </c>
      <c r="AL32" s="215">
        <v>2941.6155754200404</v>
      </c>
      <c r="AM32" s="216">
        <v>4246.6186174942668</v>
      </c>
      <c r="AN32" s="215">
        <v>195.65217391304347</v>
      </c>
      <c r="AO32" s="216">
        <v>181.79903589647589</v>
      </c>
      <c r="AP32" s="223">
        <v>48.719928682637736</v>
      </c>
      <c r="AQ32" s="224">
        <v>39.298703655871947</v>
      </c>
      <c r="AR32" s="223">
        <v>56.977273682588169</v>
      </c>
      <c r="AS32" s="224">
        <v>60.097107764610399</v>
      </c>
      <c r="AT32" s="215">
        <v>70.48251977348248</v>
      </c>
      <c r="AU32" s="216">
        <v>456.61534141433049</v>
      </c>
      <c r="AV32" s="374"/>
      <c r="AW32" s="244" t="s">
        <v>509</v>
      </c>
    </row>
    <row r="33" spans="1:49" x14ac:dyDescent="0.3">
      <c r="A33" s="401" t="s">
        <v>273</v>
      </c>
      <c r="B33" s="491">
        <v>402467</v>
      </c>
      <c r="C33" s="519">
        <v>20.119949234138264</v>
      </c>
      <c r="D33" s="89">
        <v>1518.4325671421507</v>
      </c>
      <c r="E33" s="88">
        <v>4034.5668092042329</v>
      </c>
      <c r="F33" s="89">
        <v>6468.803653467241</v>
      </c>
      <c r="G33" s="88">
        <v>8430.7558135201143</v>
      </c>
      <c r="H33" s="92">
        <v>23.856888106046057</v>
      </c>
      <c r="I33" s="145">
        <v>47.855339407816039</v>
      </c>
      <c r="J33" s="89">
        <v>-4846.3228041056782</v>
      </c>
      <c r="K33" s="88">
        <v>-4383.842650453329</v>
      </c>
      <c r="L33" s="89">
        <v>3963.6914330864392</v>
      </c>
      <c r="M33" s="89">
        <v>1261.7904076607524</v>
      </c>
      <c r="N33" s="88">
        <v>1402.4777186701021</v>
      </c>
      <c r="O33" s="89">
        <v>5225.4818407471921</v>
      </c>
      <c r="P33" s="88">
        <v>5366.1691517565414</v>
      </c>
      <c r="Q33" s="89">
        <v>445.12717812889008</v>
      </c>
      <c r="R33" s="88">
        <v>932.42675797021866</v>
      </c>
      <c r="S33" s="89">
        <v>432.64168242365213</v>
      </c>
      <c r="T33" s="88">
        <v>719.15212924289449</v>
      </c>
      <c r="U33" s="89">
        <v>102.88587443431118</v>
      </c>
      <c r="V33" s="88">
        <v>129.65639953702905</v>
      </c>
      <c r="W33" s="89">
        <v>32.484650915478788</v>
      </c>
      <c r="X33" s="88">
        <v>213.27462872732423</v>
      </c>
      <c r="Y33" s="196">
        <v>638.85734731046273</v>
      </c>
      <c r="Z33" s="197">
        <v>1307.4065699796506</v>
      </c>
      <c r="AA33" s="196">
        <v>69.675519895456972</v>
      </c>
      <c r="AB33" s="197">
        <v>71.318806206146846</v>
      </c>
      <c r="AC33" s="196">
        <v>-76.490743340447793</v>
      </c>
      <c r="AD33" s="90">
        <v>-1398.912208951293</v>
      </c>
      <c r="AE33" s="197">
        <v>-383.32832257054616</v>
      </c>
      <c r="AF33" s="205">
        <v>1.5991158544128927</v>
      </c>
      <c r="AG33" s="206">
        <v>1.930232886978408</v>
      </c>
      <c r="AH33" s="196">
        <v>649.1140888569746</v>
      </c>
      <c r="AI33" s="197">
        <v>894.36152529275694</v>
      </c>
      <c r="AJ33" s="196">
        <v>32.308054452137874</v>
      </c>
      <c r="AK33" s="197">
        <v>31.557092124905274</v>
      </c>
      <c r="AL33" s="215">
        <v>2396.536858922595</v>
      </c>
      <c r="AM33" s="216">
        <v>5166.3241955241047</v>
      </c>
      <c r="AN33" s="215">
        <v>355.91986423731635</v>
      </c>
      <c r="AO33" s="216">
        <v>9.9710038338547005</v>
      </c>
      <c r="AP33" s="223">
        <v>56.068030206116973</v>
      </c>
      <c r="AQ33" s="224">
        <v>42.517235193516555</v>
      </c>
      <c r="AR33" s="223">
        <v>51.6349735078769</v>
      </c>
      <c r="AS33" s="224">
        <v>74.266183222309778</v>
      </c>
      <c r="AT33" s="215">
        <v>1767.8443201554412</v>
      </c>
      <c r="AU33" s="216">
        <v>2499.5490313491541</v>
      </c>
      <c r="AV33" s="374"/>
      <c r="AW33" s="244" t="s">
        <v>472</v>
      </c>
    </row>
    <row r="34" spans="1:49" x14ac:dyDescent="0.3">
      <c r="A34" s="401" t="s">
        <v>275</v>
      </c>
      <c r="B34" s="491">
        <v>27769</v>
      </c>
      <c r="C34" s="519">
        <v>20.82055700774448</v>
      </c>
      <c r="D34" s="89">
        <v>1505.7438150455544</v>
      </c>
      <c r="E34" s="88">
        <v>4402.5352011235555</v>
      </c>
      <c r="F34" s="89">
        <v>6991.789405452123</v>
      </c>
      <c r="G34" s="88">
        <v>10038.892289963629</v>
      </c>
      <c r="H34" s="92">
        <v>21.589817731192234</v>
      </c>
      <c r="I34" s="145">
        <v>43.854790687663666</v>
      </c>
      <c r="J34" s="89">
        <v>-5468.5800713025319</v>
      </c>
      <c r="K34" s="88">
        <v>-5619.8638769851277</v>
      </c>
      <c r="L34" s="89">
        <v>3295.7614606215566</v>
      </c>
      <c r="M34" s="89">
        <v>2689.0417371889516</v>
      </c>
      <c r="N34" s="88">
        <v>3148.9430660088588</v>
      </c>
      <c r="O34" s="89">
        <v>5984.8031978105082</v>
      </c>
      <c r="P34" s="88">
        <v>6444.7045266304158</v>
      </c>
      <c r="Q34" s="89">
        <v>559.11267960675571</v>
      </c>
      <c r="R34" s="88">
        <v>828.69386726205482</v>
      </c>
      <c r="S34" s="89">
        <v>339.80337786740608</v>
      </c>
      <c r="T34" s="88">
        <v>547.66106089524294</v>
      </c>
      <c r="U34" s="89">
        <v>164.540059347181</v>
      </c>
      <c r="V34" s="88">
        <v>151.31509731720146</v>
      </c>
      <c r="W34" s="89">
        <v>219.30930173934962</v>
      </c>
      <c r="X34" s="88">
        <v>281.03280636681194</v>
      </c>
      <c r="Y34" s="196">
        <v>289.92761712701213</v>
      </c>
      <c r="Z34" s="197">
        <v>642.29896647340559</v>
      </c>
      <c r="AA34" s="196">
        <v>192.84560924108806</v>
      </c>
      <c r="AB34" s="197">
        <v>129.01995963220455</v>
      </c>
      <c r="AC34" s="196">
        <v>279.95246497893334</v>
      </c>
      <c r="AD34" s="90">
        <v>-31.293888868882568</v>
      </c>
      <c r="AE34" s="197">
        <v>211.96298030177536</v>
      </c>
      <c r="AF34" s="205">
        <v>1.560868289821062</v>
      </c>
      <c r="AG34" s="206">
        <v>1.8217113276492083</v>
      </c>
      <c r="AH34" s="196">
        <v>903.0933775072923</v>
      </c>
      <c r="AI34" s="197">
        <v>1302.2795203284238</v>
      </c>
      <c r="AJ34" s="196">
        <v>43.077991020584882</v>
      </c>
      <c r="AK34" s="197">
        <v>42.490608250575413</v>
      </c>
      <c r="AL34" s="215">
        <v>1943.6782023119306</v>
      </c>
      <c r="AM34" s="216">
        <v>3248.6945874896469</v>
      </c>
      <c r="AN34" s="215">
        <v>48.471316936151823</v>
      </c>
      <c r="AO34" s="216">
        <v>7.2742986783823689</v>
      </c>
      <c r="AP34" s="223">
        <v>56.57079203678844</v>
      </c>
      <c r="AQ34" s="224">
        <v>47.143833957748683</v>
      </c>
      <c r="AR34" s="223">
        <v>41.335064060960072</v>
      </c>
      <c r="AS34" s="224">
        <v>46.33097157586689</v>
      </c>
      <c r="AT34" s="215">
        <v>1002.196694155353</v>
      </c>
      <c r="AU34" s="216">
        <v>1623.3929921855306</v>
      </c>
      <c r="AV34" s="374"/>
      <c r="AW34" s="244" t="s">
        <v>510</v>
      </c>
    </row>
    <row r="35" spans="1:49" x14ac:dyDescent="0.3">
      <c r="A35" s="401" t="s">
        <v>511</v>
      </c>
      <c r="B35" s="491">
        <v>23463</v>
      </c>
      <c r="C35" s="519">
        <v>21.593310656540606</v>
      </c>
      <c r="D35" s="89">
        <v>2676.6398158803222</v>
      </c>
      <c r="E35" s="88">
        <v>5686.6982056855477</v>
      </c>
      <c r="F35" s="89">
        <v>8674.4235604995101</v>
      </c>
      <c r="G35" s="88">
        <v>11623.193964966116</v>
      </c>
      <c r="H35" s="92">
        <v>30.856688023269527</v>
      </c>
      <c r="I35" s="145">
        <v>48.925434977907337</v>
      </c>
      <c r="J35" s="89">
        <v>-5997.7837446191879</v>
      </c>
      <c r="K35" s="88">
        <v>-5856.5827046839704</v>
      </c>
      <c r="L35" s="89">
        <v>3699.9957379704215</v>
      </c>
      <c r="M35" s="89">
        <v>2924.3063546861017</v>
      </c>
      <c r="N35" s="88">
        <v>3202.3185440906959</v>
      </c>
      <c r="O35" s="89">
        <v>6624.3020926565232</v>
      </c>
      <c r="P35" s="88">
        <v>6902.3142820611174</v>
      </c>
      <c r="Q35" s="89">
        <v>683.11810083961984</v>
      </c>
      <c r="R35" s="88">
        <v>1033.6700336700337</v>
      </c>
      <c r="S35" s="89">
        <v>447.470485445169</v>
      </c>
      <c r="T35" s="88">
        <v>711.67369901547113</v>
      </c>
      <c r="U35" s="89">
        <v>152.66215830079057</v>
      </c>
      <c r="V35" s="88">
        <v>145.24493951371423</v>
      </c>
      <c r="W35" s="89">
        <v>235.64761539445084</v>
      </c>
      <c r="X35" s="88">
        <v>321.91109406299279</v>
      </c>
      <c r="Y35" s="196">
        <v>786.13135575160891</v>
      </c>
      <c r="Z35" s="197">
        <v>1048.7576183778715</v>
      </c>
      <c r="AA35" s="196">
        <v>86.896177825969104</v>
      </c>
      <c r="AB35" s="197">
        <v>98.561384971756013</v>
      </c>
      <c r="AC35" s="196">
        <v>-28.257256105357371</v>
      </c>
      <c r="AD35" s="90">
        <v>678.72821037378003</v>
      </c>
      <c r="AE35" s="197">
        <v>-60.00937646507267</v>
      </c>
      <c r="AF35" s="205">
        <v>3.016690856313498</v>
      </c>
      <c r="AG35" s="206">
        <v>2.8869222096956033</v>
      </c>
      <c r="AH35" s="196">
        <v>428.88803648297318</v>
      </c>
      <c r="AI35" s="197">
        <v>1027.4048501896602</v>
      </c>
      <c r="AJ35" s="196">
        <v>16.037388604836984</v>
      </c>
      <c r="AK35" s="197">
        <v>28.557439833822887</v>
      </c>
      <c r="AL35" s="215">
        <v>2445.9787750926989</v>
      </c>
      <c r="AM35" s="216">
        <v>3945.6165025785281</v>
      </c>
      <c r="AN35" s="215">
        <v>668.11575672335164</v>
      </c>
      <c r="AO35" s="216">
        <v>15.513787665686399</v>
      </c>
      <c r="AP35" s="223">
        <v>59.501571324967585</v>
      </c>
      <c r="AQ35" s="224">
        <v>48.272944768860278</v>
      </c>
      <c r="AR35" s="223">
        <v>33.225342302545961</v>
      </c>
      <c r="AS35" s="224">
        <v>43.093153607776067</v>
      </c>
      <c r="AT35" s="215">
        <v>1116.9074713378511</v>
      </c>
      <c r="AU35" s="216">
        <v>1779.9940331585901</v>
      </c>
      <c r="AV35" s="374"/>
      <c r="AW35" s="244" t="s">
        <v>512</v>
      </c>
    </row>
    <row r="36" spans="1:49" x14ac:dyDescent="0.3">
      <c r="A36" s="401" t="s">
        <v>277</v>
      </c>
      <c r="B36" s="491">
        <v>201228</v>
      </c>
      <c r="C36" s="519">
        <v>20.458744083373087</v>
      </c>
      <c r="D36" s="89">
        <v>801.33977378893599</v>
      </c>
      <c r="E36" s="88">
        <v>5103.9716142882698</v>
      </c>
      <c r="F36" s="89">
        <v>5882.7101596199336</v>
      </c>
      <c r="G36" s="88">
        <v>9761.2658278172021</v>
      </c>
      <c r="H36" s="92">
        <v>13.64286675166737</v>
      </c>
      <c r="I36" s="145">
        <v>52.288009611860055</v>
      </c>
      <c r="J36" s="89">
        <v>-5072.3507662949487</v>
      </c>
      <c r="K36" s="88">
        <v>-4656.5487904267793</v>
      </c>
      <c r="L36" s="89">
        <v>3727.299381795774</v>
      </c>
      <c r="M36" s="89">
        <v>1782.9675790645438</v>
      </c>
      <c r="N36" s="88">
        <v>2126.4088496630688</v>
      </c>
      <c r="O36" s="89">
        <v>5510.2669608603173</v>
      </c>
      <c r="P36" s="88">
        <v>5853.7082314588424</v>
      </c>
      <c r="Q36" s="89">
        <v>521.43339893056634</v>
      </c>
      <c r="R36" s="88">
        <v>1099.111455662234</v>
      </c>
      <c r="S36" s="89">
        <v>364.91442542787286</v>
      </c>
      <c r="T36" s="88">
        <v>809.30089251992763</v>
      </c>
      <c r="U36" s="89">
        <v>142.89196660810831</v>
      </c>
      <c r="V36" s="88">
        <v>135.80998931558329</v>
      </c>
      <c r="W36" s="89">
        <v>165.79203689347406</v>
      </c>
      <c r="X36" s="88">
        <v>296.66845568211181</v>
      </c>
      <c r="Y36" s="196">
        <v>555.12155366052434</v>
      </c>
      <c r="Z36" s="197">
        <v>1370.8132069095752</v>
      </c>
      <c r="AA36" s="196">
        <v>93.931391330814819</v>
      </c>
      <c r="AB36" s="197">
        <v>80.17952045706663</v>
      </c>
      <c r="AC36" s="196">
        <v>108.40439700240523</v>
      </c>
      <c r="AD36" s="90">
        <v>-605.26368099866818</v>
      </c>
      <c r="AE36" s="197">
        <v>-323.40926710000599</v>
      </c>
      <c r="AF36" s="205">
        <v>1.2657654327506997</v>
      </c>
      <c r="AG36" s="206">
        <v>2.0440448915894676</v>
      </c>
      <c r="AH36" s="196">
        <v>1114.0199177052896</v>
      </c>
      <c r="AI36" s="197">
        <v>1564.9064742481166</v>
      </c>
      <c r="AJ36" s="196">
        <v>56.283864097865383</v>
      </c>
      <c r="AK36" s="197">
        <v>48.240315598708328</v>
      </c>
      <c r="AL36" s="215">
        <v>4765.7433359174665</v>
      </c>
      <c r="AM36" s="216">
        <v>6944.3318027312298</v>
      </c>
      <c r="AN36" s="215">
        <v>2444.133023237323</v>
      </c>
      <c r="AO36" s="216">
        <v>146.5949072693661</v>
      </c>
      <c r="AP36" s="223">
        <v>46.709776054340082</v>
      </c>
      <c r="AQ36" s="224">
        <v>35.98040391115412</v>
      </c>
      <c r="AR36" s="223">
        <v>85.965362593616746</v>
      </c>
      <c r="AS36" s="224">
        <v>80.413687111233912</v>
      </c>
      <c r="AT36" s="215">
        <v>1123.7004790585804</v>
      </c>
      <c r="AU36" s="216">
        <v>1309.1567773868449</v>
      </c>
      <c r="AV36" s="374"/>
      <c r="AW36" s="244" t="s">
        <v>435</v>
      </c>
    </row>
    <row r="37" spans="1:49" x14ac:dyDescent="0.3">
      <c r="A37" s="401" t="s">
        <v>279</v>
      </c>
      <c r="B37" s="491">
        <v>91016</v>
      </c>
      <c r="C37" s="519">
        <v>20.717507337993172</v>
      </c>
      <c r="D37" s="89">
        <v>796.24461633119449</v>
      </c>
      <c r="E37" s="88">
        <v>3543.0144150479036</v>
      </c>
      <c r="F37" s="89">
        <v>6661.993495649117</v>
      </c>
      <c r="G37" s="88">
        <v>8868.5725586710032</v>
      </c>
      <c r="H37" s="92">
        <v>12.004313343536941</v>
      </c>
      <c r="I37" s="145">
        <v>39.950221883044961</v>
      </c>
      <c r="J37" s="89">
        <v>-5836.7429902434733</v>
      </c>
      <c r="K37" s="88">
        <v>-5303.9355717676017</v>
      </c>
      <c r="L37" s="89">
        <v>3980.6407664586445</v>
      </c>
      <c r="M37" s="89">
        <v>2025.4350883361167</v>
      </c>
      <c r="N37" s="88">
        <v>2025.4350883361167</v>
      </c>
      <c r="O37" s="89">
        <v>6006.0758547947607</v>
      </c>
      <c r="P37" s="88">
        <v>6006.0758547947607</v>
      </c>
      <c r="Q37" s="89">
        <v>263.1954821130351</v>
      </c>
      <c r="R37" s="88">
        <v>653.70923793618704</v>
      </c>
      <c r="S37" s="89">
        <v>298.29920014063464</v>
      </c>
      <c r="T37" s="88">
        <v>525.64384284081916</v>
      </c>
      <c r="U37" s="89">
        <v>88.232044198895025</v>
      </c>
      <c r="V37" s="88">
        <v>124.36352995276117</v>
      </c>
      <c r="W37" s="89">
        <v>-35.103718027599541</v>
      </c>
      <c r="X37" s="88">
        <v>128.06539509536785</v>
      </c>
      <c r="Y37" s="196">
        <v>365.32038322932232</v>
      </c>
      <c r="Z37" s="197">
        <v>708.36995693064955</v>
      </c>
      <c r="AA37" s="196">
        <v>72.045112781954899</v>
      </c>
      <c r="AB37" s="197">
        <v>92.283591580971887</v>
      </c>
      <c r="AC37" s="196">
        <v>-120.17667223345346</v>
      </c>
      <c r="AD37" s="90">
        <v>-110.77173244264745</v>
      </c>
      <c r="AE37" s="197">
        <v>-63.856904280566056</v>
      </c>
      <c r="AF37" s="205">
        <v>0.98249695358369338</v>
      </c>
      <c r="AG37" s="206">
        <v>1.4151718739808232</v>
      </c>
      <c r="AH37" s="196">
        <v>336.25955875889952</v>
      </c>
      <c r="AI37" s="197">
        <v>836.89680935220179</v>
      </c>
      <c r="AJ37" s="196">
        <v>16.804045008047897</v>
      </c>
      <c r="AK37" s="197">
        <v>30.244112972618403</v>
      </c>
      <c r="AL37" s="215">
        <v>2292.8825700975653</v>
      </c>
      <c r="AM37" s="216">
        <v>4036.5100641645427</v>
      </c>
      <c r="AN37" s="215">
        <v>409.09290674167181</v>
      </c>
      <c r="AO37" s="216">
        <v>59.868594532829391</v>
      </c>
      <c r="AP37" s="223">
        <v>54.8059389238881</v>
      </c>
      <c r="AQ37" s="224">
        <v>41.855546921167068</v>
      </c>
      <c r="AR37" s="223">
        <v>46.091710815350822</v>
      </c>
      <c r="AS37" s="224">
        <v>60.953455564724706</v>
      </c>
      <c r="AT37" s="215">
        <v>43.893381383493015</v>
      </c>
      <c r="AU37" s="216">
        <v>406.64278808121651</v>
      </c>
      <c r="AV37" s="374"/>
      <c r="AW37" s="244" t="s">
        <v>513</v>
      </c>
    </row>
    <row r="38" spans="1:49" x14ac:dyDescent="0.3">
      <c r="A38" s="401" t="s">
        <v>514</v>
      </c>
      <c r="B38" s="491">
        <v>84495</v>
      </c>
      <c r="C38" s="519">
        <v>21.228147495154424</v>
      </c>
      <c r="D38" s="89">
        <v>1612.6871412509615</v>
      </c>
      <c r="E38" s="88">
        <v>4840.676963133913</v>
      </c>
      <c r="F38" s="89">
        <v>7047.3637493342803</v>
      </c>
      <c r="G38" s="88">
        <v>9621.1610154447008</v>
      </c>
      <c r="H38" s="92">
        <v>22.968720238546741</v>
      </c>
      <c r="I38" s="145">
        <v>50.312815213914924</v>
      </c>
      <c r="J38" s="89">
        <v>-5408.5448843126815</v>
      </c>
      <c r="K38" s="88">
        <v>-4758.7549559145509</v>
      </c>
      <c r="L38" s="89">
        <v>3981.5136990354458</v>
      </c>
      <c r="M38" s="89">
        <v>2013.0066867862004</v>
      </c>
      <c r="N38" s="88">
        <v>2267.9211787679747</v>
      </c>
      <c r="O38" s="89">
        <v>5994.5203858216464</v>
      </c>
      <c r="P38" s="88">
        <v>6249.43487780342</v>
      </c>
      <c r="Q38" s="89">
        <v>610.34380732587726</v>
      </c>
      <c r="R38" s="88">
        <v>1342.5764838156103</v>
      </c>
      <c r="S38" s="89">
        <v>475.82697201017811</v>
      </c>
      <c r="T38" s="88">
        <v>1050.2514941712527</v>
      </c>
      <c r="U38" s="89">
        <v>128.27011565725655</v>
      </c>
      <c r="V38" s="88">
        <v>127.83380849889002</v>
      </c>
      <c r="W38" s="89">
        <v>598.41410734362978</v>
      </c>
      <c r="X38" s="88">
        <v>862.98597550150896</v>
      </c>
      <c r="Y38" s="196">
        <v>416.2021421385881</v>
      </c>
      <c r="Z38" s="197">
        <v>1320.9894076572577</v>
      </c>
      <c r="AA38" s="196">
        <v>146.64600335541843</v>
      </c>
      <c r="AB38" s="197">
        <v>101.63415967101787</v>
      </c>
      <c r="AC38" s="196">
        <v>1043.8250784070062</v>
      </c>
      <c r="AD38" s="90">
        <v>514.72868217054258</v>
      </c>
      <c r="AE38" s="197">
        <v>1167.1696550091722</v>
      </c>
      <c r="AF38" s="205">
        <v>0.99994491470960867</v>
      </c>
      <c r="AG38" s="206">
        <v>1.5687381816323402</v>
      </c>
      <c r="AH38" s="196">
        <v>1461.0213622107817</v>
      </c>
      <c r="AI38" s="197">
        <v>1963.5599739629563</v>
      </c>
      <c r="AJ38" s="196">
        <v>65.443672895540246</v>
      </c>
      <c r="AK38" s="197">
        <v>59.843344526421681</v>
      </c>
      <c r="AL38" s="215">
        <v>5024.5931711935618</v>
      </c>
      <c r="AM38" s="216">
        <v>8992.5439375110946</v>
      </c>
      <c r="AN38" s="215">
        <v>217.93005503284218</v>
      </c>
      <c r="AO38" s="216">
        <v>38.61766968459672</v>
      </c>
      <c r="AP38" s="223">
        <v>46.1845356360487</v>
      </c>
      <c r="AQ38" s="224">
        <v>37.07994032086777</v>
      </c>
      <c r="AR38" s="223">
        <v>78.167963395983946</v>
      </c>
      <c r="AS38" s="224">
        <v>97.207301792304762</v>
      </c>
      <c r="AT38" s="215">
        <v>258.28747263151666</v>
      </c>
      <c r="AU38" s="216">
        <v>552.31670513048107</v>
      </c>
      <c r="AV38" s="374"/>
      <c r="AW38" s="244" t="s">
        <v>515</v>
      </c>
    </row>
    <row r="39" spans="1:49" x14ac:dyDescent="0.3">
      <c r="A39" s="401" t="s">
        <v>282</v>
      </c>
      <c r="B39" s="491">
        <v>88973</v>
      </c>
      <c r="C39" s="519">
        <v>20.912276179524966</v>
      </c>
      <c r="D39" s="89">
        <v>688.55720274690077</v>
      </c>
      <c r="E39" s="88">
        <v>4999.8426488934847</v>
      </c>
      <c r="F39" s="89">
        <v>6191.6986051948343</v>
      </c>
      <c r="G39" s="88">
        <v>9579.2431411776615</v>
      </c>
      <c r="H39" s="92">
        <v>11.606445941542448</v>
      </c>
      <c r="I39" s="145">
        <v>52.194547890751316</v>
      </c>
      <c r="J39" s="89">
        <v>-5243.984130016971</v>
      </c>
      <c r="K39" s="88">
        <v>-4582.8509772627649</v>
      </c>
      <c r="L39" s="89">
        <v>3971.114832589662</v>
      </c>
      <c r="M39" s="89">
        <v>1585.2562013195013</v>
      </c>
      <c r="N39" s="88">
        <v>1735.9648432670585</v>
      </c>
      <c r="O39" s="89">
        <v>5556.3710339091631</v>
      </c>
      <c r="P39" s="88">
        <v>5707.0796758567203</v>
      </c>
      <c r="Q39" s="89">
        <v>424.76931203848358</v>
      </c>
      <c r="R39" s="88">
        <v>1027.7949490294809</v>
      </c>
      <c r="S39" s="89">
        <v>414.73255931574749</v>
      </c>
      <c r="T39" s="88">
        <v>802.7491486181201</v>
      </c>
      <c r="U39" s="89">
        <v>102.420054200542</v>
      </c>
      <c r="V39" s="88">
        <v>128.0343866821612</v>
      </c>
      <c r="W39" s="89">
        <v>10.036752722736111</v>
      </c>
      <c r="X39" s="88">
        <v>225.04580041136074</v>
      </c>
      <c r="Y39" s="196">
        <v>394.11956436222226</v>
      </c>
      <c r="Z39" s="197">
        <v>1083.5983950187135</v>
      </c>
      <c r="AA39" s="196">
        <v>107.77676381680259</v>
      </c>
      <c r="AB39" s="197">
        <v>94.85017269813612</v>
      </c>
      <c r="AC39" s="196">
        <v>254.40302114124509</v>
      </c>
      <c r="AD39" s="90">
        <v>-25.187416407224664</v>
      </c>
      <c r="AE39" s="197">
        <v>162.81343778449641</v>
      </c>
      <c r="AF39" s="205">
        <v>1.0726660122569178</v>
      </c>
      <c r="AG39" s="206">
        <v>1.3447462600611553</v>
      </c>
      <c r="AH39" s="196">
        <v>542.81636001933168</v>
      </c>
      <c r="AI39" s="197">
        <v>706.61886190192536</v>
      </c>
      <c r="AJ39" s="196">
        <v>28.660357326925361</v>
      </c>
      <c r="AK39" s="197">
        <v>22.1393742812377</v>
      </c>
      <c r="AL39" s="215">
        <v>2815.011295561575</v>
      </c>
      <c r="AM39" s="216">
        <v>6386.5329931552269</v>
      </c>
      <c r="AN39" s="215">
        <v>1507.2437705820867</v>
      </c>
      <c r="AO39" s="216">
        <v>141.25633619187843</v>
      </c>
      <c r="AP39" s="223">
        <v>52.006479050244714</v>
      </c>
      <c r="AQ39" s="224">
        <v>32.058256589607865</v>
      </c>
      <c r="AR39" s="223">
        <v>56.884977413026654</v>
      </c>
      <c r="AS39" s="224">
        <v>81.530833689412958</v>
      </c>
      <c r="AT39" s="215">
        <v>913.43441268699496</v>
      </c>
      <c r="AU39" s="216">
        <v>1132.815573263799</v>
      </c>
      <c r="AV39" s="374"/>
      <c r="AW39" s="244" t="s">
        <v>437</v>
      </c>
    </row>
    <row r="40" spans="1:49" ht="12.9" customHeight="1" x14ac:dyDescent="0.3">
      <c r="A40" s="401" t="s">
        <v>284</v>
      </c>
      <c r="B40" s="491">
        <v>40892</v>
      </c>
      <c r="C40" s="519">
        <v>20.033865761730755</v>
      </c>
      <c r="D40" s="89">
        <v>984.30010760050868</v>
      </c>
      <c r="E40" s="88">
        <v>5406.3141934852783</v>
      </c>
      <c r="F40" s="89">
        <v>6544.5808471094588</v>
      </c>
      <c r="G40" s="88">
        <v>10842.096253545926</v>
      </c>
      <c r="H40" s="92">
        <v>15.039925865309524</v>
      </c>
      <c r="I40" s="145">
        <v>49.864104385875876</v>
      </c>
      <c r="J40" s="89">
        <v>-5560.2807395089503</v>
      </c>
      <c r="K40" s="88">
        <v>-5435.0728748899537</v>
      </c>
      <c r="L40" s="89">
        <v>3791.4017411718673</v>
      </c>
      <c r="M40" s="89">
        <v>2357.0869607747236</v>
      </c>
      <c r="N40" s="88">
        <v>2653.0617235645113</v>
      </c>
      <c r="O40" s="89">
        <v>6148.4887019465914</v>
      </c>
      <c r="P40" s="88">
        <v>6444.4634647363782</v>
      </c>
      <c r="Q40" s="89">
        <v>581.18947471388049</v>
      </c>
      <c r="R40" s="88">
        <v>955.83488212853365</v>
      </c>
      <c r="S40" s="89">
        <v>370.19465910202484</v>
      </c>
      <c r="T40" s="88">
        <v>757.45867162281127</v>
      </c>
      <c r="U40" s="89">
        <v>156.995640110979</v>
      </c>
      <c r="V40" s="88">
        <v>126.18970749661005</v>
      </c>
      <c r="W40" s="89">
        <v>231.87909615572727</v>
      </c>
      <c r="X40" s="88">
        <v>219.26049104959407</v>
      </c>
      <c r="Y40" s="196">
        <v>649.29570576151809</v>
      </c>
      <c r="Z40" s="197">
        <v>1397.8528807590726</v>
      </c>
      <c r="AA40" s="196">
        <v>89.510752890663255</v>
      </c>
      <c r="AB40" s="197">
        <v>68.378789734259371</v>
      </c>
      <c r="AC40" s="196">
        <v>184.31478039714369</v>
      </c>
      <c r="AD40" s="90">
        <v>18.952362320258242</v>
      </c>
      <c r="AE40" s="197">
        <v>-189.7192604910496</v>
      </c>
      <c r="AF40" s="205">
        <v>1.5779611153747761</v>
      </c>
      <c r="AG40" s="206">
        <v>1.6301434097925052</v>
      </c>
      <c r="AH40" s="196">
        <v>511.54260001956374</v>
      </c>
      <c r="AI40" s="197">
        <v>648.43979262447419</v>
      </c>
      <c r="AJ40" s="196">
        <v>23.836799810181514</v>
      </c>
      <c r="AK40" s="197">
        <v>18.032751453767311</v>
      </c>
      <c r="AL40" s="215">
        <v>1991.7587792233201</v>
      </c>
      <c r="AM40" s="216">
        <v>5712.633277902768</v>
      </c>
      <c r="AN40" s="215">
        <v>40.10564413577228</v>
      </c>
      <c r="AO40" s="216">
        <v>59.938374254132839</v>
      </c>
      <c r="AP40" s="223">
        <v>64.729905705349566</v>
      </c>
      <c r="AQ40" s="224">
        <v>41.17154669728351</v>
      </c>
      <c r="AR40" s="223">
        <v>40.986512339118327</v>
      </c>
      <c r="AS40" s="224">
        <v>62.446525084971718</v>
      </c>
      <c r="AT40" s="215">
        <v>2466.7905702826961</v>
      </c>
      <c r="AU40" s="216">
        <v>2353.8834001760733</v>
      </c>
      <c r="AV40" s="374"/>
      <c r="AW40" s="244" t="s">
        <v>516</v>
      </c>
    </row>
    <row r="41" spans="1:49" ht="12.9" customHeight="1" x14ac:dyDescent="0.3">
      <c r="A41" s="401" t="s">
        <v>286</v>
      </c>
      <c r="B41" s="491">
        <v>72047</v>
      </c>
      <c r="C41" s="519">
        <v>20.440082823223182</v>
      </c>
      <c r="D41" s="89">
        <v>1177.2870487320777</v>
      </c>
      <c r="E41" s="88">
        <v>5100.6009965716821</v>
      </c>
      <c r="F41" s="89">
        <v>6803.933543381404</v>
      </c>
      <c r="G41" s="88">
        <v>10474.731772315294</v>
      </c>
      <c r="H41" s="92">
        <v>17.323001891193087</v>
      </c>
      <c r="I41" s="145">
        <v>48.694335162381584</v>
      </c>
      <c r="J41" s="89">
        <v>-5618.8043915777198</v>
      </c>
      <c r="K41" s="88">
        <v>-5322.6504920399184</v>
      </c>
      <c r="L41" s="89">
        <v>3658.8754562993599</v>
      </c>
      <c r="M41" s="89">
        <v>2385.3317972989853</v>
      </c>
      <c r="N41" s="88">
        <v>2752.9251738448511</v>
      </c>
      <c r="O41" s="89">
        <v>6044.2072535983452</v>
      </c>
      <c r="P41" s="88">
        <v>6411.800630144211</v>
      </c>
      <c r="Q41" s="89">
        <v>517.46776409843574</v>
      </c>
      <c r="R41" s="88">
        <v>992.83800852221464</v>
      </c>
      <c r="S41" s="89">
        <v>417.86611517481646</v>
      </c>
      <c r="T41" s="88">
        <v>829.50018737768403</v>
      </c>
      <c r="U41" s="89">
        <v>123.83578024314089</v>
      </c>
      <c r="V41" s="88">
        <v>119.69111323059418</v>
      </c>
      <c r="W41" s="89">
        <v>99.601648923619308</v>
      </c>
      <c r="X41" s="88">
        <v>163.86525462545282</v>
      </c>
      <c r="Y41" s="196">
        <v>635.5573445112218</v>
      </c>
      <c r="Z41" s="197">
        <v>1669.1187696920067</v>
      </c>
      <c r="AA41" s="196">
        <v>81.419523913518233</v>
      </c>
      <c r="AB41" s="197">
        <v>59.482765789364265</v>
      </c>
      <c r="AC41" s="196">
        <v>34.810609740863605</v>
      </c>
      <c r="AD41" s="90">
        <v>-499.0908712368315</v>
      </c>
      <c r="AE41" s="197">
        <v>-384.9431621025164</v>
      </c>
      <c r="AF41" s="205">
        <v>1.7828187548888788</v>
      </c>
      <c r="AG41" s="206">
        <v>1.5503657850309511</v>
      </c>
      <c r="AH41" s="196">
        <v>236.34571876691604</v>
      </c>
      <c r="AI41" s="197">
        <v>840.63180979083097</v>
      </c>
      <c r="AJ41" s="196">
        <v>11.052266568032605</v>
      </c>
      <c r="AK41" s="197">
        <v>23.784405051633129</v>
      </c>
      <c r="AL41" s="215">
        <v>3351.8675309173177</v>
      </c>
      <c r="AM41" s="216">
        <v>8142.1016836231902</v>
      </c>
      <c r="AN41" s="215">
        <v>386.83081877107998</v>
      </c>
      <c r="AO41" s="216">
        <v>425.38898219218009</v>
      </c>
      <c r="AP41" s="223">
        <v>50.264042715087506</v>
      </c>
      <c r="AQ41" s="224">
        <v>33.714014693906769</v>
      </c>
      <c r="AR41" s="223">
        <v>56.121717436722427</v>
      </c>
      <c r="AS41" s="224">
        <v>86.788800945867692</v>
      </c>
      <c r="AT41" s="215">
        <v>405.58246700070788</v>
      </c>
      <c r="AU41" s="216">
        <v>1098.5745416186655</v>
      </c>
      <c r="AV41" s="374"/>
      <c r="AW41" s="244" t="s">
        <v>448</v>
      </c>
    </row>
    <row r="42" spans="1:49" x14ac:dyDescent="0.3">
      <c r="A42" s="401" t="s">
        <v>288</v>
      </c>
      <c r="B42" s="491">
        <v>45676</v>
      </c>
      <c r="C42" s="519">
        <v>22.167138201493241</v>
      </c>
      <c r="D42" s="89">
        <v>1093.13424993432</v>
      </c>
      <c r="E42" s="88">
        <v>3675.715912076364</v>
      </c>
      <c r="F42" s="89">
        <v>7196.5802609685616</v>
      </c>
      <c r="G42" s="88">
        <v>9718.5173833085209</v>
      </c>
      <c r="H42" s="92">
        <v>15.18963466388408</v>
      </c>
      <c r="I42" s="145">
        <v>37.821776379073803</v>
      </c>
      <c r="J42" s="89">
        <v>-6103.4460110342416</v>
      </c>
      <c r="K42" s="88">
        <v>-6039.4736842105267</v>
      </c>
      <c r="L42" s="89">
        <v>3817.4314738593571</v>
      </c>
      <c r="M42" s="89">
        <v>2744.8331727822051</v>
      </c>
      <c r="N42" s="88">
        <v>3021.9371223399598</v>
      </c>
      <c r="O42" s="89">
        <v>6562.2646466415626</v>
      </c>
      <c r="P42" s="88">
        <v>6839.3685961993169</v>
      </c>
      <c r="Q42" s="89">
        <v>458.79674227165253</v>
      </c>
      <c r="R42" s="88">
        <v>747.83255976880639</v>
      </c>
      <c r="S42" s="89">
        <v>277.41045625711536</v>
      </c>
      <c r="T42" s="88">
        <v>539.71451090288122</v>
      </c>
      <c r="U42" s="89">
        <v>165.38552600426169</v>
      </c>
      <c r="V42" s="88">
        <v>138.56076586078208</v>
      </c>
      <c r="W42" s="89">
        <v>177.97092565023206</v>
      </c>
      <c r="X42" s="88">
        <v>199.07610123478412</v>
      </c>
      <c r="Y42" s="196">
        <v>346.96558367632895</v>
      </c>
      <c r="Z42" s="197">
        <v>539.73640423854977</v>
      </c>
      <c r="AA42" s="196">
        <v>132.23119636547199</v>
      </c>
      <c r="AB42" s="197">
        <v>138.55514541840751</v>
      </c>
      <c r="AC42" s="196">
        <v>194.25956738768718</v>
      </c>
      <c r="AD42" s="90">
        <v>-371.70505298187231</v>
      </c>
      <c r="AE42" s="197">
        <v>323.23320781154217</v>
      </c>
      <c r="AF42" s="205">
        <v>1.3108758993875245</v>
      </c>
      <c r="AG42" s="206">
        <v>1.3228448275862068</v>
      </c>
      <c r="AH42" s="196">
        <v>289.95533759523602</v>
      </c>
      <c r="AI42" s="197">
        <v>672.49759173307643</v>
      </c>
      <c r="AJ42" s="196">
        <v>13.346530607737247</v>
      </c>
      <c r="AK42" s="197">
        <v>22.562076522306093</v>
      </c>
      <c r="AL42" s="215">
        <v>3016.069708380769</v>
      </c>
      <c r="AM42" s="216">
        <v>5393.4889219721517</v>
      </c>
      <c r="AN42" s="215">
        <v>205.16244855066117</v>
      </c>
      <c r="AO42" s="216">
        <v>22.046589018302829</v>
      </c>
      <c r="AP42" s="223">
        <v>54.113870281792394</v>
      </c>
      <c r="AQ42" s="224">
        <v>40.296292692419968</v>
      </c>
      <c r="AR42" s="223">
        <v>49.790086596428615</v>
      </c>
      <c r="AS42" s="224">
        <v>64.247838989864817</v>
      </c>
      <c r="AT42" s="215">
        <v>294.74997810666434</v>
      </c>
      <c r="AU42" s="216">
        <v>224.25343725369999</v>
      </c>
      <c r="AV42" s="374"/>
      <c r="AW42" s="244" t="s">
        <v>468</v>
      </c>
    </row>
    <row r="43" spans="1:49" x14ac:dyDescent="0.3">
      <c r="A43" s="401" t="s">
        <v>290</v>
      </c>
      <c r="B43" s="491">
        <v>29471</v>
      </c>
      <c r="C43" s="519">
        <v>21.366343940173721</v>
      </c>
      <c r="D43" s="89">
        <v>999.79641003019913</v>
      </c>
      <c r="E43" s="88">
        <v>4300.2612737945774</v>
      </c>
      <c r="F43" s="89">
        <v>6861.4230938889077</v>
      </c>
      <c r="G43" s="88">
        <v>9900.0712564894311</v>
      </c>
      <c r="H43" s="92">
        <v>14.578189860328424</v>
      </c>
      <c r="I43" s="145">
        <v>43.436669922711772</v>
      </c>
      <c r="J43" s="89">
        <v>-5858.3692443418959</v>
      </c>
      <c r="K43" s="88">
        <v>-5607.0034949611481</v>
      </c>
      <c r="L43" s="89">
        <v>3518.1704048047231</v>
      </c>
      <c r="M43" s="89">
        <v>2840.2497370296223</v>
      </c>
      <c r="N43" s="88">
        <v>2840.283668691256</v>
      </c>
      <c r="O43" s="89">
        <v>6358.4201418343455</v>
      </c>
      <c r="P43" s="88">
        <v>6358.4540734959792</v>
      </c>
      <c r="Q43" s="89">
        <v>554.30762444436903</v>
      </c>
      <c r="R43" s="88">
        <v>744.1213396220013</v>
      </c>
      <c r="S43" s="89">
        <v>357.26646533880762</v>
      </c>
      <c r="T43" s="88">
        <v>524.75314716161654</v>
      </c>
      <c r="U43" s="89">
        <v>155.15243612878714</v>
      </c>
      <c r="V43" s="88">
        <v>141.80407371483997</v>
      </c>
      <c r="W43" s="89">
        <v>197.04115910556141</v>
      </c>
      <c r="X43" s="88">
        <v>219.80930406161988</v>
      </c>
      <c r="Y43" s="196">
        <v>338.36652980896474</v>
      </c>
      <c r="Z43" s="197">
        <v>612.77187743883815</v>
      </c>
      <c r="AA43" s="196">
        <v>163.81869233854792</v>
      </c>
      <c r="AB43" s="197">
        <v>121.43529542056592</v>
      </c>
      <c r="AC43" s="196">
        <v>237.41983644939091</v>
      </c>
      <c r="AD43" s="90">
        <v>224.15255675070409</v>
      </c>
      <c r="AE43" s="197">
        <v>173.42472260866614</v>
      </c>
      <c r="AF43" s="205">
        <v>1.3822481373501783</v>
      </c>
      <c r="AG43" s="206">
        <v>1.4157625259051567</v>
      </c>
      <c r="AH43" s="196">
        <v>669.91279562960199</v>
      </c>
      <c r="AI43" s="197">
        <v>1186.0473007363171</v>
      </c>
      <c r="AJ43" s="196">
        <v>32.052035333677303</v>
      </c>
      <c r="AK43" s="197">
        <v>39.135373402617162</v>
      </c>
      <c r="AL43" s="215">
        <v>3377.3879406874553</v>
      </c>
      <c r="AM43" s="216">
        <v>5246.8867700451292</v>
      </c>
      <c r="AN43" s="215">
        <v>487.02113942519765</v>
      </c>
      <c r="AO43" s="216">
        <v>14.794204472193003</v>
      </c>
      <c r="AP43" s="223">
        <v>52.149722778555358</v>
      </c>
      <c r="AQ43" s="224">
        <v>37.916381509363532</v>
      </c>
      <c r="AR43" s="223">
        <v>56.083816761507741</v>
      </c>
      <c r="AS43" s="224">
        <v>61.967167137817071</v>
      </c>
      <c r="AT43" s="215">
        <v>671.67724203454247</v>
      </c>
      <c r="AU43" s="216">
        <v>192.96935970954499</v>
      </c>
      <c r="AV43" s="374"/>
      <c r="AW43" s="244" t="s">
        <v>517</v>
      </c>
    </row>
    <row r="44" spans="1:49" x14ac:dyDescent="0.3">
      <c r="A44" s="401" t="s">
        <v>292</v>
      </c>
      <c r="B44" s="491">
        <v>54307</v>
      </c>
      <c r="C44" s="519">
        <v>20.539844868755999</v>
      </c>
      <c r="D44" s="89">
        <v>1047.2683079529343</v>
      </c>
      <c r="E44" s="88">
        <v>5374.4084556318703</v>
      </c>
      <c r="F44" s="89">
        <v>6961.4598486382974</v>
      </c>
      <c r="G44" s="88">
        <v>11279.301010919402</v>
      </c>
      <c r="H44" s="92">
        <v>15.048738926579384</v>
      </c>
      <c r="I44" s="145">
        <v>47.648417667273428</v>
      </c>
      <c r="J44" s="89">
        <v>-5911.9082254589648</v>
      </c>
      <c r="K44" s="88">
        <v>-5895.7961220468815</v>
      </c>
      <c r="L44" s="89">
        <v>3243.9464525751746</v>
      </c>
      <c r="M44" s="89">
        <v>3116.1360413942953</v>
      </c>
      <c r="N44" s="88">
        <v>3515.5873091866611</v>
      </c>
      <c r="O44" s="89">
        <v>6360.0824939694703</v>
      </c>
      <c r="P44" s="88">
        <v>6759.5337617618352</v>
      </c>
      <c r="Q44" s="89">
        <v>538.12584013110654</v>
      </c>
      <c r="R44" s="88">
        <v>881.28602205977131</v>
      </c>
      <c r="S44" s="89">
        <v>371.25969027933786</v>
      </c>
      <c r="T44" s="88">
        <v>658.31292466901141</v>
      </c>
      <c r="U44" s="89">
        <v>144.9459379029858</v>
      </c>
      <c r="V44" s="88">
        <v>133.87038124807697</v>
      </c>
      <c r="W44" s="89">
        <v>166.86614985176865</v>
      </c>
      <c r="X44" s="88">
        <v>222.7521314011085</v>
      </c>
      <c r="Y44" s="196">
        <v>490.98642900546889</v>
      </c>
      <c r="Z44" s="197">
        <v>864.06908869943106</v>
      </c>
      <c r="AA44" s="196">
        <v>109.60096009600962</v>
      </c>
      <c r="AB44" s="197">
        <v>101.99254128929142</v>
      </c>
      <c r="AC44" s="196">
        <v>52.332111882446092</v>
      </c>
      <c r="AD44" s="90">
        <v>-905.00303828235769</v>
      </c>
      <c r="AE44" s="197">
        <v>27.583921041486363</v>
      </c>
      <c r="AF44" s="205">
        <v>1.5650170825137177</v>
      </c>
      <c r="AG44" s="206">
        <v>1.6194826425617848</v>
      </c>
      <c r="AH44" s="196">
        <v>638.62853775756344</v>
      </c>
      <c r="AI44" s="197">
        <v>1133.8869758962933</v>
      </c>
      <c r="AJ44" s="196">
        <v>29.548978186529101</v>
      </c>
      <c r="AK44" s="197">
        <v>32.221487901873139</v>
      </c>
      <c r="AL44" s="215">
        <v>2933.5260647798627</v>
      </c>
      <c r="AM44" s="216">
        <v>5701.3828788185683</v>
      </c>
      <c r="AN44" s="215">
        <v>295.91028780820153</v>
      </c>
      <c r="AO44" s="216">
        <v>21.396873331246432</v>
      </c>
      <c r="AP44" s="223">
        <v>52.604011360470061</v>
      </c>
      <c r="AQ44" s="224">
        <v>38.478329389515878</v>
      </c>
      <c r="AR44" s="223">
        <v>46.683951863296137</v>
      </c>
      <c r="AS44" s="224">
        <v>57.870918427047229</v>
      </c>
      <c r="AT44" s="215">
        <v>306.84810429594711</v>
      </c>
      <c r="AU44" s="216">
        <v>793.74666249286463</v>
      </c>
      <c r="AV44" s="374"/>
      <c r="AW44" s="244" t="s">
        <v>518</v>
      </c>
    </row>
    <row r="45" spans="1:49" x14ac:dyDescent="0.3">
      <c r="A45" s="401" t="s">
        <v>294</v>
      </c>
      <c r="B45" s="491">
        <v>139866</v>
      </c>
      <c r="C45" s="519">
        <v>20.620852492993198</v>
      </c>
      <c r="D45" s="89">
        <v>1464.5517852801968</v>
      </c>
      <c r="E45" s="88">
        <v>4896.622481518024</v>
      </c>
      <c r="F45" s="89">
        <v>6667.4459840132695</v>
      </c>
      <c r="G45" s="88">
        <v>9607.7817339453468</v>
      </c>
      <c r="H45" s="92">
        <v>22.4230184011472</v>
      </c>
      <c r="I45" s="145">
        <v>50.965171952415609</v>
      </c>
      <c r="J45" s="89">
        <v>-5066.9140463014601</v>
      </c>
      <c r="K45" s="88">
        <v>-4701.1925700313159</v>
      </c>
      <c r="L45" s="89">
        <v>3851.0431412923799</v>
      </c>
      <c r="M45" s="89">
        <v>1639.0831224171707</v>
      </c>
      <c r="N45" s="88">
        <v>2073.0198904665895</v>
      </c>
      <c r="O45" s="89">
        <v>5490.1262637095506</v>
      </c>
      <c r="P45" s="88">
        <v>5924.0630317589694</v>
      </c>
      <c r="Q45" s="89">
        <v>469.73531809017203</v>
      </c>
      <c r="R45" s="88">
        <v>1131.0111106344643</v>
      </c>
      <c r="S45" s="89">
        <v>392.64724808030542</v>
      </c>
      <c r="T45" s="88">
        <v>819.84184862654251</v>
      </c>
      <c r="U45" s="89">
        <v>119.63290724352672</v>
      </c>
      <c r="V45" s="88">
        <v>137.95479122335786</v>
      </c>
      <c r="W45" s="89">
        <v>77.088070009866584</v>
      </c>
      <c r="X45" s="88">
        <v>311.21216021048718</v>
      </c>
      <c r="Y45" s="196">
        <v>488.62482661976463</v>
      </c>
      <c r="Z45" s="197">
        <v>1661.6761757682352</v>
      </c>
      <c r="AA45" s="196">
        <v>96.13414883965936</v>
      </c>
      <c r="AB45" s="197">
        <v>68.064471714025089</v>
      </c>
      <c r="AC45" s="196">
        <v>27.655041253771468</v>
      </c>
      <c r="AD45" s="90">
        <v>39.208957144695638</v>
      </c>
      <c r="AE45" s="197">
        <v>-185.27733687958474</v>
      </c>
      <c r="AF45" s="205">
        <v>1.05867715643765</v>
      </c>
      <c r="AG45" s="206">
        <v>1.1442056585032134</v>
      </c>
      <c r="AH45" s="196">
        <v>402.199247851515</v>
      </c>
      <c r="AI45" s="197">
        <v>1219.3027612143051</v>
      </c>
      <c r="AJ45" s="196">
        <v>19.541989745854419</v>
      </c>
      <c r="AK45" s="197">
        <v>35.928685466387456</v>
      </c>
      <c r="AL45" s="215">
        <v>2811.2407590121975</v>
      </c>
      <c r="AM45" s="216">
        <v>7650.6584874093778</v>
      </c>
      <c r="AN45" s="215">
        <v>1007.9862153775757</v>
      </c>
      <c r="AO45" s="216">
        <v>4.4685627672200532</v>
      </c>
      <c r="AP45" s="223">
        <v>54.241260566141577</v>
      </c>
      <c r="AQ45" s="224">
        <v>28.870690312399805</v>
      </c>
      <c r="AR45" s="223">
        <v>52.386547866144831</v>
      </c>
      <c r="AS45" s="224">
        <v>88.435993091263256</v>
      </c>
      <c r="AT45" s="215">
        <v>802.74691490426551</v>
      </c>
      <c r="AU45" s="216">
        <v>31.272789670112822</v>
      </c>
      <c r="AV45" s="374"/>
      <c r="AW45" s="244" t="s">
        <v>519</v>
      </c>
    </row>
    <row r="46" spans="1:49" x14ac:dyDescent="0.3">
      <c r="A46" s="401" t="s">
        <v>296</v>
      </c>
      <c r="B46" s="491">
        <v>7343</v>
      </c>
      <c r="C46" s="519">
        <v>21.468673076677099</v>
      </c>
      <c r="D46" s="89">
        <v>1358.3004221707749</v>
      </c>
      <c r="E46" s="88">
        <v>5088.9282309682694</v>
      </c>
      <c r="F46" s="89">
        <v>8282.4458668119296</v>
      </c>
      <c r="G46" s="88">
        <v>11823.096826909983</v>
      </c>
      <c r="H46" s="92">
        <v>16.400828756536324</v>
      </c>
      <c r="I46" s="145">
        <v>43.042261308269119</v>
      </c>
      <c r="J46" s="89">
        <v>-6923.6007081574289</v>
      </c>
      <c r="K46" s="88">
        <v>-6716.3284760996867</v>
      </c>
      <c r="L46" s="89">
        <v>3117.2545281220209</v>
      </c>
      <c r="M46" s="89">
        <v>4196.649870625085</v>
      </c>
      <c r="N46" s="88">
        <v>4332.4254391937902</v>
      </c>
      <c r="O46" s="89">
        <v>7313.9043987471059</v>
      </c>
      <c r="P46" s="88">
        <v>7449.6799673158112</v>
      </c>
      <c r="Q46" s="89">
        <v>446.0029960506605</v>
      </c>
      <c r="R46" s="88">
        <v>741.65872259294565</v>
      </c>
      <c r="S46" s="89">
        <v>388.80566525943073</v>
      </c>
      <c r="T46" s="88">
        <v>673.02192564347001</v>
      </c>
      <c r="U46" s="89">
        <v>114.71103327495624</v>
      </c>
      <c r="V46" s="88">
        <v>110.19830028328612</v>
      </c>
      <c r="W46" s="89">
        <v>43.578918698079804</v>
      </c>
      <c r="X46" s="88">
        <v>55.018384856325753</v>
      </c>
      <c r="Y46" s="196">
        <v>400.2451314176767</v>
      </c>
      <c r="Z46" s="197">
        <v>692.08770257387994</v>
      </c>
      <c r="AA46" s="196">
        <v>111.43246002041511</v>
      </c>
      <c r="AB46" s="197">
        <v>107.1625344352617</v>
      </c>
      <c r="AC46" s="196">
        <v>103.77230014980253</v>
      </c>
      <c r="AD46" s="90">
        <v>-1350.6741113986109</v>
      </c>
      <c r="AE46" s="197">
        <v>95.328884652049567</v>
      </c>
      <c r="AF46" s="205">
        <v>1.1521809369951534</v>
      </c>
      <c r="AG46" s="206">
        <v>1.4074936001861764</v>
      </c>
      <c r="AH46" s="196">
        <v>564.89173362385941</v>
      </c>
      <c r="AI46" s="197">
        <v>932.31649189704478</v>
      </c>
      <c r="AJ46" s="196">
        <v>22.544485310540971</v>
      </c>
      <c r="AK46" s="197">
        <v>25.873819582504971</v>
      </c>
      <c r="AL46" s="215">
        <v>3498.4338826092876</v>
      </c>
      <c r="AM46" s="216">
        <v>5907.2586136456493</v>
      </c>
      <c r="AN46" s="215">
        <v>108.53874438240501</v>
      </c>
      <c r="AO46" s="216">
        <v>3.5407871442189842</v>
      </c>
      <c r="AP46" s="223">
        <v>56.470279527124077</v>
      </c>
      <c r="AQ46" s="224">
        <v>42.085741760273898</v>
      </c>
      <c r="AR46" s="223">
        <v>48.128140703517587</v>
      </c>
      <c r="AS46" s="224">
        <v>57.222765287281419</v>
      </c>
      <c r="AT46" s="215">
        <v>1468.745744246221</v>
      </c>
      <c r="AU46" s="216">
        <v>1276.9985019746698</v>
      </c>
      <c r="AV46" s="374"/>
      <c r="AW46" s="244" t="s">
        <v>520</v>
      </c>
    </row>
    <row r="47" spans="1:49" x14ac:dyDescent="0.3">
      <c r="A47" s="401" t="s">
        <v>298</v>
      </c>
      <c r="B47" s="491">
        <v>30937</v>
      </c>
      <c r="C47" s="519">
        <v>20.701554960942456</v>
      </c>
      <c r="D47" s="89">
        <v>1746.0645828619452</v>
      </c>
      <c r="E47" s="88">
        <v>4822.4132915279442</v>
      </c>
      <c r="F47" s="89">
        <v>7471.797524000388</v>
      </c>
      <c r="G47" s="88">
        <v>10577.49620195882</v>
      </c>
      <c r="H47" s="92">
        <v>23.411780002600441</v>
      </c>
      <c r="I47" s="145">
        <v>45.59125524086592</v>
      </c>
      <c r="J47" s="89">
        <v>-5711.9953453793196</v>
      </c>
      <c r="K47" s="88">
        <v>-5738.1129391990171</v>
      </c>
      <c r="L47" s="89">
        <v>3657.4651711542815</v>
      </c>
      <c r="M47" s="89">
        <v>2354.6885606232022</v>
      </c>
      <c r="N47" s="88">
        <v>2912.6288909719751</v>
      </c>
      <c r="O47" s="89">
        <v>6012.1537317774837</v>
      </c>
      <c r="P47" s="88">
        <v>6570.0940621262562</v>
      </c>
      <c r="Q47" s="89">
        <v>367.87665255196043</v>
      </c>
      <c r="R47" s="88">
        <v>785.59653489349319</v>
      </c>
      <c r="S47" s="89">
        <v>347.31874454536637</v>
      </c>
      <c r="T47" s="88">
        <v>621.68277467110579</v>
      </c>
      <c r="U47" s="89">
        <v>105.91903210795719</v>
      </c>
      <c r="V47" s="88">
        <v>126.3661415275828</v>
      </c>
      <c r="W47" s="89">
        <v>20.557908006594047</v>
      </c>
      <c r="X47" s="88">
        <v>163.041018844749</v>
      </c>
      <c r="Y47" s="196">
        <v>637.61838575168895</v>
      </c>
      <c r="Z47" s="197">
        <v>1122.4747066619259</v>
      </c>
      <c r="AA47" s="196">
        <v>57.695427354760213</v>
      </c>
      <c r="AB47" s="197">
        <v>69.987905315901628</v>
      </c>
      <c r="AC47" s="196">
        <v>-273.07107993664545</v>
      </c>
      <c r="AD47" s="90">
        <v>-316.99906261111289</v>
      </c>
      <c r="AE47" s="197">
        <v>-322.81733846203576</v>
      </c>
      <c r="AF47" s="205">
        <v>1.4036172695449241</v>
      </c>
      <c r="AG47" s="206">
        <v>0.91652861827647991</v>
      </c>
      <c r="AH47" s="196">
        <v>435.91815625303036</v>
      </c>
      <c r="AI47" s="197">
        <v>990.4321686007047</v>
      </c>
      <c r="AJ47" s="196">
        <v>18.818130034368465</v>
      </c>
      <c r="AK47" s="197">
        <v>28.363165809902284</v>
      </c>
      <c r="AL47" s="215">
        <v>2209.1023693312213</v>
      </c>
      <c r="AM47" s="216">
        <v>6805.1200827488119</v>
      </c>
      <c r="AN47" s="215">
        <v>1675.1139412354139</v>
      </c>
      <c r="AO47" s="216">
        <v>42.990593787374344</v>
      </c>
      <c r="AP47" s="223">
        <v>64.460454552030441</v>
      </c>
      <c r="AQ47" s="224">
        <v>40.518768185350517</v>
      </c>
      <c r="AR47" s="223">
        <v>40.186487567495497</v>
      </c>
      <c r="AS47" s="224">
        <v>73.045538374237481</v>
      </c>
      <c r="AT47" s="215">
        <v>861.84827229530981</v>
      </c>
      <c r="AU47" s="216">
        <v>1327.0840740860458</v>
      </c>
      <c r="AV47" s="374"/>
      <c r="AW47" s="244" t="s">
        <v>521</v>
      </c>
    </row>
    <row r="48" spans="1:49" x14ac:dyDescent="0.3">
      <c r="A48" s="401" t="s">
        <v>300</v>
      </c>
      <c r="B48" s="491">
        <v>14200</v>
      </c>
      <c r="C48" s="519">
        <v>21.606945288505354</v>
      </c>
      <c r="D48" s="89">
        <v>1301.4084507042253</v>
      </c>
      <c r="E48" s="88">
        <v>5625.4929577464791</v>
      </c>
      <c r="F48" s="89">
        <v>7709.2957746478869</v>
      </c>
      <c r="G48" s="88">
        <v>11686.901408450703</v>
      </c>
      <c r="H48" s="92">
        <v>16.889668787014696</v>
      </c>
      <c r="I48" s="145">
        <v>48.135025368475603</v>
      </c>
      <c r="J48" s="89">
        <v>-6403.9436619718308</v>
      </c>
      <c r="K48" s="88">
        <v>-6052.8169014084506</v>
      </c>
      <c r="L48" s="89">
        <v>3170.5633802816901</v>
      </c>
      <c r="M48" s="89">
        <v>3804.7183098591549</v>
      </c>
      <c r="N48" s="88">
        <v>3887.8169014084506</v>
      </c>
      <c r="O48" s="89">
        <v>6975.2816901408451</v>
      </c>
      <c r="P48" s="88">
        <v>7058.3802816901407</v>
      </c>
      <c r="Q48" s="89">
        <v>630.63380281690138</v>
      </c>
      <c r="R48" s="88">
        <v>1002.2535211267606</v>
      </c>
      <c r="S48" s="89">
        <v>303.02816901408448</v>
      </c>
      <c r="T48" s="88">
        <v>655.9859154929577</v>
      </c>
      <c r="U48" s="89">
        <v>208.11062049732746</v>
      </c>
      <c r="V48" s="88">
        <v>152.78582930756843</v>
      </c>
      <c r="W48" s="89">
        <v>325.14084507042253</v>
      </c>
      <c r="X48" s="88">
        <v>343.59154929577466</v>
      </c>
      <c r="Y48" s="196">
        <v>514.08450704225356</v>
      </c>
      <c r="Z48" s="197">
        <v>816.4084507042254</v>
      </c>
      <c r="AA48" s="196">
        <v>122.67123287671231</v>
      </c>
      <c r="AB48" s="197">
        <v>122.76373673768653</v>
      </c>
      <c r="AC48" s="196">
        <v>192.95774647887325</v>
      </c>
      <c r="AD48" s="90">
        <v>-327.74647887323943</v>
      </c>
      <c r="AE48" s="197">
        <v>192.18309859154928</v>
      </c>
      <c r="AF48" s="205">
        <v>1.7378177966101696</v>
      </c>
      <c r="AG48" s="206">
        <v>1.6714752026955881</v>
      </c>
      <c r="AH48" s="196">
        <v>487.32394366197184</v>
      </c>
      <c r="AI48" s="197">
        <v>959.64788732394368</v>
      </c>
      <c r="AJ48" s="196">
        <v>20.57929685908665</v>
      </c>
      <c r="AK48" s="197">
        <v>26.503338324390281</v>
      </c>
      <c r="AL48" s="215">
        <v>3550.9154929577467</v>
      </c>
      <c r="AM48" s="216">
        <v>7270.9154929577462</v>
      </c>
      <c r="AN48" s="215">
        <v>435.91549295774649</v>
      </c>
      <c r="AO48" s="216">
        <v>15.28169014084507</v>
      </c>
      <c r="AP48" s="223">
        <v>52.036903152799169</v>
      </c>
      <c r="AQ48" s="224">
        <v>34.202513937748151</v>
      </c>
      <c r="AR48" s="223">
        <v>51.730211267006439</v>
      </c>
      <c r="AS48" s="224">
        <v>69.812033206541358</v>
      </c>
      <c r="AT48" s="215">
        <v>1020.7042253521126</v>
      </c>
      <c r="AU48" s="216">
        <v>921.47887323943667</v>
      </c>
      <c r="AV48" s="374"/>
      <c r="AW48" s="244" t="s">
        <v>522</v>
      </c>
    </row>
    <row r="49" spans="1:49" x14ac:dyDescent="0.3">
      <c r="A49" s="401" t="s">
        <v>302</v>
      </c>
      <c r="B49" s="491">
        <v>124409</v>
      </c>
      <c r="C49" s="519">
        <v>20.671683429035646</v>
      </c>
      <c r="D49" s="89">
        <v>1015.7062591934667</v>
      </c>
      <c r="E49" s="88">
        <v>4989.5747092252168</v>
      </c>
      <c r="F49" s="89">
        <v>6108.2477955774903</v>
      </c>
      <c r="G49" s="88">
        <v>10150.921557122074</v>
      </c>
      <c r="H49" s="92">
        <v>16.756062922587926</v>
      </c>
      <c r="I49" s="145">
        <v>49.153908649056987</v>
      </c>
      <c r="J49" s="89">
        <v>-5046.0175710760477</v>
      </c>
      <c r="K49" s="88">
        <v>-5162.3757123680762</v>
      </c>
      <c r="L49" s="89">
        <v>3382.1427710213893</v>
      </c>
      <c r="M49" s="89">
        <v>2150.1338327612953</v>
      </c>
      <c r="N49" s="88">
        <v>2610.6792916911154</v>
      </c>
      <c r="O49" s="89">
        <v>5532.2766037826841</v>
      </c>
      <c r="P49" s="88">
        <v>5992.8220627125047</v>
      </c>
      <c r="Q49" s="89">
        <v>524.65657629271197</v>
      </c>
      <c r="R49" s="88">
        <v>833.28376564396467</v>
      </c>
      <c r="S49" s="89">
        <v>404.83405541399736</v>
      </c>
      <c r="T49" s="88">
        <v>665.44221077253258</v>
      </c>
      <c r="U49" s="89">
        <v>129.59793507396012</v>
      </c>
      <c r="V49" s="88">
        <v>125.22255909744284</v>
      </c>
      <c r="W49" s="89">
        <v>147.11958138076827</v>
      </c>
      <c r="X49" s="88">
        <v>139.27448978771633</v>
      </c>
      <c r="Y49" s="196">
        <v>707.72211013672643</v>
      </c>
      <c r="Z49" s="197">
        <v>1966.4734866448568</v>
      </c>
      <c r="AA49" s="196">
        <v>74.133133440094497</v>
      </c>
      <c r="AB49" s="197">
        <v>42.374523292744243</v>
      </c>
      <c r="AC49" s="196">
        <v>64.464789524873609</v>
      </c>
      <c r="AD49" s="90">
        <v>-383.04302743370658</v>
      </c>
      <c r="AE49" s="197">
        <v>-216.26248904821998</v>
      </c>
      <c r="AF49" s="205">
        <v>1.5129462097241411</v>
      </c>
      <c r="AG49" s="206">
        <v>0.83310329307628839</v>
      </c>
      <c r="AH49" s="196">
        <v>853.53953492110702</v>
      </c>
      <c r="AI49" s="197">
        <v>1751.617648240883</v>
      </c>
      <c r="AJ49" s="196">
        <v>43.556205350771421</v>
      </c>
      <c r="AK49" s="197">
        <v>48.281552178141013</v>
      </c>
      <c r="AL49" s="215">
        <v>2609.0556149474714</v>
      </c>
      <c r="AM49" s="216">
        <v>5384.3934120521826</v>
      </c>
      <c r="AN49" s="215">
        <v>334.46937118697201</v>
      </c>
      <c r="AO49" s="216">
        <v>95.282495639383001</v>
      </c>
      <c r="AP49" s="223">
        <v>57.960374295601873</v>
      </c>
      <c r="AQ49" s="224">
        <v>40.23326155416423</v>
      </c>
      <c r="AR49" s="223">
        <v>46.491650176522292</v>
      </c>
      <c r="AS49" s="224">
        <v>61.351011117535549</v>
      </c>
      <c r="AT49" s="215">
        <v>678.62453681003785</v>
      </c>
      <c r="AU49" s="216">
        <v>1234.3881873497899</v>
      </c>
      <c r="AV49" s="374"/>
      <c r="AW49" s="244" t="s">
        <v>523</v>
      </c>
    </row>
    <row r="50" spans="1:49" x14ac:dyDescent="0.3">
      <c r="A50" s="401" t="s">
        <v>304</v>
      </c>
      <c r="B50" s="491">
        <v>17297</v>
      </c>
      <c r="C50" s="519">
        <v>21.564414800482592</v>
      </c>
      <c r="D50" s="89">
        <v>1062.7276406313233</v>
      </c>
      <c r="E50" s="88">
        <v>6877.4353934208248</v>
      </c>
      <c r="F50" s="89">
        <v>7219.6912759438055</v>
      </c>
      <c r="G50" s="88">
        <v>13052.321211770828</v>
      </c>
      <c r="H50" s="92">
        <v>14.719848813651614</v>
      </c>
      <c r="I50" s="145">
        <v>52.691282123969067</v>
      </c>
      <c r="J50" s="89">
        <v>-6156.9636353124815</v>
      </c>
      <c r="K50" s="88">
        <v>-6174.9436318436719</v>
      </c>
      <c r="L50" s="89">
        <v>3135.4570156674567</v>
      </c>
      <c r="M50" s="89">
        <v>3761.5193386136325</v>
      </c>
      <c r="N50" s="88">
        <v>4017.5174885818351</v>
      </c>
      <c r="O50" s="89">
        <v>6896.9763542810888</v>
      </c>
      <c r="P50" s="88">
        <v>7152.9745042492923</v>
      </c>
      <c r="Q50" s="89">
        <v>782.91033127131868</v>
      </c>
      <c r="R50" s="88">
        <v>990.4607735445453</v>
      </c>
      <c r="S50" s="89">
        <v>404.57882869861828</v>
      </c>
      <c r="T50" s="88">
        <v>590.27577036480318</v>
      </c>
      <c r="U50" s="89">
        <v>193.51243212346384</v>
      </c>
      <c r="V50" s="88">
        <v>167.79627815866797</v>
      </c>
      <c r="W50" s="89">
        <v>436.66531768514773</v>
      </c>
      <c r="X50" s="88">
        <v>458.75007226686711</v>
      </c>
      <c r="Y50" s="196">
        <v>406.37104700237035</v>
      </c>
      <c r="Z50" s="197">
        <v>1600.3353182632827</v>
      </c>
      <c r="AA50" s="196">
        <v>192.65898420827997</v>
      </c>
      <c r="AB50" s="197">
        <v>61.890827643509994</v>
      </c>
      <c r="AC50" s="196">
        <v>697.11510666589584</v>
      </c>
      <c r="AD50" s="90">
        <v>1907.0359021795687</v>
      </c>
      <c r="AE50" s="197">
        <v>700.46828929872231</v>
      </c>
      <c r="AF50" s="205">
        <v>2.505843681519357</v>
      </c>
      <c r="AG50" s="206">
        <v>0.90974654852668457</v>
      </c>
      <c r="AH50" s="196">
        <v>241.19789558883042</v>
      </c>
      <c r="AI50" s="197">
        <v>1378.2736890790311</v>
      </c>
      <c r="AJ50" s="196">
        <v>11.030800880853036</v>
      </c>
      <c r="AK50" s="197">
        <v>31.806069821589791</v>
      </c>
      <c r="AL50" s="215">
        <v>1076.4872521246459</v>
      </c>
      <c r="AM50" s="216">
        <v>2703.4745909695321</v>
      </c>
      <c r="AN50" s="215">
        <v>529.39816153090135</v>
      </c>
      <c r="AO50" s="216">
        <v>111.5222292883159</v>
      </c>
      <c r="AP50" s="223">
        <v>71.234020881079701</v>
      </c>
      <c r="AQ50" s="224">
        <v>48.586286646257506</v>
      </c>
      <c r="AR50" s="223">
        <v>19.729225226795663</v>
      </c>
      <c r="AS50" s="224">
        <v>30.436647189565662</v>
      </c>
      <c r="AT50" s="215">
        <v>1261.3748048794589</v>
      </c>
      <c r="AU50" s="216">
        <v>1270.5093368792277</v>
      </c>
      <c r="AV50" s="374"/>
      <c r="AW50" s="244" t="s">
        <v>524</v>
      </c>
    </row>
    <row r="51" spans="1:49" x14ac:dyDescent="0.3">
      <c r="A51" s="401" t="s">
        <v>306</v>
      </c>
      <c r="B51" s="491">
        <v>21280</v>
      </c>
      <c r="C51" s="519">
        <v>20.822987021376811</v>
      </c>
      <c r="D51" s="89">
        <v>1080.7330827067669</v>
      </c>
      <c r="E51" s="88">
        <v>6388.0169172932328</v>
      </c>
      <c r="F51" s="89">
        <v>7339.9906015037595</v>
      </c>
      <c r="G51" s="88">
        <v>12733.881578947368</v>
      </c>
      <c r="H51" s="92">
        <v>14.735223450264296</v>
      </c>
      <c r="I51" s="145">
        <v>50.165512202142615</v>
      </c>
      <c r="J51" s="89">
        <v>-6253.6184210526317</v>
      </c>
      <c r="K51" s="88">
        <v>-6346.6635338345868</v>
      </c>
      <c r="L51" s="89">
        <v>3363.9097744360902</v>
      </c>
      <c r="M51" s="89">
        <v>3710.5263157894738</v>
      </c>
      <c r="N51" s="88">
        <v>4071.9454887218044</v>
      </c>
      <c r="O51" s="89">
        <v>7074.4360902255639</v>
      </c>
      <c r="P51" s="88">
        <v>7435.855263157895</v>
      </c>
      <c r="Q51" s="89">
        <v>860.24436090225561</v>
      </c>
      <c r="R51" s="88">
        <v>1094.5488721804511</v>
      </c>
      <c r="S51" s="89">
        <v>489.52067669172931</v>
      </c>
      <c r="T51" s="88">
        <v>689.00375939849619</v>
      </c>
      <c r="U51" s="89">
        <v>175.73197657674953</v>
      </c>
      <c r="V51" s="88">
        <v>158.85963715727732</v>
      </c>
      <c r="W51" s="89">
        <v>421.00563909774434</v>
      </c>
      <c r="X51" s="88">
        <v>455.82706766917295</v>
      </c>
      <c r="Y51" s="196">
        <v>643.46804511278197</v>
      </c>
      <c r="Z51" s="197">
        <v>1781.484962406015</v>
      </c>
      <c r="AA51" s="196">
        <v>133.68874607463667</v>
      </c>
      <c r="AB51" s="197">
        <v>61.44025323133738</v>
      </c>
      <c r="AC51" s="196">
        <v>462.26503759398497</v>
      </c>
      <c r="AD51" s="90">
        <v>419.73684210526318</v>
      </c>
      <c r="AE51" s="197">
        <v>382.94172932330827</v>
      </c>
      <c r="AF51" s="205">
        <v>3.8025270022416957</v>
      </c>
      <c r="AG51" s="206">
        <v>1.0845571873609257</v>
      </c>
      <c r="AH51" s="196">
        <v>585.80827067669168</v>
      </c>
      <c r="AI51" s="197">
        <v>1600.140977443609</v>
      </c>
      <c r="AJ51" s="196">
        <v>25.924813829332635</v>
      </c>
      <c r="AK51" s="197">
        <v>37.406068102882664</v>
      </c>
      <c r="AL51" s="215">
        <v>1169.3609022556391</v>
      </c>
      <c r="AM51" s="216">
        <v>3444.7838345864661</v>
      </c>
      <c r="AN51" s="215">
        <v>99.718045112781951</v>
      </c>
      <c r="AO51" s="216">
        <v>64.567669172932327</v>
      </c>
      <c r="AP51" s="223">
        <v>77.054406534053484</v>
      </c>
      <c r="AQ51" s="224">
        <v>56.244474373486909</v>
      </c>
      <c r="AR51" s="223">
        <v>19.807308893524333</v>
      </c>
      <c r="AS51" s="224">
        <v>35.105333687053175</v>
      </c>
      <c r="AT51" s="215">
        <v>1340.8364661654136</v>
      </c>
      <c r="AU51" s="216">
        <v>2914.4266917293235</v>
      </c>
      <c r="AV51" s="374"/>
      <c r="AW51" s="244" t="s">
        <v>525</v>
      </c>
    </row>
    <row r="52" spans="1:49" x14ac:dyDescent="0.3">
      <c r="A52" s="401" t="s">
        <v>308</v>
      </c>
      <c r="B52" s="491">
        <v>184333</v>
      </c>
      <c r="C52" s="519">
        <v>20.199386419013283</v>
      </c>
      <c r="D52" s="89">
        <v>1144.0924847965366</v>
      </c>
      <c r="E52" s="88">
        <v>3610.1674686572669</v>
      </c>
      <c r="F52" s="89">
        <v>5790.2220438011645</v>
      </c>
      <c r="G52" s="88">
        <v>8130.5951728664968</v>
      </c>
      <c r="H52" s="92">
        <v>19.764987703934739</v>
      </c>
      <c r="I52" s="145">
        <v>44.402253363999151</v>
      </c>
      <c r="J52" s="89">
        <v>-4644.3881453673512</v>
      </c>
      <c r="K52" s="88">
        <v>-4517.6392724037478</v>
      </c>
      <c r="L52" s="89">
        <v>3624.2127020121193</v>
      </c>
      <c r="M52" s="89">
        <v>1441.7440176202849</v>
      </c>
      <c r="N52" s="88">
        <v>2009.7432364253823</v>
      </c>
      <c r="O52" s="89">
        <v>5065.9567196324042</v>
      </c>
      <c r="P52" s="88">
        <v>5633.9559384375016</v>
      </c>
      <c r="Q52" s="89">
        <v>468.0713708343053</v>
      </c>
      <c r="R52" s="88">
        <v>1019.399673417131</v>
      </c>
      <c r="S52" s="89">
        <v>369.53773876625456</v>
      </c>
      <c r="T52" s="88">
        <v>765.07733287040298</v>
      </c>
      <c r="U52" s="89">
        <v>126.66402419331159</v>
      </c>
      <c r="V52" s="88">
        <v>133.24139006870928</v>
      </c>
      <c r="W52" s="89">
        <v>98.53363206805075</v>
      </c>
      <c r="X52" s="88">
        <v>254.33319047593216</v>
      </c>
      <c r="Y52" s="196">
        <v>425.82174651310402</v>
      </c>
      <c r="Z52" s="197">
        <v>1292.6117407083918</v>
      </c>
      <c r="AA52" s="196">
        <v>109.92190386403882</v>
      </c>
      <c r="AB52" s="197">
        <v>78.86356291785404</v>
      </c>
      <c r="AC52" s="196">
        <v>72.797599995660022</v>
      </c>
      <c r="AD52" s="90">
        <v>-787.01046475671751</v>
      </c>
      <c r="AE52" s="197">
        <v>-28.915061329224827</v>
      </c>
      <c r="AF52" s="205">
        <v>1.0844016094320201</v>
      </c>
      <c r="AG52" s="206">
        <v>1.4354580285614769</v>
      </c>
      <c r="AH52" s="196">
        <v>252.47785258201191</v>
      </c>
      <c r="AI52" s="197">
        <v>498.06057515474714</v>
      </c>
      <c r="AJ52" s="196">
        <v>13.764210185147672</v>
      </c>
      <c r="AK52" s="197">
        <v>17.767272972130378</v>
      </c>
      <c r="AL52" s="215">
        <v>2785.149701898195</v>
      </c>
      <c r="AM52" s="216">
        <v>6920.1336711277963</v>
      </c>
      <c r="AN52" s="215">
        <v>1004.2423223188468</v>
      </c>
      <c r="AO52" s="216">
        <v>31.681793276298873</v>
      </c>
      <c r="AP52" s="223">
        <v>47.220937538007931</v>
      </c>
      <c r="AQ52" s="224">
        <v>28.600193135303385</v>
      </c>
      <c r="AR52" s="223">
        <v>59.193145554752832</v>
      </c>
      <c r="AS52" s="224">
        <v>93.763784278029547</v>
      </c>
      <c r="AT52" s="215">
        <v>446.00803979754033</v>
      </c>
      <c r="AU52" s="216">
        <v>332.89752784363083</v>
      </c>
      <c r="AV52" s="374"/>
      <c r="AW52" s="244" t="s">
        <v>526</v>
      </c>
    </row>
    <row r="53" spans="1:49" x14ac:dyDescent="0.3">
      <c r="A53" s="450" t="s">
        <v>488</v>
      </c>
      <c r="B53" s="491">
        <v>5301</v>
      </c>
      <c r="C53" s="519">
        <v>20.663027494036683</v>
      </c>
      <c r="D53" s="89">
        <v>1195.057536313903</v>
      </c>
      <c r="E53" s="88">
        <v>3164.497264667044</v>
      </c>
      <c r="F53" s="89">
        <v>7701.3770986606305</v>
      </c>
      <c r="G53" s="88">
        <v>9626.2969251084705</v>
      </c>
      <c r="H53" s="92">
        <v>15.518592915584733</v>
      </c>
      <c r="I53" s="145">
        <v>32.873464108644107</v>
      </c>
      <c r="J53" s="89">
        <v>-6505.7536313903038</v>
      </c>
      <c r="K53" s="88">
        <v>-6461.6110167892848</v>
      </c>
      <c r="L53" s="89">
        <v>3391.4355781927939</v>
      </c>
      <c r="M53" s="89">
        <v>3528.7681569515184</v>
      </c>
      <c r="N53" s="88">
        <v>3717.411809092624</v>
      </c>
      <c r="O53" s="89">
        <v>6920.2037351443123</v>
      </c>
      <c r="P53" s="88">
        <v>7108.8473872854174</v>
      </c>
      <c r="Q53" s="89">
        <v>416.33654027541974</v>
      </c>
      <c r="R53" s="88">
        <v>631.95623467270332</v>
      </c>
      <c r="S53" s="89">
        <v>304.84814186002643</v>
      </c>
      <c r="T53" s="88">
        <v>486.51197887191097</v>
      </c>
      <c r="U53" s="89">
        <v>136.57178217821783</v>
      </c>
      <c r="V53" s="88">
        <v>129.89530825901511</v>
      </c>
      <c r="W53" s="89">
        <v>-84.512356159215244</v>
      </c>
      <c r="X53" s="88">
        <v>-50.179211469534053</v>
      </c>
      <c r="Y53" s="196">
        <v>790.41690247123188</v>
      </c>
      <c r="Z53" s="197">
        <v>1534.993397472175</v>
      </c>
      <c r="AA53" s="196">
        <v>52.673031026252985</v>
      </c>
      <c r="AB53" s="197">
        <v>41.169964360329359</v>
      </c>
      <c r="AC53" s="196">
        <v>-491.98264478400301</v>
      </c>
      <c r="AD53" s="90">
        <v>553.85776268628558</v>
      </c>
      <c r="AE53" s="197">
        <v>-1033.3899264289757</v>
      </c>
      <c r="AF53" s="205">
        <v>1.1885033661315381</v>
      </c>
      <c r="AG53" s="206">
        <v>0.95812941816204455</v>
      </c>
      <c r="AH53" s="196">
        <v>504.43312582531598</v>
      </c>
      <c r="AI53" s="197">
        <v>1031.8807772118469</v>
      </c>
      <c r="AJ53" s="196">
        <v>20.768379614852645</v>
      </c>
      <c r="AK53" s="197">
        <v>31.718960997696403</v>
      </c>
      <c r="AL53" s="215">
        <v>2962.0826259196378</v>
      </c>
      <c r="AM53" s="216">
        <v>5043.5766836445955</v>
      </c>
      <c r="AN53" s="215">
        <v>199.77362761743066</v>
      </c>
      <c r="AO53" s="216">
        <v>30.937558951141295</v>
      </c>
      <c r="AP53" s="223">
        <v>40.894783567835141</v>
      </c>
      <c r="AQ53" s="224">
        <v>32.996724890829697</v>
      </c>
      <c r="AR53" s="223">
        <v>47.513889211743646</v>
      </c>
      <c r="AS53" s="224">
        <v>64.215479056773702</v>
      </c>
      <c r="AT53" s="215">
        <v>1217.5061309186947</v>
      </c>
      <c r="AU53" s="216">
        <v>1026.4101112997548</v>
      </c>
      <c r="AV53" s="374"/>
      <c r="AW53" s="244" t="s">
        <v>527</v>
      </c>
    </row>
    <row r="54" spans="1:49" x14ac:dyDescent="0.3">
      <c r="A54" s="401" t="s">
        <v>311</v>
      </c>
      <c r="B54" s="491">
        <v>11555</v>
      </c>
      <c r="C54" s="519">
        <v>20.644466789691059</v>
      </c>
      <c r="D54" s="89">
        <v>2122.977066205106</v>
      </c>
      <c r="E54" s="88">
        <v>4759.7576806577235</v>
      </c>
      <c r="F54" s="89">
        <v>7868.7148420597141</v>
      </c>
      <c r="G54" s="88">
        <v>10221.289485071398</v>
      </c>
      <c r="H54" s="92">
        <v>26.979972064274165</v>
      </c>
      <c r="I54" s="145">
        <v>46.567095938428714</v>
      </c>
      <c r="J54" s="89">
        <v>-5745.7377758546081</v>
      </c>
      <c r="K54" s="88">
        <v>-5450.7139766334922</v>
      </c>
      <c r="L54" s="89">
        <v>3398.6153180441365</v>
      </c>
      <c r="M54" s="89">
        <v>2946.6032020770231</v>
      </c>
      <c r="N54" s="88">
        <v>3251.6659454781479</v>
      </c>
      <c r="O54" s="89">
        <v>6345.2185201211596</v>
      </c>
      <c r="P54" s="88">
        <v>6650.2812635222845</v>
      </c>
      <c r="Q54" s="89">
        <v>622.06836867157074</v>
      </c>
      <c r="R54" s="88">
        <v>1148.1609692773691</v>
      </c>
      <c r="S54" s="89">
        <v>452.53137170056254</v>
      </c>
      <c r="T54" s="88">
        <v>913.37083513630466</v>
      </c>
      <c r="U54" s="89">
        <v>137.46414228341939</v>
      </c>
      <c r="V54" s="88">
        <v>125.70589350009475</v>
      </c>
      <c r="W54" s="89">
        <v>169.53699697100822</v>
      </c>
      <c r="X54" s="88">
        <v>234.79013414106447</v>
      </c>
      <c r="Y54" s="196">
        <v>492.86023366508005</v>
      </c>
      <c r="Z54" s="197">
        <v>1424.7511899610558</v>
      </c>
      <c r="AA54" s="196">
        <v>126.21597892888498</v>
      </c>
      <c r="AB54" s="197">
        <v>80.586770333475073</v>
      </c>
      <c r="AC54" s="196">
        <v>136.56425789701427</v>
      </c>
      <c r="AD54" s="90">
        <v>-2307.0532237126786</v>
      </c>
      <c r="AE54" s="197">
        <v>-268.54175681523151</v>
      </c>
      <c r="AF54" s="205">
        <v>2.4336134453781511</v>
      </c>
      <c r="AG54" s="206">
        <v>1.9847556631998859</v>
      </c>
      <c r="AH54" s="196">
        <v>304.63003028991778</v>
      </c>
      <c r="AI54" s="197">
        <v>663.78191259195148</v>
      </c>
      <c r="AJ54" s="196">
        <v>12.885755262920357</v>
      </c>
      <c r="AK54" s="197">
        <v>19.753256283250781</v>
      </c>
      <c r="AL54" s="215">
        <v>4972.8256166161837</v>
      </c>
      <c r="AM54" s="216">
        <v>8943.660752920814</v>
      </c>
      <c r="AN54" s="215">
        <v>6.4041540458675899</v>
      </c>
      <c r="AO54" s="216">
        <v>2.5962786672436176</v>
      </c>
      <c r="AP54" s="223">
        <v>41.319436027956208</v>
      </c>
      <c r="AQ54" s="224">
        <v>31.418850016664262</v>
      </c>
      <c r="AR54" s="223">
        <v>73.836484414920804</v>
      </c>
      <c r="AS54" s="224">
        <v>103.52900997988844</v>
      </c>
      <c r="AT54" s="215">
        <v>792.99004759844229</v>
      </c>
      <c r="AU54" s="216">
        <v>1279.2730419731718</v>
      </c>
      <c r="AV54" s="374"/>
      <c r="AW54" s="244" t="s">
        <v>528</v>
      </c>
    </row>
    <row r="55" spans="1:49" x14ac:dyDescent="0.3">
      <c r="A55" s="401" t="s">
        <v>313</v>
      </c>
      <c r="B55" s="491">
        <v>23129</v>
      </c>
      <c r="C55" s="519">
        <v>20.980876205047146</v>
      </c>
      <c r="D55" s="89">
        <v>1783.0861688788966</v>
      </c>
      <c r="E55" s="88">
        <v>2965.7140386527735</v>
      </c>
      <c r="F55" s="89">
        <v>7853.4739936875785</v>
      </c>
      <c r="G55" s="88">
        <v>9332.5262657270086</v>
      </c>
      <c r="H55" s="92">
        <v>22.769861032127693</v>
      </c>
      <c r="I55" s="145">
        <v>31.778255471341474</v>
      </c>
      <c r="J55" s="89">
        <v>-6047.8187556746943</v>
      </c>
      <c r="K55" s="88">
        <v>-6303.817718016343</v>
      </c>
      <c r="L55" s="89">
        <v>4041.6792770980155</v>
      </c>
      <c r="M55" s="89">
        <v>2295.9488088546846</v>
      </c>
      <c r="N55" s="88">
        <v>2953.6080245579142</v>
      </c>
      <c r="O55" s="89">
        <v>6337.6280859526996</v>
      </c>
      <c r="P55" s="88">
        <v>6995.2873016559297</v>
      </c>
      <c r="Q55" s="89">
        <v>319.55553633966019</v>
      </c>
      <c r="R55" s="88">
        <v>660.81542652081805</v>
      </c>
      <c r="S55" s="89">
        <v>522.72039431017333</v>
      </c>
      <c r="T55" s="88">
        <v>767.5645293787021</v>
      </c>
      <c r="U55" s="89">
        <v>61.133167907361461</v>
      </c>
      <c r="V55" s="88">
        <v>86.09249140990255</v>
      </c>
      <c r="W55" s="89">
        <v>-203.1648579705132</v>
      </c>
      <c r="X55" s="88">
        <v>-106.57615979938605</v>
      </c>
      <c r="Y55" s="196">
        <v>353.06325392364562</v>
      </c>
      <c r="Z55" s="197">
        <v>720.48078170262443</v>
      </c>
      <c r="AA55" s="196">
        <v>90.509429341170716</v>
      </c>
      <c r="AB55" s="197">
        <v>91.718674987998071</v>
      </c>
      <c r="AC55" s="196">
        <v>-28.708547710666263</v>
      </c>
      <c r="AD55" s="90">
        <v>264.94876561891999</v>
      </c>
      <c r="AE55" s="197">
        <v>-88.979203597215616</v>
      </c>
      <c r="AF55" s="205">
        <v>1.3863596102745792</v>
      </c>
      <c r="AG55" s="206">
        <v>1.7674723832440118</v>
      </c>
      <c r="AH55" s="196">
        <v>611.31047602576848</v>
      </c>
      <c r="AI55" s="197">
        <v>962.4713563059363</v>
      </c>
      <c r="AJ55" s="196">
        <v>26.410725526220169</v>
      </c>
      <c r="AK55" s="197">
        <v>33.505832917530917</v>
      </c>
      <c r="AL55" s="215">
        <v>1913.6581780448787</v>
      </c>
      <c r="AM55" s="216">
        <v>3432.1847031864759</v>
      </c>
      <c r="AN55" s="215">
        <v>258.80928704224135</v>
      </c>
      <c r="AO55" s="216">
        <v>19.412858316399326</v>
      </c>
      <c r="AP55" s="223">
        <v>62.987058699299553</v>
      </c>
      <c r="AQ55" s="224">
        <v>52.407459782822961</v>
      </c>
      <c r="AR55" s="223">
        <v>32.731706278217906</v>
      </c>
      <c r="AS55" s="224">
        <v>47.189089709533484</v>
      </c>
      <c r="AT55" s="215">
        <v>273.55268277919492</v>
      </c>
      <c r="AU55" s="216">
        <v>718.36222923602406</v>
      </c>
      <c r="AV55" s="374"/>
      <c r="AW55" s="244" t="s">
        <v>491</v>
      </c>
    </row>
    <row r="56" spans="1:49" x14ac:dyDescent="0.3">
      <c r="A56" s="401" t="s">
        <v>315</v>
      </c>
      <c r="B56" s="491">
        <v>21892</v>
      </c>
      <c r="C56" s="519">
        <v>21.5</v>
      </c>
      <c r="D56" s="89">
        <v>1180.8423168280651</v>
      </c>
      <c r="E56" s="88">
        <v>4325.9638224008768</v>
      </c>
      <c r="F56" s="89">
        <v>6882.3314452768136</v>
      </c>
      <c r="G56" s="88">
        <v>9726.7951763201163</v>
      </c>
      <c r="H56" s="92">
        <v>17.159299847995062</v>
      </c>
      <c r="I56" s="145">
        <v>44.474708719398514</v>
      </c>
      <c r="J56" s="89">
        <v>-5700.8039466471773</v>
      </c>
      <c r="K56" s="88">
        <v>-5364.6537547962726</v>
      </c>
      <c r="L56" s="89">
        <v>3905.9930568244108</v>
      </c>
      <c r="M56" s="89">
        <v>2451.2150557281198</v>
      </c>
      <c r="N56" s="88">
        <v>2748.8123515439429</v>
      </c>
      <c r="O56" s="89">
        <v>6357.208112552531</v>
      </c>
      <c r="P56" s="88">
        <v>6654.8054083683537</v>
      </c>
      <c r="Q56" s="89">
        <v>732.59638224008768</v>
      </c>
      <c r="R56" s="88">
        <v>1283.1627991960534</v>
      </c>
      <c r="S56" s="89">
        <v>452.95084962543393</v>
      </c>
      <c r="T56" s="88">
        <v>796.91211401425176</v>
      </c>
      <c r="U56" s="89">
        <v>161.73860427591771</v>
      </c>
      <c r="V56" s="88">
        <v>161.01685200045856</v>
      </c>
      <c r="W56" s="89">
        <v>279.64553261465375</v>
      </c>
      <c r="X56" s="88">
        <v>486.25068518180154</v>
      </c>
      <c r="Y56" s="196">
        <v>434.90772885072175</v>
      </c>
      <c r="Z56" s="197">
        <v>1152.8868993239539</v>
      </c>
      <c r="AA56" s="196">
        <v>168.44869236424745</v>
      </c>
      <c r="AB56" s="197">
        <v>111.29997226514521</v>
      </c>
      <c r="AC56" s="196">
        <v>296.13557463913759</v>
      </c>
      <c r="AD56" s="90">
        <v>-897.13137219075463</v>
      </c>
      <c r="AE56" s="197">
        <v>91.997076557646622</v>
      </c>
      <c r="AF56" s="205">
        <v>1.4201004155124655</v>
      </c>
      <c r="AG56" s="206">
        <v>1.6851862480629054</v>
      </c>
      <c r="AH56" s="196">
        <v>403.38936597843963</v>
      </c>
      <c r="AI56" s="197">
        <v>1041.3849808149096</v>
      </c>
      <c r="AJ56" s="196">
        <v>18.742491815861239</v>
      </c>
      <c r="AK56" s="197">
        <v>32.515376018881049</v>
      </c>
      <c r="AL56" s="215">
        <v>4103.3710944637314</v>
      </c>
      <c r="AM56" s="216">
        <v>7655.673305317011</v>
      </c>
      <c r="AN56" s="215">
        <v>1146.1264388817833</v>
      </c>
      <c r="AO56" s="216">
        <v>0.5481454412570802</v>
      </c>
      <c r="AP56" s="223">
        <v>46.948401317816597</v>
      </c>
      <c r="AQ56" s="224">
        <v>35.021626271558596</v>
      </c>
      <c r="AR56" s="223">
        <v>67.482714530701784</v>
      </c>
      <c r="AS56" s="224">
        <v>88.888796438823476</v>
      </c>
      <c r="AT56" s="215">
        <v>541.56769596199524</v>
      </c>
      <c r="AU56" s="216">
        <v>1111.136488214873</v>
      </c>
      <c r="AV56" s="374"/>
      <c r="AW56" s="244" t="s">
        <v>529</v>
      </c>
    </row>
    <row r="57" spans="1:49" x14ac:dyDescent="0.3">
      <c r="A57" s="401" t="s">
        <v>530</v>
      </c>
      <c r="B57" s="491">
        <v>29821</v>
      </c>
      <c r="C57" s="519">
        <v>21.004560715273257</v>
      </c>
      <c r="D57" s="89">
        <v>2449.5825089701889</v>
      </c>
      <c r="E57" s="88">
        <v>6871.0975487072865</v>
      </c>
      <c r="F57" s="89">
        <v>8648.8045337178501</v>
      </c>
      <c r="G57" s="88">
        <v>12988.967506119849</v>
      </c>
      <c r="H57" s="92">
        <v>28.327180505359166</v>
      </c>
      <c r="I57" s="145">
        <v>52.899489859143294</v>
      </c>
      <c r="J57" s="89">
        <v>-6197.8806881056971</v>
      </c>
      <c r="K57" s="88">
        <v>-6117.5681566681196</v>
      </c>
      <c r="L57" s="89">
        <v>3135.8103349988264</v>
      </c>
      <c r="M57" s="89">
        <v>3680.4600784681934</v>
      </c>
      <c r="N57" s="88">
        <v>3894.0008718688173</v>
      </c>
      <c r="O57" s="89">
        <v>6816.2704134670203</v>
      </c>
      <c r="P57" s="88">
        <v>7029.8112068676437</v>
      </c>
      <c r="Q57" s="89">
        <v>629.6234197377687</v>
      </c>
      <c r="R57" s="88">
        <v>906.97830387981628</v>
      </c>
      <c r="S57" s="89">
        <v>458.70359813554205</v>
      </c>
      <c r="T57" s="88">
        <v>713.05455886791185</v>
      </c>
      <c r="U57" s="89">
        <v>137.26149572337161</v>
      </c>
      <c r="V57" s="88">
        <v>127.19620015048909</v>
      </c>
      <c r="W57" s="89">
        <v>181.65051473793636</v>
      </c>
      <c r="X57" s="88">
        <v>204.65443814761409</v>
      </c>
      <c r="Y57" s="196">
        <v>347.43972368465177</v>
      </c>
      <c r="Z57" s="197">
        <v>967.40551960028165</v>
      </c>
      <c r="AA57" s="196">
        <v>181.21802914776566</v>
      </c>
      <c r="AB57" s="197">
        <v>93.753682969946965</v>
      </c>
      <c r="AC57" s="196">
        <v>560.0080480198518</v>
      </c>
      <c r="AD57" s="90">
        <v>675.29593239663325</v>
      </c>
      <c r="AE57" s="197">
        <v>236.54471681030145</v>
      </c>
      <c r="AF57" s="205">
        <v>1.4338569195265392</v>
      </c>
      <c r="AG57" s="206">
        <v>1.5442023816056631</v>
      </c>
      <c r="AH57" s="196">
        <v>1153.2141779283056</v>
      </c>
      <c r="AI57" s="197">
        <v>1950.6388115757352</v>
      </c>
      <c r="AJ57" s="196">
        <v>44.394281813776978</v>
      </c>
      <c r="AK57" s="197">
        <v>48.729215198007871</v>
      </c>
      <c r="AL57" s="215">
        <v>3167.5329465812683</v>
      </c>
      <c r="AM57" s="216">
        <v>5897.0859461453338</v>
      </c>
      <c r="AN57" s="215">
        <v>251.97008819288422</v>
      </c>
      <c r="AO57" s="216">
        <v>94.631300090540222</v>
      </c>
      <c r="AP57" s="223">
        <v>57.252428472563366</v>
      </c>
      <c r="AQ57" s="224">
        <v>42.025435007640361</v>
      </c>
      <c r="AR57" s="223">
        <v>42.842821831447218</v>
      </c>
      <c r="AS57" s="224">
        <v>55.816080525704855</v>
      </c>
      <c r="AT57" s="215">
        <v>1925.1534153784246</v>
      </c>
      <c r="AU57" s="216">
        <v>2071.9627108413533</v>
      </c>
      <c r="AV57" s="374"/>
      <c r="AW57" s="244" t="s">
        <v>531</v>
      </c>
    </row>
    <row r="58" spans="1:49" x14ac:dyDescent="0.3">
      <c r="A58" s="401" t="s">
        <v>317</v>
      </c>
      <c r="B58" s="491">
        <v>22240</v>
      </c>
      <c r="C58" s="519">
        <v>22.000000000000004</v>
      </c>
      <c r="D58" s="89">
        <v>2360.4766187050359</v>
      </c>
      <c r="E58" s="88">
        <v>6888.1744604316546</v>
      </c>
      <c r="F58" s="89">
        <v>8433.9028776978412</v>
      </c>
      <c r="G58" s="88">
        <v>12983.273381294965</v>
      </c>
      <c r="H58" s="92">
        <v>28.006914101886974</v>
      </c>
      <c r="I58" s="145">
        <v>53.054220288971699</v>
      </c>
      <c r="J58" s="89">
        <v>-6067.7158273381292</v>
      </c>
      <c r="K58" s="88">
        <v>-6081.1151079136689</v>
      </c>
      <c r="L58" s="89">
        <v>3302.6978417266187</v>
      </c>
      <c r="M58" s="89">
        <v>3174.955035971223</v>
      </c>
      <c r="N58" s="88">
        <v>3525.1348920863311</v>
      </c>
      <c r="O58" s="89">
        <v>6477.6528776978412</v>
      </c>
      <c r="P58" s="88">
        <v>6827.8327338129493</v>
      </c>
      <c r="Q58" s="89">
        <v>425.80935251798559</v>
      </c>
      <c r="R58" s="88">
        <v>743.52517985611507</v>
      </c>
      <c r="S58" s="89">
        <v>301.70863309352518</v>
      </c>
      <c r="T58" s="88">
        <v>551.25899280575538</v>
      </c>
      <c r="U58" s="89">
        <v>141.13263785394932</v>
      </c>
      <c r="V58" s="88">
        <v>134.87765089722674</v>
      </c>
      <c r="W58" s="89">
        <v>124.10071942446044</v>
      </c>
      <c r="X58" s="88">
        <v>232.68884892086331</v>
      </c>
      <c r="Y58" s="196">
        <v>242.22122302158274</v>
      </c>
      <c r="Z58" s="197">
        <v>583.31834532374103</v>
      </c>
      <c r="AA58" s="196">
        <v>175.79357713012809</v>
      </c>
      <c r="AB58" s="197">
        <v>127.4647344484699</v>
      </c>
      <c r="AC58" s="196">
        <v>197.03237410071944</v>
      </c>
      <c r="AD58" s="90">
        <v>-811.69064748201436</v>
      </c>
      <c r="AE58" s="197">
        <v>250.31474820143885</v>
      </c>
      <c r="AF58" s="205">
        <v>1.3189558732131759</v>
      </c>
      <c r="AG58" s="206">
        <v>1.6255173654849739</v>
      </c>
      <c r="AH58" s="196">
        <v>876.93345323741005</v>
      </c>
      <c r="AI58" s="197">
        <v>1653.5521582733813</v>
      </c>
      <c r="AJ58" s="196">
        <v>35.304536933255307</v>
      </c>
      <c r="AK58" s="197">
        <v>42.817144242455171</v>
      </c>
      <c r="AL58" s="215">
        <v>4261.241007194245</v>
      </c>
      <c r="AM58" s="216">
        <v>5916.187050359712</v>
      </c>
      <c r="AN58" s="215">
        <v>195.77338129496403</v>
      </c>
      <c r="AO58" s="216">
        <v>74.32553956834532</v>
      </c>
      <c r="AP58" s="223">
        <v>37.997942329616549</v>
      </c>
      <c r="AQ58" s="224">
        <v>32.141051468929632</v>
      </c>
      <c r="AR58" s="223">
        <v>56.202686202686202</v>
      </c>
      <c r="AS58" s="224">
        <v>56.153540970598748</v>
      </c>
      <c r="AT58" s="215">
        <v>-488.17446043165467</v>
      </c>
      <c r="AU58" s="216">
        <v>-108.5431654676259</v>
      </c>
      <c r="AV58" s="374"/>
      <c r="AW58" s="244" t="s">
        <v>532</v>
      </c>
    </row>
    <row r="59" spans="1:49" x14ac:dyDescent="0.3">
      <c r="A59" s="401" t="s">
        <v>489</v>
      </c>
      <c r="B59" s="491">
        <v>126856</v>
      </c>
      <c r="C59" s="519">
        <v>21.017077074271121</v>
      </c>
      <c r="D59" s="89">
        <v>997.77700700006301</v>
      </c>
      <c r="E59" s="88">
        <v>4716.7024027243488</v>
      </c>
      <c r="F59" s="89">
        <v>6383.7264299678372</v>
      </c>
      <c r="G59" s="88">
        <v>9644.3526518256913</v>
      </c>
      <c r="H59" s="92">
        <v>15.640940725216497</v>
      </c>
      <c r="I59" s="145">
        <v>48.906365963623998</v>
      </c>
      <c r="J59" s="89">
        <v>-5381.4876710600993</v>
      </c>
      <c r="K59" s="88">
        <v>-4907.7930882260198</v>
      </c>
      <c r="L59" s="89">
        <v>3600.3894179226841</v>
      </c>
      <c r="M59" s="89">
        <v>2137.0215046982407</v>
      </c>
      <c r="N59" s="88">
        <v>2255.4471211452355</v>
      </c>
      <c r="O59" s="89">
        <v>5737.4109226209248</v>
      </c>
      <c r="P59" s="88">
        <v>5855.8365390679191</v>
      </c>
      <c r="Q59" s="89">
        <v>474.4592293624267</v>
      </c>
      <c r="R59" s="88">
        <v>957.82619663240212</v>
      </c>
      <c r="S59" s="89">
        <v>316.22469571797944</v>
      </c>
      <c r="T59" s="88">
        <v>678.28876836728261</v>
      </c>
      <c r="U59" s="89">
        <v>150.03863891312477</v>
      </c>
      <c r="V59" s="88">
        <v>141.21215642977512</v>
      </c>
      <c r="W59" s="89">
        <v>158.23453364444725</v>
      </c>
      <c r="X59" s="88">
        <v>279.5374282651195</v>
      </c>
      <c r="Y59" s="196">
        <v>582.89714321750648</v>
      </c>
      <c r="Z59" s="197">
        <v>1453.2540833701205</v>
      </c>
      <c r="AA59" s="196">
        <v>81.396732662555451</v>
      </c>
      <c r="AB59" s="197">
        <v>65.909066252969836</v>
      </c>
      <c r="AC59" s="196">
        <v>-73.855395093649491</v>
      </c>
      <c r="AD59" s="90">
        <v>-1009.3570662798764</v>
      </c>
      <c r="AE59" s="197">
        <v>-435.88793592735072</v>
      </c>
      <c r="AF59" s="205">
        <v>1.1265173473869126</v>
      </c>
      <c r="AG59" s="206">
        <v>1.3864316137691959</v>
      </c>
      <c r="AH59" s="196">
        <v>468.19228101154067</v>
      </c>
      <c r="AI59" s="197">
        <v>1397.6871413255976</v>
      </c>
      <c r="AJ59" s="196">
        <v>22.706243093633312</v>
      </c>
      <c r="AK59" s="197">
        <v>43.023035117751668</v>
      </c>
      <c r="AL59" s="215">
        <v>3787.7829980450274</v>
      </c>
      <c r="AM59" s="216">
        <v>7445.8756385192655</v>
      </c>
      <c r="AN59" s="215">
        <v>1071.7742952639212</v>
      </c>
      <c r="AO59" s="216">
        <v>4.8086018792962095</v>
      </c>
      <c r="AP59" s="223">
        <v>47.264540957267776</v>
      </c>
      <c r="AQ59" s="224">
        <v>34.939304703388601</v>
      </c>
      <c r="AR59" s="223">
        <v>67.655275813759147</v>
      </c>
      <c r="AS59" s="224">
        <v>89.368098479708323</v>
      </c>
      <c r="AT59" s="215">
        <v>813.70215046982401</v>
      </c>
      <c r="AU59" s="216">
        <v>1476.5876269155578</v>
      </c>
      <c r="AV59" s="374"/>
      <c r="AW59" s="244" t="s">
        <v>533</v>
      </c>
    </row>
    <row r="60" spans="1:49" x14ac:dyDescent="0.3">
      <c r="A60" s="401" t="s">
        <v>320</v>
      </c>
      <c r="B60" s="491">
        <v>21256</v>
      </c>
      <c r="C60" s="519">
        <v>21.432401496770531</v>
      </c>
      <c r="D60" s="89">
        <v>899.79299962363564</v>
      </c>
      <c r="E60" s="88">
        <v>6908.9668799397814</v>
      </c>
      <c r="F60" s="89">
        <v>6942.0398946179903</v>
      </c>
      <c r="G60" s="88">
        <v>12701.072638313888</v>
      </c>
      <c r="H60" s="92">
        <v>12.979186883732924</v>
      </c>
      <c r="I60" s="145">
        <v>54.396719684117727</v>
      </c>
      <c r="J60" s="89">
        <v>-6032.7907414377114</v>
      </c>
      <c r="K60" s="88">
        <v>-5720.4554008280011</v>
      </c>
      <c r="L60" s="89">
        <v>3187.8998870907039</v>
      </c>
      <c r="M60" s="89">
        <v>3313.9348889725252</v>
      </c>
      <c r="N60" s="88">
        <v>3437.0060218291305</v>
      </c>
      <c r="O60" s="89">
        <v>6501.8347760632296</v>
      </c>
      <c r="P60" s="88">
        <v>6624.9059089198345</v>
      </c>
      <c r="Q60" s="89">
        <v>552.45577719232222</v>
      </c>
      <c r="R60" s="88">
        <v>914.0948438088069</v>
      </c>
      <c r="S60" s="89">
        <v>279.68573579224687</v>
      </c>
      <c r="T60" s="88">
        <v>595.7847196085811</v>
      </c>
      <c r="U60" s="89">
        <v>197.52733389402863</v>
      </c>
      <c r="V60" s="88">
        <v>153.42703727100442</v>
      </c>
      <c r="W60" s="89">
        <v>272.77004140007529</v>
      </c>
      <c r="X60" s="88">
        <v>302.50282273240498</v>
      </c>
      <c r="Y60" s="196">
        <v>399.88709070380128</v>
      </c>
      <c r="Z60" s="197">
        <v>965.79789235980434</v>
      </c>
      <c r="AA60" s="196">
        <v>138.15294117647059</v>
      </c>
      <c r="AB60" s="197">
        <v>94.646597496224842</v>
      </c>
      <c r="AC60" s="196">
        <v>171.95144900263455</v>
      </c>
      <c r="AD60" s="90">
        <v>-176.98532179149416</v>
      </c>
      <c r="AE60" s="197">
        <v>-18.347760632292058</v>
      </c>
      <c r="AF60" s="205">
        <v>2.0092421441774491</v>
      </c>
      <c r="AG60" s="206">
        <v>2.0668967617500762</v>
      </c>
      <c r="AH60" s="196">
        <v>756.72751223184048</v>
      </c>
      <c r="AI60" s="197">
        <v>1138.455024463681</v>
      </c>
      <c r="AJ60" s="196">
        <v>35.525344450966038</v>
      </c>
      <c r="AK60" s="197">
        <v>28.992063205506522</v>
      </c>
      <c r="AL60" s="215">
        <v>2974.2660895747085</v>
      </c>
      <c r="AM60" s="216">
        <v>6298.5980429055326</v>
      </c>
      <c r="AN60" s="215">
        <v>593.94994354535186</v>
      </c>
      <c r="AO60" s="216">
        <v>214.99811817839668</v>
      </c>
      <c r="AP60" s="223">
        <v>53.656862036568619</v>
      </c>
      <c r="AQ60" s="224">
        <v>34.889897773248094</v>
      </c>
      <c r="AR60" s="223">
        <v>48.139885208702779</v>
      </c>
      <c r="AS60" s="224">
        <v>57.350956991042118</v>
      </c>
      <c r="AT60" s="215">
        <v>772.3936770794129</v>
      </c>
      <c r="AU60" s="216">
        <v>743.41362438840792</v>
      </c>
      <c r="AV60" s="374"/>
      <c r="AW60" s="244" t="s">
        <v>534</v>
      </c>
    </row>
    <row r="61" spans="1:49" x14ac:dyDescent="0.3">
      <c r="A61" s="401" t="s">
        <v>322</v>
      </c>
      <c r="B61" s="491">
        <v>20558</v>
      </c>
      <c r="C61" s="519">
        <v>21.683722941009538</v>
      </c>
      <c r="D61" s="89">
        <v>1897.2662710380387</v>
      </c>
      <c r="E61" s="88">
        <v>5111.3435159062165</v>
      </c>
      <c r="F61" s="89">
        <v>7934.9644907092134</v>
      </c>
      <c r="G61" s="88">
        <v>11127.736161105166</v>
      </c>
      <c r="H61" s="92">
        <v>23.91020493235332</v>
      </c>
      <c r="I61" s="145">
        <v>45.933363641132345</v>
      </c>
      <c r="J61" s="89">
        <v>-6037.6982196711742</v>
      </c>
      <c r="K61" s="88">
        <v>-6015.565716509388</v>
      </c>
      <c r="L61" s="89">
        <v>3143.2045918863701</v>
      </c>
      <c r="M61" s="89">
        <v>3462.593637513377</v>
      </c>
      <c r="N61" s="88">
        <v>3695.7388851055548</v>
      </c>
      <c r="O61" s="89">
        <v>6605.7982293997466</v>
      </c>
      <c r="P61" s="88">
        <v>6838.9434769919244</v>
      </c>
      <c r="Q61" s="89">
        <v>580.40665434380776</v>
      </c>
      <c r="R61" s="88">
        <v>819.77818853974122</v>
      </c>
      <c r="S61" s="89">
        <v>295.40811362973051</v>
      </c>
      <c r="T61" s="88">
        <v>509.48535849790835</v>
      </c>
      <c r="U61" s="89">
        <v>196.47620615840606</v>
      </c>
      <c r="V61" s="88">
        <v>160.90318884857743</v>
      </c>
      <c r="W61" s="89">
        <v>284.99854071407725</v>
      </c>
      <c r="X61" s="88">
        <v>310.29283004183287</v>
      </c>
      <c r="Y61" s="196">
        <v>557.30129390018487</v>
      </c>
      <c r="Z61" s="197">
        <v>862.82712326101762</v>
      </c>
      <c r="AA61" s="196">
        <v>104.14593698175787</v>
      </c>
      <c r="AB61" s="197">
        <v>95.01071146690721</v>
      </c>
      <c r="AC61" s="196">
        <v>44.410934915847847</v>
      </c>
      <c r="AD61" s="90">
        <v>216.46074520867788</v>
      </c>
      <c r="AE61" s="197">
        <v>24.467360638194378</v>
      </c>
      <c r="AF61" s="205">
        <v>1.837037037037037</v>
      </c>
      <c r="AG61" s="206">
        <v>1.610200364298725</v>
      </c>
      <c r="AH61" s="196">
        <v>685.81574083082012</v>
      </c>
      <c r="AI61" s="197">
        <v>1229.2538184648313</v>
      </c>
      <c r="AJ61" s="196">
        <v>28.13525452825753</v>
      </c>
      <c r="AK61" s="197">
        <v>35.578679596071808</v>
      </c>
      <c r="AL61" s="215">
        <v>2760.239322891332</v>
      </c>
      <c r="AM61" s="216">
        <v>4737.5231053604439</v>
      </c>
      <c r="AN61" s="215">
        <v>203.57038622434089</v>
      </c>
      <c r="AO61" s="216">
        <v>39.206148458021211</v>
      </c>
      <c r="AP61" s="223">
        <v>53.140057871584311</v>
      </c>
      <c r="AQ61" s="224">
        <v>41.397791879758302</v>
      </c>
      <c r="AR61" s="223">
        <v>43.078040799514888</v>
      </c>
      <c r="AS61" s="224">
        <v>52.320554881672457</v>
      </c>
      <c r="AT61" s="215">
        <v>861.85426597918081</v>
      </c>
      <c r="AU61" s="216">
        <v>861.65969452281354</v>
      </c>
      <c r="AV61" s="374"/>
      <c r="AW61" s="244" t="s">
        <v>535</v>
      </c>
    </row>
    <row r="62" spans="1:49" x14ac:dyDescent="0.3">
      <c r="A62" s="401" t="s">
        <v>324</v>
      </c>
      <c r="B62" s="491">
        <v>12724</v>
      </c>
      <c r="C62" s="519">
        <v>21.666874971881494</v>
      </c>
      <c r="D62" s="89">
        <v>758.64508016347065</v>
      </c>
      <c r="E62" s="88">
        <v>2500.314366551399</v>
      </c>
      <c r="F62" s="89">
        <v>6169.993712668972</v>
      </c>
      <c r="G62" s="88">
        <v>7703.9453002200562</v>
      </c>
      <c r="H62" s="92">
        <v>12.295718853095902</v>
      </c>
      <c r="I62" s="145">
        <v>32.454985972966078</v>
      </c>
      <c r="J62" s="89">
        <v>-5411.348632505501</v>
      </c>
      <c r="K62" s="88">
        <v>-5204.1810751336061</v>
      </c>
      <c r="L62" s="89">
        <v>3542.2823011631563</v>
      </c>
      <c r="M62" s="89">
        <v>2214.162213140522</v>
      </c>
      <c r="N62" s="88">
        <v>2214.162213140522</v>
      </c>
      <c r="O62" s="89">
        <v>5756.4445143036783</v>
      </c>
      <c r="P62" s="88">
        <v>5756.4445143036783</v>
      </c>
      <c r="Q62" s="89">
        <v>335.42911034265956</v>
      </c>
      <c r="R62" s="88">
        <v>520.98396730587865</v>
      </c>
      <c r="S62" s="89">
        <v>232.31688148381014</v>
      </c>
      <c r="T62" s="88">
        <v>378.57591952216285</v>
      </c>
      <c r="U62" s="89">
        <v>144.38430311231394</v>
      </c>
      <c r="V62" s="88">
        <v>137.61677392567989</v>
      </c>
      <c r="W62" s="89">
        <v>114.27224143351147</v>
      </c>
      <c r="X62" s="88">
        <v>153.56806035837786</v>
      </c>
      <c r="Y62" s="196">
        <v>746.54196793461176</v>
      </c>
      <c r="Z62" s="197">
        <v>908.28355862936189</v>
      </c>
      <c r="AA62" s="196">
        <v>44.931045373197179</v>
      </c>
      <c r="AB62" s="197">
        <v>57.359176256814045</v>
      </c>
      <c r="AC62" s="196">
        <v>-382.74127632819869</v>
      </c>
      <c r="AD62" s="90">
        <v>-1067.038667085822</v>
      </c>
      <c r="AE62" s="197">
        <v>-326.70543854133922</v>
      </c>
      <c r="AF62" s="205">
        <v>1.4778585591539988</v>
      </c>
      <c r="AG62" s="206">
        <v>1.5985037406483791</v>
      </c>
      <c r="AH62" s="196">
        <v>294.71864193649793</v>
      </c>
      <c r="AI62" s="197">
        <v>565.85979251807612</v>
      </c>
      <c r="AJ62" s="196">
        <v>15.022719290543506</v>
      </c>
      <c r="AK62" s="197">
        <v>23.024557776044997</v>
      </c>
      <c r="AL62" s="215">
        <v>2285.28764539453</v>
      </c>
      <c r="AM62" s="216">
        <v>3546.8406161584408</v>
      </c>
      <c r="AN62" s="215">
        <v>104.36969506444514</v>
      </c>
      <c r="AO62" s="216">
        <v>0.78591637849732787</v>
      </c>
      <c r="AP62" s="223">
        <v>48.382884310618067</v>
      </c>
      <c r="AQ62" s="224">
        <v>40.879647622749061</v>
      </c>
      <c r="AR62" s="223">
        <v>48.156770971555403</v>
      </c>
      <c r="AS62" s="224">
        <v>59.436549963808147</v>
      </c>
      <c r="AT62" s="215">
        <v>692.07796290474698</v>
      </c>
      <c r="AU62" s="216">
        <v>964.16221314052189</v>
      </c>
      <c r="AV62" s="374"/>
      <c r="AW62" s="244" t="s">
        <v>536</v>
      </c>
    </row>
    <row r="63" spans="1:49" x14ac:dyDescent="0.3">
      <c r="A63" s="401" t="s">
        <v>326</v>
      </c>
      <c r="B63" s="491">
        <v>101023</v>
      </c>
      <c r="C63" s="519">
        <v>20.289128532844551</v>
      </c>
      <c r="D63" s="89">
        <v>1611.9002603367551</v>
      </c>
      <c r="E63" s="88">
        <v>4698.97944032547</v>
      </c>
      <c r="F63" s="89">
        <v>6990.1111628045101</v>
      </c>
      <c r="G63" s="88">
        <v>9637.9339358363941</v>
      </c>
      <c r="H63" s="92">
        <v>23.168946250389496</v>
      </c>
      <c r="I63" s="145">
        <v>48.755049283471628</v>
      </c>
      <c r="J63" s="89">
        <v>-5345.2580105520528</v>
      </c>
      <c r="K63" s="88">
        <v>-4887.7978282173362</v>
      </c>
      <c r="L63" s="89">
        <v>4020.074636468923</v>
      </c>
      <c r="M63" s="89">
        <v>1717.6682537639942</v>
      </c>
      <c r="N63" s="88">
        <v>1911.4558070934343</v>
      </c>
      <c r="O63" s="89">
        <v>5737.7428902329175</v>
      </c>
      <c r="P63" s="88">
        <v>5931.5304435623575</v>
      </c>
      <c r="Q63" s="89">
        <v>503.63778545479744</v>
      </c>
      <c r="R63" s="88">
        <v>963.62214545202573</v>
      </c>
      <c r="S63" s="89">
        <v>454.03521970244401</v>
      </c>
      <c r="T63" s="88">
        <v>735.09002900329631</v>
      </c>
      <c r="U63" s="89">
        <v>110.92482776663469</v>
      </c>
      <c r="V63" s="88">
        <v>131.08899691628176</v>
      </c>
      <c r="W63" s="89">
        <v>49.602565752353428</v>
      </c>
      <c r="X63" s="88">
        <v>231.96697781693277</v>
      </c>
      <c r="Y63" s="196">
        <v>557.70468111222192</v>
      </c>
      <c r="Z63" s="197">
        <v>931.54034229828846</v>
      </c>
      <c r="AA63" s="196">
        <v>90.305461386911844</v>
      </c>
      <c r="AB63" s="197">
        <v>103.44395209708098</v>
      </c>
      <c r="AC63" s="196">
        <v>-41.594488383833387</v>
      </c>
      <c r="AD63" s="90">
        <v>-1608.4357027607575</v>
      </c>
      <c r="AE63" s="197">
        <v>-14.838205161200914</v>
      </c>
      <c r="AF63" s="205">
        <v>1.6570427082372474</v>
      </c>
      <c r="AG63" s="206">
        <v>1.6487122745891991</v>
      </c>
      <c r="AH63" s="196">
        <v>178.71177850588481</v>
      </c>
      <c r="AI63" s="197">
        <v>437.22716609089019</v>
      </c>
      <c r="AJ63" s="196">
        <v>8.2990797565328212</v>
      </c>
      <c r="AK63" s="197">
        <v>14.200445689321073</v>
      </c>
      <c r="AL63" s="215">
        <v>3501.9055066667988</v>
      </c>
      <c r="AM63" s="216">
        <v>6662.4135097947992</v>
      </c>
      <c r="AN63" s="215">
        <v>193.90633816061688</v>
      </c>
      <c r="AO63" s="216">
        <v>29.894182512893103</v>
      </c>
      <c r="AP63" s="223">
        <v>45.681577464294563</v>
      </c>
      <c r="AQ63" s="224">
        <v>38.632622835921715</v>
      </c>
      <c r="AR63" s="223">
        <v>62.194285929778864</v>
      </c>
      <c r="AS63" s="224">
        <v>86.358274366923808</v>
      </c>
      <c r="AT63" s="215">
        <v>-11.888381853637291</v>
      </c>
      <c r="AU63" s="216">
        <v>1829.0983241440067</v>
      </c>
      <c r="AV63" s="374"/>
      <c r="AW63" s="244" t="s">
        <v>480</v>
      </c>
    </row>
    <row r="64" spans="1:49" x14ac:dyDescent="0.3">
      <c r="A64" s="401" t="s">
        <v>569</v>
      </c>
      <c r="B64" s="491">
        <v>17419</v>
      </c>
      <c r="C64" s="519">
        <v>21.291158182620265</v>
      </c>
      <c r="D64" s="89">
        <v>1209.196854009989</v>
      </c>
      <c r="E64" s="88">
        <v>2980.8829439118203</v>
      </c>
      <c r="F64" s="89">
        <v>6902.6350536770196</v>
      </c>
      <c r="G64" s="88">
        <v>8442.9071703312475</v>
      </c>
      <c r="H64" s="92">
        <v>17.517902143267047</v>
      </c>
      <c r="I64" s="145">
        <v>35.306356966552663</v>
      </c>
      <c r="J64" s="89">
        <v>-5693.4956082438721</v>
      </c>
      <c r="K64" s="88">
        <v>-5462.0242264194267</v>
      </c>
      <c r="L64" s="89">
        <v>3591.136115735691</v>
      </c>
      <c r="M64" s="89">
        <v>2936.9079740513234</v>
      </c>
      <c r="N64" s="88">
        <v>2936.9079740513234</v>
      </c>
      <c r="O64" s="89">
        <v>6528.0440897870139</v>
      </c>
      <c r="P64" s="88">
        <v>6528.0440897870139</v>
      </c>
      <c r="Q64" s="89">
        <v>848.95803433032893</v>
      </c>
      <c r="R64" s="88">
        <v>1059.6475113381939</v>
      </c>
      <c r="S64" s="89">
        <v>364.83150582697056</v>
      </c>
      <c r="T64" s="88">
        <v>563.29295596762154</v>
      </c>
      <c r="U64" s="89">
        <v>232.69866247049566</v>
      </c>
      <c r="V64" s="88">
        <v>188.11659192825113</v>
      </c>
      <c r="W64" s="89">
        <v>483.95430277283424</v>
      </c>
      <c r="X64" s="88">
        <v>504.39175612836556</v>
      </c>
      <c r="Y64" s="196">
        <v>960.38808197944775</v>
      </c>
      <c r="Z64" s="197">
        <v>1214.4210345025547</v>
      </c>
      <c r="AA64" s="196">
        <v>88.397393747384783</v>
      </c>
      <c r="AB64" s="197">
        <v>87.255365415524253</v>
      </c>
      <c r="AC64" s="196">
        <v>-110.22446753544979</v>
      </c>
      <c r="AD64" s="90">
        <v>-263.04609908720363</v>
      </c>
      <c r="AE64" s="197">
        <v>-144.15293644870545</v>
      </c>
      <c r="AF64" s="205">
        <v>1.7640873242656303</v>
      </c>
      <c r="AG64" s="206">
        <v>2.6881147540983608</v>
      </c>
      <c r="AH64" s="196">
        <v>1132.6712210804294</v>
      </c>
      <c r="AI64" s="197">
        <v>1501.0046500947242</v>
      </c>
      <c r="AJ64" s="196">
        <v>49.006791518088029</v>
      </c>
      <c r="AK64" s="197">
        <v>53.955606565162576</v>
      </c>
      <c r="AL64" s="215">
        <v>2465.928009644641</v>
      </c>
      <c r="AM64" s="216">
        <v>4373.2705666226539</v>
      </c>
      <c r="AN64" s="215">
        <v>12.572478328262243</v>
      </c>
      <c r="AO64" s="216">
        <v>0.17222573052414031</v>
      </c>
      <c r="AP64" s="223">
        <v>56.576935641947074</v>
      </c>
      <c r="AQ64" s="224">
        <v>45.452437916133462</v>
      </c>
      <c r="AR64" s="223">
        <v>45.82526432943795</v>
      </c>
      <c r="AS64" s="224">
        <v>67.601849839406896</v>
      </c>
      <c r="AT64" s="215">
        <v>1326.4825764969287</v>
      </c>
      <c r="AU64" s="216">
        <v>2038.9804236752971</v>
      </c>
      <c r="AV64" s="374"/>
      <c r="AW64" s="244" t="s">
        <v>569</v>
      </c>
    </row>
    <row r="65" spans="1:49" x14ac:dyDescent="0.3">
      <c r="A65" s="401" t="s">
        <v>329</v>
      </c>
      <c r="B65" s="491">
        <v>49779</v>
      </c>
      <c r="C65" s="519">
        <v>20.894052859567317</v>
      </c>
      <c r="D65" s="89">
        <v>2305.3496454328128</v>
      </c>
      <c r="E65" s="88">
        <v>4216.1955844834165</v>
      </c>
      <c r="F65" s="89">
        <v>7910.4843407862754</v>
      </c>
      <c r="G65" s="88">
        <v>9566.3030595230921</v>
      </c>
      <c r="H65" s="92">
        <v>29.182390576842877</v>
      </c>
      <c r="I65" s="145">
        <v>44.073405977727894</v>
      </c>
      <c r="J65" s="89">
        <v>-5594.4474577633137</v>
      </c>
      <c r="K65" s="88">
        <v>-5272.7254464734124</v>
      </c>
      <c r="L65" s="89">
        <v>3576.0059462825689</v>
      </c>
      <c r="M65" s="89">
        <v>2239.8400932119971</v>
      </c>
      <c r="N65" s="88">
        <v>2239.8200044195341</v>
      </c>
      <c r="O65" s="89">
        <v>5815.846039494566</v>
      </c>
      <c r="P65" s="88">
        <v>5815.825950702103</v>
      </c>
      <c r="Q65" s="89">
        <v>230.88049177363948</v>
      </c>
      <c r="R65" s="88">
        <v>519.85777134936416</v>
      </c>
      <c r="S65" s="89">
        <v>272.84597922818858</v>
      </c>
      <c r="T65" s="88">
        <v>489.34289559854557</v>
      </c>
      <c r="U65" s="89">
        <v>84.619349138565752</v>
      </c>
      <c r="V65" s="88">
        <v>106.2358881727493</v>
      </c>
      <c r="W65" s="89">
        <v>-41.965487454549105</v>
      </c>
      <c r="X65" s="88">
        <v>27.461379296490488</v>
      </c>
      <c r="Y65" s="196">
        <v>664.37654432592058</v>
      </c>
      <c r="Z65" s="197">
        <v>1010.3859057032082</v>
      </c>
      <c r="AA65" s="196">
        <v>34.751451378809868</v>
      </c>
      <c r="AB65" s="197">
        <v>51.451407666613648</v>
      </c>
      <c r="AC65" s="196">
        <v>-432.2706362120573</v>
      </c>
      <c r="AD65" s="90">
        <v>208.78282006468592</v>
      </c>
      <c r="AE65" s="197">
        <v>-507.12147692802188</v>
      </c>
      <c r="AF65" s="205">
        <v>0.63145397595230879</v>
      </c>
      <c r="AG65" s="206">
        <v>0.83509692201018959</v>
      </c>
      <c r="AH65" s="196">
        <v>482.69350529339681</v>
      </c>
      <c r="AI65" s="197">
        <v>763.01251531770424</v>
      </c>
      <c r="AJ65" s="196">
        <v>19.483749139137583</v>
      </c>
      <c r="AK65" s="197">
        <v>24.544342388533227</v>
      </c>
      <c r="AL65" s="215">
        <v>3331.2641877096767</v>
      </c>
      <c r="AM65" s="216">
        <v>5120.2113340967071</v>
      </c>
      <c r="AN65" s="215">
        <v>509.31115530645451</v>
      </c>
      <c r="AO65" s="216">
        <v>29.430080957833624</v>
      </c>
      <c r="AP65" s="223">
        <v>52.167293778360303</v>
      </c>
      <c r="AQ65" s="224">
        <v>44.798992519552243</v>
      </c>
      <c r="AR65" s="223">
        <v>53.629920967682089</v>
      </c>
      <c r="AS65" s="224">
        <v>67.934759754498032</v>
      </c>
      <c r="AT65" s="215">
        <v>2364.7120271600475</v>
      </c>
      <c r="AU65" s="216">
        <v>2871.3111954840397</v>
      </c>
      <c r="AV65" s="374"/>
      <c r="AW65" s="244" t="s">
        <v>329</v>
      </c>
    </row>
    <row r="66" spans="1:49" x14ac:dyDescent="0.3">
      <c r="A66" s="401" t="s">
        <v>331</v>
      </c>
      <c r="B66" s="491">
        <v>15537</v>
      </c>
      <c r="C66" s="519">
        <v>21.621076991375507</v>
      </c>
      <c r="D66" s="89">
        <v>1604.1706893222629</v>
      </c>
      <c r="E66" s="88">
        <v>6755.5512647229198</v>
      </c>
      <c r="F66" s="89">
        <v>7464.6971744867087</v>
      </c>
      <c r="G66" s="88">
        <v>12558.344596769002</v>
      </c>
      <c r="H66" s="92">
        <v>21.490097345209048</v>
      </c>
      <c r="I66" s="145">
        <v>53.793326124057629</v>
      </c>
      <c r="J66" s="89">
        <v>-5860.5264851644461</v>
      </c>
      <c r="K66" s="88">
        <v>-5769.9684623801249</v>
      </c>
      <c r="L66" s="89">
        <v>3096.8011842698074</v>
      </c>
      <c r="M66" s="89">
        <v>3160.5844114050333</v>
      </c>
      <c r="N66" s="88">
        <v>3554.225397438373</v>
      </c>
      <c r="O66" s="89">
        <v>6257.3855956748412</v>
      </c>
      <c r="P66" s="88">
        <v>6651.0265817081799</v>
      </c>
      <c r="Q66" s="89">
        <v>381.66956297869604</v>
      </c>
      <c r="R66" s="88">
        <v>838.77196369955595</v>
      </c>
      <c r="S66" s="89">
        <v>354.76604235051809</v>
      </c>
      <c r="T66" s="88">
        <v>740.74789212846758</v>
      </c>
      <c r="U66" s="89">
        <v>107.58345428156751</v>
      </c>
      <c r="V66" s="88">
        <v>113.2331219045964</v>
      </c>
      <c r="W66" s="89">
        <v>26.903520628177898</v>
      </c>
      <c r="X66" s="88">
        <v>100.46984617365</v>
      </c>
      <c r="Y66" s="196">
        <v>577.846431099955</v>
      </c>
      <c r="Z66" s="197">
        <v>1051.4256291433353</v>
      </c>
      <c r="AA66" s="196">
        <v>66.050345288482958</v>
      </c>
      <c r="AB66" s="197">
        <v>79.77473065621939</v>
      </c>
      <c r="AC66" s="196">
        <v>-192.3151187487932</v>
      </c>
      <c r="AD66" s="90">
        <v>-1183.7549076398275</v>
      </c>
      <c r="AE66" s="197">
        <v>-224.36763854025872</v>
      </c>
      <c r="AF66" s="205">
        <v>1.1180239419996627</v>
      </c>
      <c r="AG66" s="206">
        <v>1.0480112793113683</v>
      </c>
      <c r="AH66" s="196">
        <v>629.52951020145463</v>
      </c>
      <c r="AI66" s="197">
        <v>1579.9060307652701</v>
      </c>
      <c r="AJ66" s="196">
        <v>27.232863441499994</v>
      </c>
      <c r="AK66" s="197">
        <v>39.729047219968159</v>
      </c>
      <c r="AL66" s="215">
        <v>5041.8356182017124</v>
      </c>
      <c r="AM66" s="216">
        <v>8875.3942202484395</v>
      </c>
      <c r="AN66" s="215">
        <v>85.602111089656944</v>
      </c>
      <c r="AO66" s="216">
        <v>11.45652313831499</v>
      </c>
      <c r="AP66" s="223">
        <v>38.631195080268597</v>
      </c>
      <c r="AQ66" s="224">
        <v>30.776637830688856</v>
      </c>
      <c r="AR66" s="223">
        <v>73.889230013508538</v>
      </c>
      <c r="AS66" s="224">
        <v>84.378603828707625</v>
      </c>
      <c r="AT66" s="215">
        <v>594.06577846431105</v>
      </c>
      <c r="AU66" s="216">
        <v>1471.5195983780652</v>
      </c>
      <c r="AV66" s="374"/>
      <c r="AW66" s="244" t="s">
        <v>427</v>
      </c>
    </row>
    <row r="67" spans="1:49" x14ac:dyDescent="0.3">
      <c r="A67" s="401" t="s">
        <v>333</v>
      </c>
      <c r="B67" s="491">
        <v>53243</v>
      </c>
      <c r="C67" s="519">
        <v>21.63582650783799</v>
      </c>
      <c r="D67" s="89">
        <v>921.71740886125872</v>
      </c>
      <c r="E67" s="88">
        <v>6799.9924872753227</v>
      </c>
      <c r="F67" s="89">
        <v>6343.5381176868323</v>
      </c>
      <c r="G67" s="88">
        <v>11278.834776402531</v>
      </c>
      <c r="H67" s="92">
        <v>14.601222248008046</v>
      </c>
      <c r="I67" s="145">
        <v>60.289849280372479</v>
      </c>
      <c r="J67" s="89">
        <v>-5390.8870649662867</v>
      </c>
      <c r="K67" s="88">
        <v>-4463.2158217981705</v>
      </c>
      <c r="L67" s="89">
        <v>3912.7397028717392</v>
      </c>
      <c r="M67" s="89">
        <v>1885.7690212797927</v>
      </c>
      <c r="N67" s="88">
        <v>1885.7690212797927</v>
      </c>
      <c r="O67" s="89">
        <v>5798.5087241515321</v>
      </c>
      <c r="P67" s="88">
        <v>5798.5087241515321</v>
      </c>
      <c r="Q67" s="89">
        <v>394.64342730499783</v>
      </c>
      <c r="R67" s="88">
        <v>1277.9895948763217</v>
      </c>
      <c r="S67" s="89">
        <v>345.81071690175236</v>
      </c>
      <c r="T67" s="88">
        <v>858.38513983058806</v>
      </c>
      <c r="U67" s="89">
        <v>114.12122528785574</v>
      </c>
      <c r="V67" s="88">
        <v>148.88300549198084</v>
      </c>
      <c r="W67" s="89">
        <v>508.44242435625341</v>
      </c>
      <c r="X67" s="88">
        <v>889.56294724189092</v>
      </c>
      <c r="Y67" s="196">
        <v>339.61271904287889</v>
      </c>
      <c r="Z67" s="197">
        <v>1088.4998967000356</v>
      </c>
      <c r="AA67" s="196">
        <v>116.20395973896692</v>
      </c>
      <c r="AB67" s="197">
        <v>117.40833405228194</v>
      </c>
      <c r="AC67" s="196">
        <v>537.76083240989431</v>
      </c>
      <c r="AD67" s="90">
        <v>-1332.8137032098116</v>
      </c>
      <c r="AE67" s="197">
        <v>527.52474503690621</v>
      </c>
      <c r="AF67" s="205">
        <v>0.48930804281021512</v>
      </c>
      <c r="AG67" s="206">
        <v>1.2177164366373903</v>
      </c>
      <c r="AH67" s="196">
        <v>676.44572995511146</v>
      </c>
      <c r="AI67" s="197">
        <v>2177.7510658678134</v>
      </c>
      <c r="AJ67" s="196">
        <v>32.577187760978767</v>
      </c>
      <c r="AK67" s="197">
        <v>58.692658451143714</v>
      </c>
      <c r="AL67" s="215">
        <v>4886.8208027346318</v>
      </c>
      <c r="AM67" s="216">
        <v>9032.9057340871095</v>
      </c>
      <c r="AN67" s="215">
        <v>73.530792780271582</v>
      </c>
      <c r="AO67" s="216">
        <v>16.35895798508724</v>
      </c>
      <c r="AP67" s="223">
        <v>43.08908226852143</v>
      </c>
      <c r="AQ67" s="224">
        <v>31.907596916239129</v>
      </c>
      <c r="AR67" s="223">
        <v>79.688657229496513</v>
      </c>
      <c r="AS67" s="224">
        <v>90.484921268358903</v>
      </c>
      <c r="AT67" s="215">
        <v>386.92410269894634</v>
      </c>
      <c r="AU67" s="216">
        <v>2084.893788854873</v>
      </c>
      <c r="AV67" s="374"/>
      <c r="AW67" s="244" t="s">
        <v>431</v>
      </c>
    </row>
    <row r="68" spans="1:49" x14ac:dyDescent="0.3">
      <c r="A68" s="401" t="s">
        <v>335</v>
      </c>
      <c r="B68" s="491">
        <v>248275</v>
      </c>
      <c r="C68" s="519">
        <v>20.101762271956765</v>
      </c>
      <c r="D68" s="89">
        <v>1197.9297150337327</v>
      </c>
      <c r="E68" s="88">
        <v>3812.6110160104722</v>
      </c>
      <c r="F68" s="89">
        <v>6029.9103816332699</v>
      </c>
      <c r="G68" s="88">
        <v>8417.8552008861134</v>
      </c>
      <c r="H68" s="92">
        <v>20.11011963322305</v>
      </c>
      <c r="I68" s="145">
        <v>45.291952938429418</v>
      </c>
      <c r="J68" s="89">
        <v>-4758.9205518074714</v>
      </c>
      <c r="K68" s="88">
        <v>-4604.9541838686937</v>
      </c>
      <c r="L68" s="89">
        <v>3708.3234316785824</v>
      </c>
      <c r="M68" s="89">
        <v>1503.9854999496526</v>
      </c>
      <c r="N68" s="88">
        <v>1945.1575873527338</v>
      </c>
      <c r="O68" s="89">
        <v>5212.3089316282349</v>
      </c>
      <c r="P68" s="88">
        <v>5653.4810190313165</v>
      </c>
      <c r="Q68" s="89">
        <v>562.07834054979355</v>
      </c>
      <c r="R68" s="88">
        <v>982.59188399959726</v>
      </c>
      <c r="S68" s="89">
        <v>388.04551404692376</v>
      </c>
      <c r="T68" s="88">
        <v>684.01570838787632</v>
      </c>
      <c r="U68" s="89">
        <v>144.84856033713231</v>
      </c>
      <c r="V68" s="88">
        <v>143.65048520821557</v>
      </c>
      <c r="W68" s="89">
        <v>174.0328265028698</v>
      </c>
      <c r="X68" s="88">
        <v>298.51575873527338</v>
      </c>
      <c r="Y68" s="196">
        <v>612.4942100493405</v>
      </c>
      <c r="Z68" s="197">
        <v>1046.9479407914612</v>
      </c>
      <c r="AA68" s="196">
        <v>91.768759822972768</v>
      </c>
      <c r="AB68" s="197">
        <v>93.852984061154686</v>
      </c>
      <c r="AC68" s="196">
        <v>18.60034236229987</v>
      </c>
      <c r="AD68" s="90">
        <v>-445.62279730137953</v>
      </c>
      <c r="AE68" s="197">
        <v>106.45453630047326</v>
      </c>
      <c r="AF68" s="205">
        <v>1.39820722625724</v>
      </c>
      <c r="AG68" s="206">
        <v>1.8354421481793899</v>
      </c>
      <c r="AH68" s="196">
        <v>681.29694894773945</v>
      </c>
      <c r="AI68" s="197">
        <v>1017.9115899707986</v>
      </c>
      <c r="AJ68" s="196">
        <v>35.332222919132242</v>
      </c>
      <c r="AK68" s="197">
        <v>36.867858724446485</v>
      </c>
      <c r="AL68" s="215">
        <v>3128.8651696707279</v>
      </c>
      <c r="AM68" s="216">
        <v>4009.1068371765182</v>
      </c>
      <c r="AN68" s="215">
        <v>652.01893062128693</v>
      </c>
      <c r="AO68" s="216">
        <v>4.2815426442452926</v>
      </c>
      <c r="AP68" s="223">
        <v>62.0584079048379</v>
      </c>
      <c r="AQ68" s="224">
        <v>50.79954328910587</v>
      </c>
      <c r="AR68" s="223">
        <v>64.585404228207068</v>
      </c>
      <c r="AS68" s="224">
        <v>63.976436675803569</v>
      </c>
      <c r="AT68" s="215">
        <v>3572.6110160104722</v>
      </c>
      <c r="AU68" s="216">
        <v>3246.6257174504076</v>
      </c>
      <c r="AV68" s="374"/>
      <c r="AW68" s="244" t="s">
        <v>454</v>
      </c>
    </row>
    <row r="69" spans="1:49" x14ac:dyDescent="0.3">
      <c r="A69" s="401" t="s">
        <v>398</v>
      </c>
      <c r="B69" s="491">
        <v>23778</v>
      </c>
      <c r="C69" s="519">
        <v>20.963543508264685</v>
      </c>
      <c r="D69" s="89">
        <v>1006.4345193035579</v>
      </c>
      <c r="E69" s="88">
        <v>7362.6461434939856</v>
      </c>
      <c r="F69" s="89">
        <v>7534.6118260577005</v>
      </c>
      <c r="G69" s="88">
        <v>13521.868954495752</v>
      </c>
      <c r="H69" s="92">
        <v>13.359198369944455</v>
      </c>
      <c r="I69" s="145">
        <v>54.449914936100996</v>
      </c>
      <c r="J69" s="89">
        <v>-6527.2100260745228</v>
      </c>
      <c r="K69" s="88">
        <v>-6155.8583564639584</v>
      </c>
      <c r="L69" s="89">
        <v>3222.895113129784</v>
      </c>
      <c r="M69" s="89">
        <v>3775.0862141475313</v>
      </c>
      <c r="N69" s="88">
        <v>3775.1282698292539</v>
      </c>
      <c r="O69" s="89">
        <v>6997.9813272773154</v>
      </c>
      <c r="P69" s="88">
        <v>6998.0233829590379</v>
      </c>
      <c r="Q69" s="89">
        <v>547.85936580031967</v>
      </c>
      <c r="R69" s="88">
        <v>888.42627638994031</v>
      </c>
      <c r="S69" s="89">
        <v>421.01942972495584</v>
      </c>
      <c r="T69" s="88">
        <v>721.8437210867188</v>
      </c>
      <c r="U69" s="89">
        <v>130.12686045350117</v>
      </c>
      <c r="V69" s="88">
        <v>123.0773712421347</v>
      </c>
      <c r="W69" s="89">
        <v>126.83993607536378</v>
      </c>
      <c r="X69" s="88">
        <v>166.24610984944067</v>
      </c>
      <c r="Y69" s="196">
        <v>699.89065522752128</v>
      </c>
      <c r="Z69" s="197">
        <v>1178.1478677769367</v>
      </c>
      <c r="AA69" s="196">
        <v>78.277851219805314</v>
      </c>
      <c r="AB69" s="197">
        <v>75.408724209323907</v>
      </c>
      <c r="AC69" s="196">
        <v>-121.12036336109009</v>
      </c>
      <c r="AD69" s="90">
        <v>44.705189671124572</v>
      </c>
      <c r="AE69" s="197">
        <v>-181.84876776852553</v>
      </c>
      <c r="AF69" s="205">
        <v>1.3353468433359315</v>
      </c>
      <c r="AG69" s="206">
        <v>1.1839471891863571</v>
      </c>
      <c r="AH69" s="196">
        <v>827.10909243838842</v>
      </c>
      <c r="AI69" s="197">
        <v>1731.9791403818656</v>
      </c>
      <c r="AJ69" s="196">
        <v>34.757612732352356</v>
      </c>
      <c r="AK69" s="197">
        <v>40.707778508967913</v>
      </c>
      <c r="AL69" s="215">
        <v>3232.3155858356463</v>
      </c>
      <c r="AM69" s="216">
        <v>5397.173858188241</v>
      </c>
      <c r="AN69" s="215">
        <v>176.17125073597444</v>
      </c>
      <c r="AO69" s="216">
        <v>78.770291866431151</v>
      </c>
      <c r="AP69" s="223">
        <v>56.043742748876213</v>
      </c>
      <c r="AQ69" s="224">
        <v>42.126427735960277</v>
      </c>
      <c r="AR69" s="223">
        <v>50.865606397343548</v>
      </c>
      <c r="AS69" s="224">
        <v>53.317732648387114</v>
      </c>
      <c r="AT69" s="215">
        <v>1013.4578181512322</v>
      </c>
      <c r="AU69" s="216">
        <v>1473.3366977878711</v>
      </c>
      <c r="AV69" s="374"/>
      <c r="AW69" s="244" t="s">
        <v>537</v>
      </c>
    </row>
    <row r="70" spans="1:49" x14ac:dyDescent="0.3">
      <c r="A70" s="401" t="s">
        <v>338</v>
      </c>
      <c r="B70" s="491">
        <v>33533</v>
      </c>
      <c r="C70" s="519">
        <v>21.0654201508667</v>
      </c>
      <c r="D70" s="89">
        <v>763.72528553961774</v>
      </c>
      <c r="E70" s="88">
        <v>5201.115319237766</v>
      </c>
      <c r="F70" s="89">
        <v>6372.7671249217192</v>
      </c>
      <c r="G70" s="88">
        <v>10346.345391107268</v>
      </c>
      <c r="H70" s="92">
        <v>12.021329528065415</v>
      </c>
      <c r="I70" s="145">
        <v>50.270072403615572</v>
      </c>
      <c r="J70" s="89">
        <v>-5589.3597351862345</v>
      </c>
      <c r="K70" s="88">
        <v>-5144.3652521396834</v>
      </c>
      <c r="L70" s="89">
        <v>3532.2816330182209</v>
      </c>
      <c r="M70" s="89">
        <v>2484.3586914382845</v>
      </c>
      <c r="N70" s="88">
        <v>2741.3592580443146</v>
      </c>
      <c r="O70" s="89">
        <v>6016.6403244565054</v>
      </c>
      <c r="P70" s="88">
        <v>6273.640891062536</v>
      </c>
      <c r="Q70" s="89">
        <v>483.76226403840991</v>
      </c>
      <c r="R70" s="88">
        <v>1073.5991411445441</v>
      </c>
      <c r="S70" s="89">
        <v>262.21930635493396</v>
      </c>
      <c r="T70" s="88">
        <v>706.58754063161666</v>
      </c>
      <c r="U70" s="89">
        <v>184.48766063914476</v>
      </c>
      <c r="V70" s="88">
        <v>151.94141976871782</v>
      </c>
      <c r="W70" s="89">
        <v>221.54295768347598</v>
      </c>
      <c r="X70" s="88">
        <v>367.01160051292754</v>
      </c>
      <c r="Y70" s="196">
        <v>559.3296156025408</v>
      </c>
      <c r="Z70" s="197">
        <v>1191.4531953597948</v>
      </c>
      <c r="AA70" s="196">
        <v>86.48965664320751</v>
      </c>
      <c r="AB70" s="197">
        <v>90.108377343378464</v>
      </c>
      <c r="AC70" s="196">
        <v>-43.121701010944442</v>
      </c>
      <c r="AD70" s="90">
        <v>140.87615185041602</v>
      </c>
      <c r="AE70" s="197">
        <v>10.735693197745505</v>
      </c>
      <c r="AF70" s="205">
        <v>1.2776183116214028</v>
      </c>
      <c r="AG70" s="206">
        <v>1.7601110762753616</v>
      </c>
      <c r="AH70" s="196">
        <v>1609.8768377419258</v>
      </c>
      <c r="AI70" s="197">
        <v>2485.7602958279904</v>
      </c>
      <c r="AJ70" s="196">
        <v>79.176735794392897</v>
      </c>
      <c r="AK70" s="197">
        <v>73.831898737863369</v>
      </c>
      <c r="AL70" s="215">
        <v>5117.4067336653443</v>
      </c>
      <c r="AM70" s="216">
        <v>9090.0008946410999</v>
      </c>
      <c r="AN70" s="215">
        <v>661.76602153102908</v>
      </c>
      <c r="AO70" s="216">
        <v>7.6939134583842783</v>
      </c>
      <c r="AP70" s="223">
        <v>36.652206082298854</v>
      </c>
      <c r="AQ70" s="224">
        <v>26.641695842471506</v>
      </c>
      <c r="AR70" s="223">
        <v>87.735193476597203</v>
      </c>
      <c r="AS70" s="224">
        <v>99.464013049210735</v>
      </c>
      <c r="AT70" s="215">
        <v>939.73101124265645</v>
      </c>
      <c r="AU70" s="216">
        <v>1245.4298750484597</v>
      </c>
      <c r="AV70" s="374"/>
      <c r="AW70" s="244" t="s">
        <v>464</v>
      </c>
    </row>
    <row r="71" spans="1:49" x14ac:dyDescent="0.3">
      <c r="A71" s="401" t="s">
        <v>567</v>
      </c>
      <c r="B71" s="491">
        <v>13996</v>
      </c>
      <c r="C71" s="519">
        <v>21.743828725638906</v>
      </c>
      <c r="D71" s="89">
        <v>1536.5818805372965</v>
      </c>
      <c r="E71" s="88">
        <v>4938.5538725350098</v>
      </c>
      <c r="F71" s="89">
        <v>7903.4009717062017</v>
      </c>
      <c r="G71" s="88">
        <v>11087.596456130323</v>
      </c>
      <c r="H71" s="92">
        <v>19.450122094600705</v>
      </c>
      <c r="I71" s="145">
        <v>44.541248340658065</v>
      </c>
      <c r="J71" s="89">
        <v>-6363.5324378393825</v>
      </c>
      <c r="K71" s="88">
        <v>-6148.3995427264936</v>
      </c>
      <c r="L71" s="89">
        <v>3024.9356959131183</v>
      </c>
      <c r="M71" s="89">
        <v>3744.2126321806231</v>
      </c>
      <c r="N71" s="88">
        <v>3931.4089739925694</v>
      </c>
      <c r="O71" s="89">
        <v>6769.1483280937409</v>
      </c>
      <c r="P71" s="88">
        <v>6956.3446699056876</v>
      </c>
      <c r="Q71" s="89">
        <v>463.34667047727925</v>
      </c>
      <c r="R71" s="88">
        <v>778.86539011146044</v>
      </c>
      <c r="S71" s="89">
        <v>394.3269505573021</v>
      </c>
      <c r="T71" s="88">
        <v>650.47156330380108</v>
      </c>
      <c r="U71" s="89">
        <v>117.50317086428701</v>
      </c>
      <c r="V71" s="88">
        <v>119.73857644991213</v>
      </c>
      <c r="W71" s="89">
        <v>609.38839668476703</v>
      </c>
      <c r="X71" s="88">
        <v>128.39382680765934</v>
      </c>
      <c r="Y71" s="196">
        <v>643.61246070305799</v>
      </c>
      <c r="Z71" s="197">
        <v>751.35753072306375</v>
      </c>
      <c r="AA71" s="196">
        <v>71.991563055062173</v>
      </c>
      <c r="AB71" s="197">
        <v>103.66108786610879</v>
      </c>
      <c r="AC71" s="196">
        <v>597.59931408973989</v>
      </c>
      <c r="AD71" s="90">
        <v>22.720777364961418</v>
      </c>
      <c r="AE71" s="197">
        <v>289.15404401257501</v>
      </c>
      <c r="AF71" s="205">
        <v>1.4268318286794037</v>
      </c>
      <c r="AG71" s="206">
        <v>1.5741776989217962</v>
      </c>
      <c r="AH71" s="196">
        <v>711.20320091454698</v>
      </c>
      <c r="AI71" s="197">
        <v>1507.0020005715919</v>
      </c>
      <c r="AJ71" s="196">
        <v>28.868909512761022</v>
      </c>
      <c r="AK71" s="197">
        <v>44.341550512613757</v>
      </c>
      <c r="AL71" s="215">
        <v>3597.456416118891</v>
      </c>
      <c r="AM71" s="216">
        <v>5832.7379251214634</v>
      </c>
      <c r="AN71" s="215">
        <v>185.33866819091168</v>
      </c>
      <c r="AO71" s="216">
        <v>52.157759359817092</v>
      </c>
      <c r="AP71" s="223">
        <v>43.563455526626363</v>
      </c>
      <c r="AQ71" s="224">
        <v>31.094034096308452</v>
      </c>
      <c r="AR71" s="223">
        <v>53.52654262045472</v>
      </c>
      <c r="AS71" s="224">
        <v>63.686912404722399</v>
      </c>
      <c r="AT71" s="215">
        <v>710.48871106030299</v>
      </c>
      <c r="AU71" s="216">
        <v>539.86853386681912</v>
      </c>
      <c r="AV71" s="374"/>
      <c r="AW71" s="244" t="s">
        <v>568</v>
      </c>
    </row>
    <row r="72" spans="1:49" x14ac:dyDescent="0.3">
      <c r="A72" s="401" t="s">
        <v>341</v>
      </c>
      <c r="B72" s="491">
        <v>28827</v>
      </c>
      <c r="C72" s="519">
        <v>21.521456031492928</v>
      </c>
      <c r="D72" s="89">
        <v>1063.3780830471433</v>
      </c>
      <c r="E72" s="88">
        <v>6785.6523398203071</v>
      </c>
      <c r="F72" s="89">
        <v>7380.2338085822321</v>
      </c>
      <c r="G72" s="88">
        <v>12964.720574461442</v>
      </c>
      <c r="H72" s="92">
        <v>14.411441144114411</v>
      </c>
      <c r="I72" s="145">
        <v>52.339364360748554</v>
      </c>
      <c r="J72" s="89">
        <v>-6315.3293787074617</v>
      </c>
      <c r="K72" s="88">
        <v>-6178.5131994310887</v>
      </c>
      <c r="L72" s="89">
        <v>3137.7528011933259</v>
      </c>
      <c r="M72" s="89">
        <v>3425.8160752072708</v>
      </c>
      <c r="N72" s="88">
        <v>3716.7932840739586</v>
      </c>
      <c r="O72" s="89">
        <v>6563.5688764005972</v>
      </c>
      <c r="P72" s="88">
        <v>6854.5460852672841</v>
      </c>
      <c r="Q72" s="89">
        <v>309.11992229507058</v>
      </c>
      <c r="R72" s="88">
        <v>699.24029555624929</v>
      </c>
      <c r="S72" s="89">
        <v>254.37957470427031</v>
      </c>
      <c r="T72" s="88">
        <v>589.41270336836988</v>
      </c>
      <c r="U72" s="89">
        <v>121.51915996181643</v>
      </c>
      <c r="V72" s="88">
        <v>118.63339414984404</v>
      </c>
      <c r="W72" s="89">
        <v>38.679016200090196</v>
      </c>
      <c r="X72" s="88">
        <v>93.800950497797203</v>
      </c>
      <c r="Y72" s="196">
        <v>680.33440871405276</v>
      </c>
      <c r="Z72" s="197">
        <v>1231.3803031879836</v>
      </c>
      <c r="AA72" s="196">
        <v>45.436467468896595</v>
      </c>
      <c r="AB72" s="197">
        <v>56.785080429332048</v>
      </c>
      <c r="AC72" s="196">
        <v>-370.34724390328512</v>
      </c>
      <c r="AD72" s="90">
        <v>-924.75803933812051</v>
      </c>
      <c r="AE72" s="197">
        <v>-486.62712040795088</v>
      </c>
      <c r="AF72" s="205">
        <v>0.75745236631837742</v>
      </c>
      <c r="AG72" s="206">
        <v>1.1613542699149668</v>
      </c>
      <c r="AH72" s="196">
        <v>2221.2162209040134</v>
      </c>
      <c r="AI72" s="197">
        <v>3079.0578277309469</v>
      </c>
      <c r="AJ72" s="196">
        <v>94.355596017666954</v>
      </c>
      <c r="AK72" s="197">
        <v>74.814219537315438</v>
      </c>
      <c r="AL72" s="215">
        <v>5184.8614146459913</v>
      </c>
      <c r="AM72" s="216">
        <v>7772.7824608873625</v>
      </c>
      <c r="AN72" s="215">
        <v>294.3074201269643</v>
      </c>
      <c r="AO72" s="216">
        <v>26.572310680958822</v>
      </c>
      <c r="AP72" s="223">
        <v>42.233646793113152</v>
      </c>
      <c r="AQ72" s="224">
        <v>32.198008099862342</v>
      </c>
      <c r="AR72" s="223">
        <v>77.281203664116589</v>
      </c>
      <c r="AS72" s="224">
        <v>72.537352969643862</v>
      </c>
      <c r="AT72" s="215">
        <v>596.62816109896971</v>
      </c>
      <c r="AU72" s="216">
        <v>1051.4101363305235</v>
      </c>
      <c r="AV72" s="374"/>
      <c r="AW72" s="244" t="s">
        <v>538</v>
      </c>
    </row>
    <row r="73" spans="1:49" x14ac:dyDescent="0.3">
      <c r="A73" s="401" t="s">
        <v>343</v>
      </c>
      <c r="B73" s="491">
        <v>44003</v>
      </c>
      <c r="C73" s="519">
        <v>21.09990991119442</v>
      </c>
      <c r="D73" s="89">
        <v>1662.9775242597095</v>
      </c>
      <c r="E73" s="88">
        <v>4507.6926573188193</v>
      </c>
      <c r="F73" s="89">
        <v>7259.5732109174378</v>
      </c>
      <c r="G73" s="88">
        <v>10101.379451401041</v>
      </c>
      <c r="H73" s="92">
        <v>22.928044367157025</v>
      </c>
      <c r="I73" s="145">
        <v>44.624525580945395</v>
      </c>
      <c r="J73" s="89">
        <v>-5590.0506783628389</v>
      </c>
      <c r="K73" s="88">
        <v>-5587.2781401268094</v>
      </c>
      <c r="L73" s="89">
        <v>3253.0963797922868</v>
      </c>
      <c r="M73" s="89">
        <v>2781.3330909256188</v>
      </c>
      <c r="N73" s="88">
        <v>3044.2015317137466</v>
      </c>
      <c r="O73" s="89">
        <v>6034.4294707179051</v>
      </c>
      <c r="P73" s="88">
        <v>6297.2979115060334</v>
      </c>
      <c r="Q73" s="89">
        <v>455.21896234347656</v>
      </c>
      <c r="R73" s="88">
        <v>693.56634774901715</v>
      </c>
      <c r="S73" s="89">
        <v>334.47719473672248</v>
      </c>
      <c r="T73" s="88">
        <v>515.14669454355385</v>
      </c>
      <c r="U73" s="89">
        <v>136.0986547085202</v>
      </c>
      <c r="V73" s="88">
        <v>134.6347273689783</v>
      </c>
      <c r="W73" s="89">
        <v>160.30725177828785</v>
      </c>
      <c r="X73" s="88">
        <v>217.98513737699702</v>
      </c>
      <c r="Y73" s="196">
        <v>673.95404858759628</v>
      </c>
      <c r="Z73" s="197">
        <v>826.35274867622661</v>
      </c>
      <c r="AA73" s="196">
        <v>67.544510385756681</v>
      </c>
      <c r="AB73" s="197">
        <v>83.931026896210341</v>
      </c>
      <c r="AC73" s="196">
        <v>-134.39992727768561</v>
      </c>
      <c r="AD73" s="90">
        <v>-624.38924618775991</v>
      </c>
      <c r="AE73" s="197">
        <v>-39.247324046087769</v>
      </c>
      <c r="AF73" s="205">
        <v>1.7621367377792709</v>
      </c>
      <c r="AG73" s="206">
        <v>2.069122649380656</v>
      </c>
      <c r="AH73" s="196">
        <v>1092.6073222280299</v>
      </c>
      <c r="AI73" s="197">
        <v>1657.7051564666046</v>
      </c>
      <c r="AJ73" s="196">
        <v>48.21008241758242</v>
      </c>
      <c r="AK73" s="197">
        <v>53.261689758783071</v>
      </c>
      <c r="AL73" s="215">
        <v>3847.3285912324159</v>
      </c>
      <c r="AM73" s="216">
        <v>5243.483398859169</v>
      </c>
      <c r="AN73" s="215">
        <v>143.53566802263481</v>
      </c>
      <c r="AO73" s="216">
        <v>70.949707974456288</v>
      </c>
      <c r="AP73" s="223">
        <v>41.391571094921048</v>
      </c>
      <c r="AQ73" s="224">
        <v>36.027096361079479</v>
      </c>
      <c r="AR73" s="223">
        <v>63.85628961734114</v>
      </c>
      <c r="AS73" s="224">
        <v>65.24797460039413</v>
      </c>
      <c r="AT73" s="215">
        <v>690.99834102220302</v>
      </c>
      <c r="AU73" s="216">
        <v>1090.0620412244621</v>
      </c>
      <c r="AV73" s="374"/>
      <c r="AW73" s="244" t="s">
        <v>539</v>
      </c>
    </row>
    <row r="74" spans="1:49" x14ac:dyDescent="0.3">
      <c r="A74" s="401" t="s">
        <v>345</v>
      </c>
      <c r="B74" s="491">
        <v>19444</v>
      </c>
      <c r="C74" s="519">
        <v>20.094673771032578</v>
      </c>
      <c r="D74" s="89">
        <v>1404.237811149969</v>
      </c>
      <c r="E74" s="88">
        <v>3245.5770417609547</v>
      </c>
      <c r="F74" s="89">
        <v>7549.2182678461222</v>
      </c>
      <c r="G74" s="88">
        <v>9134.9002262908871</v>
      </c>
      <c r="H74" s="92">
        <v>18.67527564225329</v>
      </c>
      <c r="I74" s="145">
        <v>35.529419712981159</v>
      </c>
      <c r="J74" s="89">
        <v>-6114.9969142151822</v>
      </c>
      <c r="K74" s="88">
        <v>-5885.7231022423366</v>
      </c>
      <c r="L74" s="89">
        <v>3317.7844065007198</v>
      </c>
      <c r="M74" s="89">
        <v>3318.504422958239</v>
      </c>
      <c r="N74" s="88">
        <v>3318.504422958239</v>
      </c>
      <c r="O74" s="89">
        <v>6636.2888294589593</v>
      </c>
      <c r="P74" s="88">
        <v>6636.2888294589593</v>
      </c>
      <c r="Q74" s="89">
        <v>540.16663238016872</v>
      </c>
      <c r="R74" s="88">
        <v>749.33141328944657</v>
      </c>
      <c r="S74" s="89">
        <v>456.49043406706437</v>
      </c>
      <c r="T74" s="88">
        <v>619.00843447850241</v>
      </c>
      <c r="U74" s="89">
        <v>118.33032897701669</v>
      </c>
      <c r="V74" s="88">
        <v>121.053506148222</v>
      </c>
      <c r="W74" s="89">
        <v>61.869985599670848</v>
      </c>
      <c r="X74" s="88">
        <v>130.32297881094425</v>
      </c>
      <c r="Y74" s="196">
        <v>591.85352808064181</v>
      </c>
      <c r="Z74" s="197">
        <v>685.8671055338408</v>
      </c>
      <c r="AA74" s="196">
        <v>91.266944734098033</v>
      </c>
      <c r="AB74" s="197">
        <v>109.25314937012595</v>
      </c>
      <c r="AC74" s="196">
        <v>-62.898580538983751</v>
      </c>
      <c r="AD74" s="90">
        <v>262.85743674141122</v>
      </c>
      <c r="AE74" s="197">
        <v>91.802098333676199</v>
      </c>
      <c r="AF74" s="205">
        <v>2.1065495512698109</v>
      </c>
      <c r="AG74" s="206">
        <v>1.6803756476683938</v>
      </c>
      <c r="AH74" s="196">
        <v>1445.9473359391072</v>
      </c>
      <c r="AI74" s="197">
        <v>1730.8167043818144</v>
      </c>
      <c r="AJ74" s="196">
        <v>62.571110636870827</v>
      </c>
      <c r="AK74" s="197">
        <v>61.041314675306609</v>
      </c>
      <c r="AL74" s="215">
        <v>1545.5667558115615</v>
      </c>
      <c r="AM74" s="216">
        <v>3344.4250154289239</v>
      </c>
      <c r="AN74" s="215">
        <v>288.21230199547421</v>
      </c>
      <c r="AO74" s="216">
        <v>28.389220325036</v>
      </c>
      <c r="AP74" s="223">
        <v>67.880636673201934</v>
      </c>
      <c r="AQ74" s="224">
        <v>54.532334514282404</v>
      </c>
      <c r="AR74" s="223">
        <v>31.274146091851094</v>
      </c>
      <c r="AS74" s="224">
        <v>47.386855691564662</v>
      </c>
      <c r="AT74" s="215">
        <v>1414.4723307961324</v>
      </c>
      <c r="AU74" s="216">
        <v>1760.4916683809915</v>
      </c>
      <c r="AV74" s="374"/>
      <c r="AW74" s="244" t="s">
        <v>540</v>
      </c>
    </row>
    <row r="75" spans="1:49" x14ac:dyDescent="0.3">
      <c r="A75" s="401" t="s">
        <v>388</v>
      </c>
      <c r="B75" s="491">
        <v>21545</v>
      </c>
      <c r="C75" s="519">
        <v>21.148139516513176</v>
      </c>
      <c r="D75" s="89">
        <v>1032.0724065908564</v>
      </c>
      <c r="E75" s="88">
        <v>6468.4149454629842</v>
      </c>
      <c r="F75" s="89">
        <v>8191.4133209561387</v>
      </c>
      <c r="G75" s="88">
        <v>13229.890925968903</v>
      </c>
      <c r="H75" s="92">
        <v>12.599442442374379</v>
      </c>
      <c r="I75" s="145">
        <v>48.89242837797066</v>
      </c>
      <c r="J75" s="89">
        <v>-7159.3409143652816</v>
      </c>
      <c r="K75" s="88">
        <v>-6761.3831515432812</v>
      </c>
      <c r="L75" s="89">
        <v>3349.3153864005571</v>
      </c>
      <c r="M75" s="89">
        <v>4171.1766071014154</v>
      </c>
      <c r="N75" s="88">
        <v>4171.1766071014154</v>
      </c>
      <c r="O75" s="89">
        <v>7520.4919935019725</v>
      </c>
      <c r="P75" s="88">
        <v>7520.4919935019725</v>
      </c>
      <c r="Q75" s="89">
        <v>486.1452773265259</v>
      </c>
      <c r="R75" s="88">
        <v>865.35158969598513</v>
      </c>
      <c r="S75" s="89">
        <v>358.41262473891857</v>
      </c>
      <c r="T75" s="88">
        <v>637.8742167556278</v>
      </c>
      <c r="U75" s="89">
        <v>135.63843563843562</v>
      </c>
      <c r="V75" s="88">
        <v>135.66179145746926</v>
      </c>
      <c r="W75" s="89">
        <v>122.48781619865397</v>
      </c>
      <c r="X75" s="88">
        <v>227.47737294035738</v>
      </c>
      <c r="Y75" s="196">
        <v>851.14875841262472</v>
      </c>
      <c r="Z75" s="197">
        <v>1475.8412624738919</v>
      </c>
      <c r="AA75" s="196">
        <v>57.116370378449126</v>
      </c>
      <c r="AB75" s="197">
        <v>58.634462370663897</v>
      </c>
      <c r="AC75" s="196">
        <v>-305.03597122302159</v>
      </c>
      <c r="AD75" s="90">
        <v>-857.22905546530512</v>
      </c>
      <c r="AE75" s="197">
        <v>-531.49222557437918</v>
      </c>
      <c r="AF75" s="205">
        <v>1.7283383494376683</v>
      </c>
      <c r="AG75" s="206">
        <v>2.185395169520354</v>
      </c>
      <c r="AH75" s="196">
        <v>1832.6293803666745</v>
      </c>
      <c r="AI75" s="197">
        <v>2609.1436528196796</v>
      </c>
      <c r="AJ75" s="196">
        <v>71.389381495388207</v>
      </c>
      <c r="AK75" s="197">
        <v>62.829517895201</v>
      </c>
      <c r="AL75" s="215">
        <v>2916.0826177767462</v>
      </c>
      <c r="AM75" s="216">
        <v>4413.8315154328147</v>
      </c>
      <c r="AN75" s="215">
        <v>87.769784172661872</v>
      </c>
      <c r="AO75" s="216">
        <v>12.392666511951729</v>
      </c>
      <c r="AP75" s="223">
        <v>60.607532234174293</v>
      </c>
      <c r="AQ75" s="224">
        <v>48.457405353556545</v>
      </c>
      <c r="AR75" s="223">
        <v>43.338127153827365</v>
      </c>
      <c r="AS75" s="224">
        <v>43.967085347071006</v>
      </c>
      <c r="AT75" s="215">
        <v>1097.6096542121143</v>
      </c>
      <c r="AU75" s="216">
        <v>1094.824785333024</v>
      </c>
      <c r="AV75" s="374"/>
      <c r="AW75" s="244" t="s">
        <v>541</v>
      </c>
    </row>
    <row r="76" spans="1:49" x14ac:dyDescent="0.3">
      <c r="A76" s="401" t="s">
        <v>348</v>
      </c>
      <c r="B76" s="491">
        <v>52414</v>
      </c>
      <c r="C76" s="519">
        <v>21.111532824399735</v>
      </c>
      <c r="D76" s="89">
        <v>1333.1743427328577</v>
      </c>
      <c r="E76" s="88">
        <v>7419.6207120235049</v>
      </c>
      <c r="F76" s="89">
        <v>7664.9559278055485</v>
      </c>
      <c r="G76" s="88">
        <v>13079.673369710383</v>
      </c>
      <c r="H76" s="92">
        <v>17.426120352128482</v>
      </c>
      <c r="I76" s="145">
        <v>56.72634554625575</v>
      </c>
      <c r="J76" s="89">
        <v>-6317.2625634372498</v>
      </c>
      <c r="K76" s="88">
        <v>-5646.2586331896055</v>
      </c>
      <c r="L76" s="89">
        <v>3720.5326821078338</v>
      </c>
      <c r="M76" s="89">
        <v>2831.0184301904073</v>
      </c>
      <c r="N76" s="88">
        <v>3085.0345327584232</v>
      </c>
      <c r="O76" s="89">
        <v>6551.5511122982407</v>
      </c>
      <c r="P76" s="88">
        <v>6805.567214866257</v>
      </c>
      <c r="Q76" s="89">
        <v>340.63418170717745</v>
      </c>
      <c r="R76" s="88">
        <v>1027.1873926813446</v>
      </c>
      <c r="S76" s="89">
        <v>400.99973289579123</v>
      </c>
      <c r="T76" s="88">
        <v>929.88514519021635</v>
      </c>
      <c r="U76" s="89">
        <v>84.946236559139763</v>
      </c>
      <c r="V76" s="88">
        <v>110.46389954656435</v>
      </c>
      <c r="W76" s="89">
        <v>-56.664250009539437</v>
      </c>
      <c r="X76" s="88">
        <v>101.00354867020262</v>
      </c>
      <c r="Y76" s="196">
        <v>525.77555614912046</v>
      </c>
      <c r="Z76" s="197">
        <v>1811.8632426450947</v>
      </c>
      <c r="AA76" s="196">
        <v>64.786994702082865</v>
      </c>
      <c r="AB76" s="197">
        <v>56.692324702264997</v>
      </c>
      <c r="AC76" s="196">
        <v>-155.41649177700614</v>
      </c>
      <c r="AD76" s="90">
        <v>726.27542259701602</v>
      </c>
      <c r="AE76" s="197">
        <v>-234.5747319418476</v>
      </c>
      <c r="AF76" s="205">
        <v>0.9778969526864475</v>
      </c>
      <c r="AG76" s="206">
        <v>1.6170273511106035</v>
      </c>
      <c r="AH76" s="196">
        <v>181.44007326286871</v>
      </c>
      <c r="AI76" s="197">
        <v>657.95398176059837</v>
      </c>
      <c r="AJ76" s="196">
        <v>7.6551642006973371</v>
      </c>
      <c r="AK76" s="197">
        <v>15.259070058381985</v>
      </c>
      <c r="AL76" s="215">
        <v>3200.9005227610942</v>
      </c>
      <c r="AM76" s="216">
        <v>7827.4125233716186</v>
      </c>
      <c r="AN76" s="215">
        <v>1826.5348952569925</v>
      </c>
      <c r="AO76" s="216">
        <v>412.86679131529746</v>
      </c>
      <c r="AP76" s="223">
        <v>58.162553685805641</v>
      </c>
      <c r="AQ76" s="224">
        <v>33.151420632392835</v>
      </c>
      <c r="AR76" s="223">
        <v>49.881433445447286</v>
      </c>
      <c r="AS76" s="224">
        <v>80.07161250305434</v>
      </c>
      <c r="AT76" s="215">
        <v>1668.6190712405082</v>
      </c>
      <c r="AU76" s="216">
        <v>1821.8414927309498</v>
      </c>
      <c r="AV76" s="374"/>
      <c r="AW76" s="244" t="s">
        <v>422</v>
      </c>
    </row>
    <row r="77" spans="1:49" x14ac:dyDescent="0.3">
      <c r="A77" s="401" t="s">
        <v>350</v>
      </c>
      <c r="B77" s="491">
        <v>66392</v>
      </c>
      <c r="C77" s="519">
        <v>20.949010536084653</v>
      </c>
      <c r="D77" s="89">
        <v>842.9630075912761</v>
      </c>
      <c r="E77" s="88">
        <v>3614.5469333654655</v>
      </c>
      <c r="F77" s="89">
        <v>6351.9851789372215</v>
      </c>
      <c r="G77" s="88">
        <v>8706.3501626702018</v>
      </c>
      <c r="H77" s="92">
        <v>13.2783843675412</v>
      </c>
      <c r="I77" s="145">
        <v>41.516213635231267</v>
      </c>
      <c r="J77" s="89">
        <v>-5505.4223400409692</v>
      </c>
      <c r="K77" s="88">
        <v>-5107.9045668152794</v>
      </c>
      <c r="L77" s="89">
        <v>3910.9681889384265</v>
      </c>
      <c r="M77" s="89">
        <v>1736.6399566212797</v>
      </c>
      <c r="N77" s="88">
        <v>2098.2497891312205</v>
      </c>
      <c r="O77" s="89">
        <v>5647.6081455597059</v>
      </c>
      <c r="P77" s="88">
        <v>6009.217978069647</v>
      </c>
      <c r="Q77" s="89">
        <v>310.53440173514883</v>
      </c>
      <c r="R77" s="88">
        <v>883.96192312326787</v>
      </c>
      <c r="S77" s="89">
        <v>277.51837570791662</v>
      </c>
      <c r="T77" s="88">
        <v>720.65911555609114</v>
      </c>
      <c r="U77" s="89">
        <v>111.89687924016282</v>
      </c>
      <c r="V77" s="88">
        <v>122.66020147974753</v>
      </c>
      <c r="W77" s="89">
        <v>43.3184721050729</v>
      </c>
      <c r="X77" s="88">
        <v>160.365706711652</v>
      </c>
      <c r="Y77" s="196">
        <v>390.8904687311724</v>
      </c>
      <c r="Z77" s="197">
        <v>1078.0063863116038</v>
      </c>
      <c r="AA77" s="196">
        <v>79.442817509247845</v>
      </c>
      <c r="AB77" s="197">
        <v>81.99969261292982</v>
      </c>
      <c r="AC77" s="196">
        <v>38.558862513555852</v>
      </c>
      <c r="AD77" s="90">
        <v>571.43933003976383</v>
      </c>
      <c r="AE77" s="197">
        <v>-60.20303651042294</v>
      </c>
      <c r="AF77" s="205">
        <v>1.8275022323240522</v>
      </c>
      <c r="AG77" s="206">
        <v>3.1515644047135312</v>
      </c>
      <c r="AH77" s="196">
        <v>668.1678515483793</v>
      </c>
      <c r="AI77" s="197">
        <v>1369.8186528497408</v>
      </c>
      <c r="AJ77" s="196">
        <v>33.710791274041561</v>
      </c>
      <c r="AK77" s="197">
        <v>48.960788507205123</v>
      </c>
      <c r="AL77" s="215">
        <v>2385.3777563561875</v>
      </c>
      <c r="AM77" s="216">
        <v>3691.0923002771419</v>
      </c>
      <c r="AN77" s="215">
        <v>2342.7672008675745</v>
      </c>
      <c r="AO77" s="216">
        <v>13.495601879744548</v>
      </c>
      <c r="AP77" s="223">
        <v>57.617908276198641</v>
      </c>
      <c r="AQ77" s="224">
        <v>51.453516926634045</v>
      </c>
      <c r="AR77" s="223">
        <v>53.553079211551044</v>
      </c>
      <c r="AS77" s="224">
        <v>58.437109269463484</v>
      </c>
      <c r="AT77" s="215">
        <v>1213.8510663935415</v>
      </c>
      <c r="AU77" s="216">
        <v>2358.5672972647308</v>
      </c>
      <c r="AV77" s="374"/>
      <c r="AW77" s="244" t="s">
        <v>542</v>
      </c>
    </row>
    <row r="78" spans="1:49" x14ac:dyDescent="0.3">
      <c r="A78" s="401" t="s">
        <v>352</v>
      </c>
      <c r="B78" s="491">
        <v>57658</v>
      </c>
      <c r="C78" s="519">
        <v>21.114676723433721</v>
      </c>
      <c r="D78" s="89">
        <v>954.59433209615315</v>
      </c>
      <c r="E78" s="88">
        <v>4154.9828297894483</v>
      </c>
      <c r="F78" s="89">
        <v>6624.4233237365152</v>
      </c>
      <c r="G78" s="88">
        <v>9604.8250026015467</v>
      </c>
      <c r="H78" s="92">
        <v>14.422157296893628</v>
      </c>
      <c r="I78" s="145">
        <v>43.259328813008423</v>
      </c>
      <c r="J78" s="89">
        <v>-5664.34839918138</v>
      </c>
      <c r="K78" s="88">
        <v>-5444.8125151756913</v>
      </c>
      <c r="L78" s="89">
        <v>3976.1698289916403</v>
      </c>
      <c r="M78" s="89">
        <v>2035.7105692184953</v>
      </c>
      <c r="N78" s="88">
        <v>2337.299247285719</v>
      </c>
      <c r="O78" s="89">
        <v>6011.8803982101354</v>
      </c>
      <c r="P78" s="88">
        <v>6313.4690762773589</v>
      </c>
      <c r="Q78" s="89">
        <v>358.70130771098547</v>
      </c>
      <c r="R78" s="88">
        <v>803.5658538277429</v>
      </c>
      <c r="S78" s="89">
        <v>242.75902736827501</v>
      </c>
      <c r="T78" s="88">
        <v>588.69541087099799</v>
      </c>
      <c r="U78" s="89">
        <v>147.76023433592914</v>
      </c>
      <c r="V78" s="88">
        <v>136.4994255074684</v>
      </c>
      <c r="W78" s="89">
        <v>109.71591106177807</v>
      </c>
      <c r="X78" s="88">
        <v>202.88598286447674</v>
      </c>
      <c r="Y78" s="196">
        <v>296.4376149016615</v>
      </c>
      <c r="Z78" s="197">
        <v>616.63602622359429</v>
      </c>
      <c r="AA78" s="196">
        <v>121.00397846945941</v>
      </c>
      <c r="AB78" s="197">
        <v>130.3144512572425</v>
      </c>
      <c r="AC78" s="196">
        <v>102.67439037080717</v>
      </c>
      <c r="AD78" s="90">
        <v>-180.2872107946859</v>
      </c>
      <c r="AE78" s="197">
        <v>287.64438586145894</v>
      </c>
      <c r="AF78" s="205">
        <v>0.91724027533215946</v>
      </c>
      <c r="AG78" s="206">
        <v>1.4111311604826886</v>
      </c>
      <c r="AH78" s="196">
        <v>325.05463248811958</v>
      </c>
      <c r="AI78" s="197">
        <v>928.5962052100316</v>
      </c>
      <c r="AJ78" s="196">
        <v>16.089029271895125</v>
      </c>
      <c r="AK78" s="197">
        <v>31.190989590482364</v>
      </c>
      <c r="AL78" s="215">
        <v>2834.0906725866316</v>
      </c>
      <c r="AM78" s="216">
        <v>4635.6099760657671</v>
      </c>
      <c r="AN78" s="215">
        <v>779.68365187831694</v>
      </c>
      <c r="AO78" s="216">
        <v>0.3121856463977245</v>
      </c>
      <c r="AP78" s="223">
        <v>47.090044100475744</v>
      </c>
      <c r="AQ78" s="224">
        <v>36.685391572686797</v>
      </c>
      <c r="AR78" s="223">
        <v>51.772710637757577</v>
      </c>
      <c r="AS78" s="224">
        <v>62.523897083228228</v>
      </c>
      <c r="AT78" s="215">
        <v>695.87914946755006</v>
      </c>
      <c r="AU78" s="216">
        <v>1248.0488397100141</v>
      </c>
      <c r="AV78" s="374"/>
      <c r="AW78" s="244" t="s">
        <v>543</v>
      </c>
    </row>
    <row r="79" spans="1:49" x14ac:dyDescent="0.3">
      <c r="A79" s="401" t="s">
        <v>354</v>
      </c>
      <c r="B79" s="491">
        <v>7628</v>
      </c>
      <c r="C79" s="519">
        <v>19.714920087558333</v>
      </c>
      <c r="D79" s="89">
        <v>1585.4745673833245</v>
      </c>
      <c r="E79" s="88">
        <v>4055.9779758783429</v>
      </c>
      <c r="F79" s="89">
        <v>8916.0985841636084</v>
      </c>
      <c r="G79" s="88">
        <v>11553.093864708966</v>
      </c>
      <c r="H79" s="92">
        <v>17.782156090101747</v>
      </c>
      <c r="I79" s="145">
        <v>35.107288345229044</v>
      </c>
      <c r="J79" s="89">
        <v>-7330.6240167802835</v>
      </c>
      <c r="K79" s="88">
        <v>-7497.1158888306236</v>
      </c>
      <c r="L79" s="89">
        <v>3063.9748295752493</v>
      </c>
      <c r="M79" s="89">
        <v>4378.8673308862089</v>
      </c>
      <c r="N79" s="88">
        <v>4754.1950707918195</v>
      </c>
      <c r="O79" s="89">
        <v>7442.8421604614578</v>
      </c>
      <c r="P79" s="88">
        <v>7818.1699003670692</v>
      </c>
      <c r="Q79" s="89">
        <v>167.6717357105401</v>
      </c>
      <c r="R79" s="88">
        <v>369.95280545359202</v>
      </c>
      <c r="S79" s="89">
        <v>365.62663869952803</v>
      </c>
      <c r="T79" s="88">
        <v>587.30991085474568</v>
      </c>
      <c r="U79" s="89">
        <v>45.858730727859445</v>
      </c>
      <c r="V79" s="88">
        <v>62.991071428571431</v>
      </c>
      <c r="W79" s="89">
        <v>-197.95490298898793</v>
      </c>
      <c r="X79" s="88">
        <v>-223.38751966439435</v>
      </c>
      <c r="Y79" s="196">
        <v>309.77975878342949</v>
      </c>
      <c r="Z79" s="197">
        <v>461.98217094913474</v>
      </c>
      <c r="AA79" s="196">
        <v>54.126110876005065</v>
      </c>
      <c r="AB79" s="197">
        <v>80.079455164585696</v>
      </c>
      <c r="AC79" s="196">
        <v>-146.82747771368642</v>
      </c>
      <c r="AD79" s="90">
        <v>-1128.0807551127425</v>
      </c>
      <c r="AE79" s="197">
        <v>-71.185107498689035</v>
      </c>
      <c r="AF79" s="205">
        <v>4.2622950819672134</v>
      </c>
      <c r="AG79" s="206">
        <v>2.1989449886963075</v>
      </c>
      <c r="AH79" s="196">
        <v>1270.8442579968537</v>
      </c>
      <c r="AI79" s="197">
        <v>1750.5243838489775</v>
      </c>
      <c r="AJ79" s="196">
        <v>49.880314649825195</v>
      </c>
      <c r="AK79" s="197">
        <v>52.240664122791976</v>
      </c>
      <c r="AL79" s="215">
        <v>684.18982695332988</v>
      </c>
      <c r="AM79" s="216">
        <v>1949.0036706869428</v>
      </c>
      <c r="AN79" s="215">
        <v>129.12952281069744</v>
      </c>
      <c r="AO79" s="216">
        <v>27.530152071316202</v>
      </c>
      <c r="AP79" s="223">
        <v>76.515151515151516</v>
      </c>
      <c r="AQ79" s="224">
        <v>61.879892227344122</v>
      </c>
      <c r="AR79" s="223">
        <v>19.798745426032411</v>
      </c>
      <c r="AS79" s="224">
        <v>30.684728846493552</v>
      </c>
      <c r="AT79" s="215">
        <v>1245.4116413214474</v>
      </c>
      <c r="AU79" s="216">
        <v>1893.2878867330887</v>
      </c>
      <c r="AV79" s="374"/>
      <c r="AW79" s="244" t="s">
        <v>544</v>
      </c>
    </row>
    <row r="80" spans="1:49" x14ac:dyDescent="0.3">
      <c r="A80" s="401" t="s">
        <v>389</v>
      </c>
      <c r="B80" s="491">
        <v>16389</v>
      </c>
      <c r="C80" s="519">
        <v>21.128603790908116</v>
      </c>
      <c r="D80" s="89">
        <v>1617.2432729269633</v>
      </c>
      <c r="E80" s="88">
        <v>6143.7549575935082</v>
      </c>
      <c r="F80" s="89">
        <v>9317.4080175727613</v>
      </c>
      <c r="G80" s="88">
        <v>13305.692842760389</v>
      </c>
      <c r="H80" s="92">
        <v>17.357222844344903</v>
      </c>
      <c r="I80" s="145">
        <v>46.17388233891419</v>
      </c>
      <c r="J80" s="89">
        <v>-7700.1647446457991</v>
      </c>
      <c r="K80" s="88">
        <v>-7144.8532552321676</v>
      </c>
      <c r="L80" s="89">
        <v>3696.6868021233754</v>
      </c>
      <c r="M80" s="89">
        <v>4384.7702727439137</v>
      </c>
      <c r="N80" s="88">
        <v>4577.6435413997197</v>
      </c>
      <c r="O80" s="89">
        <v>8081.4570748672886</v>
      </c>
      <c r="P80" s="88">
        <v>8274.3303435230955</v>
      </c>
      <c r="Q80" s="89">
        <v>454.32912319238511</v>
      </c>
      <c r="R80" s="88">
        <v>1111.0500945756301</v>
      </c>
      <c r="S80" s="89">
        <v>318.75038135334677</v>
      </c>
      <c r="T80" s="88">
        <v>745.80511318567335</v>
      </c>
      <c r="U80" s="89">
        <v>142.53445635528328</v>
      </c>
      <c r="V80" s="88">
        <v>148.97324715699909</v>
      </c>
      <c r="W80" s="89">
        <v>135.57874183903837</v>
      </c>
      <c r="X80" s="88">
        <v>365.00091524803224</v>
      </c>
      <c r="Y80" s="196">
        <v>304.71657819269024</v>
      </c>
      <c r="Z80" s="197">
        <v>1017.450729147599</v>
      </c>
      <c r="AA80" s="196">
        <v>149.09891870244292</v>
      </c>
      <c r="AB80" s="197">
        <v>109.19940029985008</v>
      </c>
      <c r="AC80" s="196">
        <v>155.34809933491977</v>
      </c>
      <c r="AD80" s="90">
        <v>294.95393251571176</v>
      </c>
      <c r="AE80" s="197">
        <v>66.630056745377999</v>
      </c>
      <c r="AF80" s="205">
        <v>0.83335051015149952</v>
      </c>
      <c r="AG80" s="206">
        <v>1.3842116168243663</v>
      </c>
      <c r="AH80" s="196">
        <v>897.30917078528284</v>
      </c>
      <c r="AI80" s="197">
        <v>1677.2225273048996</v>
      </c>
      <c r="AJ80" s="196">
        <v>31.96575750357313</v>
      </c>
      <c r="AK80" s="197">
        <v>39.974341505006194</v>
      </c>
      <c r="AL80" s="215">
        <v>3975.4103362011106</v>
      </c>
      <c r="AM80" s="216">
        <v>7120.9347733235709</v>
      </c>
      <c r="AN80" s="215">
        <v>1086.216364634816</v>
      </c>
      <c r="AO80" s="216">
        <v>198.85288913295503</v>
      </c>
      <c r="AP80" s="223">
        <v>49.636270461627269</v>
      </c>
      <c r="AQ80" s="224">
        <v>36.592568288081374</v>
      </c>
      <c r="AR80" s="223">
        <v>53.141828979817809</v>
      </c>
      <c r="AS80" s="224">
        <v>73.250798891075704</v>
      </c>
      <c r="AT80" s="215">
        <v>673.92763438891939</v>
      </c>
      <c r="AU80" s="216">
        <v>1188.3580450302031</v>
      </c>
      <c r="AV80" s="374"/>
      <c r="AW80" s="244" t="s">
        <v>545</v>
      </c>
    </row>
    <row r="81" spans="1:49" x14ac:dyDescent="0.3">
      <c r="A81" s="401" t="s">
        <v>357</v>
      </c>
      <c r="B81" s="491">
        <v>14500</v>
      </c>
      <c r="C81" s="519">
        <v>20.505882110129441</v>
      </c>
      <c r="D81" s="89">
        <v>1204.1379310344828</v>
      </c>
      <c r="E81" s="88">
        <v>5285.9310344827591</v>
      </c>
      <c r="F81" s="89">
        <v>8019.3793103448279</v>
      </c>
      <c r="G81" s="88">
        <v>11235.655172413793</v>
      </c>
      <c r="H81" s="92">
        <v>15.01535074517763</v>
      </c>
      <c r="I81" s="145">
        <v>47.046041849530745</v>
      </c>
      <c r="J81" s="89">
        <v>-6815.2413793103451</v>
      </c>
      <c r="K81" s="88">
        <v>-5949.5862068965516</v>
      </c>
      <c r="L81" s="89">
        <v>4014.8965517241381</v>
      </c>
      <c r="M81" s="89">
        <v>3633.2413793103447</v>
      </c>
      <c r="N81" s="88">
        <v>3633.1724137931033</v>
      </c>
      <c r="O81" s="89">
        <v>7648.1379310344828</v>
      </c>
      <c r="P81" s="88">
        <v>7648.0689655172409</v>
      </c>
      <c r="Q81" s="89">
        <v>909.24137931034488</v>
      </c>
      <c r="R81" s="88">
        <v>1608.4827586206898</v>
      </c>
      <c r="S81" s="89">
        <v>369.17241379310343</v>
      </c>
      <c r="T81" s="88">
        <v>956.34482758620686</v>
      </c>
      <c r="U81" s="89">
        <v>246.29179899121991</v>
      </c>
      <c r="V81" s="88">
        <v>168.19066849354581</v>
      </c>
      <c r="W81" s="89">
        <v>540.13793103448279</v>
      </c>
      <c r="X81" s="88">
        <v>619.79310344827582</v>
      </c>
      <c r="Y81" s="196">
        <v>339.58620689655174</v>
      </c>
      <c r="Z81" s="197">
        <v>1077.9310344827586</v>
      </c>
      <c r="AA81" s="196">
        <v>267.7497969130788</v>
      </c>
      <c r="AB81" s="197">
        <v>149.21944977607168</v>
      </c>
      <c r="AC81" s="196">
        <v>606.9655172413793</v>
      </c>
      <c r="AD81" s="90">
        <v>114.27586206896552</v>
      </c>
      <c r="AE81" s="197">
        <v>546.06896551724139</v>
      </c>
      <c r="AF81" s="205">
        <v>1.8573354908306365</v>
      </c>
      <c r="AG81" s="206">
        <v>2.0855691917054591</v>
      </c>
      <c r="AH81" s="196">
        <v>178.06896551724137</v>
      </c>
      <c r="AI81" s="197">
        <v>931.0344827586207</v>
      </c>
      <c r="AJ81" s="196">
        <v>7.1428138334558628</v>
      </c>
      <c r="AK81" s="197">
        <v>25.272081978479623</v>
      </c>
      <c r="AL81" s="215">
        <v>2806.5517241379312</v>
      </c>
      <c r="AM81" s="216">
        <v>5645.4482758620688</v>
      </c>
      <c r="AN81" s="215">
        <v>308.82758620689657</v>
      </c>
      <c r="AO81" s="216">
        <v>80.482758620689651</v>
      </c>
      <c r="AP81" s="223">
        <v>52.83550754696217</v>
      </c>
      <c r="AQ81" s="224">
        <v>44.130946388390534</v>
      </c>
      <c r="AR81" s="223">
        <v>43.067825924367781</v>
      </c>
      <c r="AS81" s="224">
        <v>67.693883102129632</v>
      </c>
      <c r="AT81" s="215">
        <v>1811.1724137931035</v>
      </c>
      <c r="AU81" s="216">
        <v>4042.8275862068967</v>
      </c>
      <c r="AV81" s="374"/>
      <c r="AW81" s="244" t="s">
        <v>546</v>
      </c>
    </row>
    <row r="82" spans="1:49" x14ac:dyDescent="0.3">
      <c r="A82" s="401" t="s">
        <v>359</v>
      </c>
      <c r="B82" s="491">
        <v>16656</v>
      </c>
      <c r="C82" s="519">
        <v>19.635757746270265</v>
      </c>
      <c r="D82" s="89">
        <v>1389.8895292987513</v>
      </c>
      <c r="E82" s="88">
        <v>5088.0763688760808</v>
      </c>
      <c r="F82" s="89">
        <v>8266.390489913545</v>
      </c>
      <c r="G82" s="88">
        <v>11354.466858789625</v>
      </c>
      <c r="H82" s="92">
        <v>16.813741511420996</v>
      </c>
      <c r="I82" s="145">
        <v>44.811230964467008</v>
      </c>
      <c r="J82" s="89">
        <v>-6876.5009606147933</v>
      </c>
      <c r="K82" s="88">
        <v>-6193.6839577329492</v>
      </c>
      <c r="L82" s="89">
        <v>4073.7271853986554</v>
      </c>
      <c r="M82" s="89">
        <v>3381.8443804034582</v>
      </c>
      <c r="N82" s="88">
        <v>3584.8943323727185</v>
      </c>
      <c r="O82" s="89">
        <v>7455.5715658021136</v>
      </c>
      <c r="P82" s="88">
        <v>7658.6215177713739</v>
      </c>
      <c r="Q82" s="89">
        <v>688.94092219020172</v>
      </c>
      <c r="R82" s="88">
        <v>1411.6834774255524</v>
      </c>
      <c r="S82" s="89">
        <v>440.02161383285301</v>
      </c>
      <c r="T82" s="88">
        <v>911.8035542747358</v>
      </c>
      <c r="U82" s="89">
        <v>156.56979124027833</v>
      </c>
      <c r="V82" s="88">
        <v>154.82320405610062</v>
      </c>
      <c r="W82" s="89">
        <v>248.91930835734871</v>
      </c>
      <c r="X82" s="88">
        <v>495.85734870317003</v>
      </c>
      <c r="Y82" s="196">
        <v>501.56099903938519</v>
      </c>
      <c r="Z82" s="197">
        <v>1051.5129682997119</v>
      </c>
      <c r="AA82" s="196">
        <v>137.35934881493895</v>
      </c>
      <c r="AB82" s="197">
        <v>134.25259792166264</v>
      </c>
      <c r="AC82" s="196">
        <v>217.09894332372718</v>
      </c>
      <c r="AD82" s="90">
        <v>-214.45725264169067</v>
      </c>
      <c r="AE82" s="197">
        <v>325.16810758885686</v>
      </c>
      <c r="AF82" s="205">
        <v>1.3443840780574343</v>
      </c>
      <c r="AG82" s="206">
        <v>1.5230927960186926</v>
      </c>
      <c r="AH82" s="196">
        <v>773.77521613832857</v>
      </c>
      <c r="AI82" s="197">
        <v>1519.3323727185398</v>
      </c>
      <c r="AJ82" s="196">
        <v>29.649995272761654</v>
      </c>
      <c r="AK82" s="197">
        <v>40.828938818630682</v>
      </c>
      <c r="AL82" s="215">
        <v>2788.4846301633047</v>
      </c>
      <c r="AM82" s="216">
        <v>6306.6162343900096</v>
      </c>
      <c r="AN82" s="215">
        <v>903.75840537944282</v>
      </c>
      <c r="AO82" s="216">
        <v>87.115754082612867</v>
      </c>
      <c r="AP82" s="223">
        <v>58.114662672487967</v>
      </c>
      <c r="AQ82" s="224">
        <v>46.950007113584867</v>
      </c>
      <c r="AR82" s="223">
        <v>44.428833231521075</v>
      </c>
      <c r="AS82" s="224">
        <v>70.635923153786692</v>
      </c>
      <c r="AT82" s="215">
        <v>916.12632084534107</v>
      </c>
      <c r="AU82" s="216">
        <v>3157.4807877041308</v>
      </c>
      <c r="AV82" s="374"/>
      <c r="AW82" s="244" t="s">
        <v>547</v>
      </c>
    </row>
    <row r="83" spans="1:49" x14ac:dyDescent="0.3">
      <c r="A83" s="401" t="s">
        <v>390</v>
      </c>
      <c r="B83" s="491">
        <v>11677</v>
      </c>
      <c r="C83" s="519">
        <v>17.75</v>
      </c>
      <c r="D83" s="89">
        <v>1610.0882075875652</v>
      </c>
      <c r="E83" s="88">
        <v>4364.9910079643741</v>
      </c>
      <c r="F83" s="89">
        <v>5863.834889098227</v>
      </c>
      <c r="G83" s="88">
        <v>7731.694784619337</v>
      </c>
      <c r="H83" s="92">
        <v>27.556943100870637</v>
      </c>
      <c r="I83" s="145">
        <v>56.455811171538386</v>
      </c>
      <c r="J83" s="89">
        <v>-4232.6796266164256</v>
      </c>
      <c r="K83" s="88">
        <v>-3365.9330307441978</v>
      </c>
      <c r="L83" s="89">
        <v>4374.5825126316695</v>
      </c>
      <c r="M83" s="89">
        <v>546.11629699409093</v>
      </c>
      <c r="N83" s="88">
        <v>546.11629699409093</v>
      </c>
      <c r="O83" s="89">
        <v>4920.6988096257601</v>
      </c>
      <c r="P83" s="88">
        <v>4920.6988096257601</v>
      </c>
      <c r="Q83" s="89">
        <v>764.40866660957442</v>
      </c>
      <c r="R83" s="88">
        <v>1495.6752590562644</v>
      </c>
      <c r="S83" s="89">
        <v>422.19748223002483</v>
      </c>
      <c r="T83" s="88">
        <v>779.05283891410465</v>
      </c>
      <c r="U83" s="89">
        <v>181.05476673427992</v>
      </c>
      <c r="V83" s="88">
        <v>191.98636913268109</v>
      </c>
      <c r="W83" s="89">
        <v>342.21118437954954</v>
      </c>
      <c r="X83" s="88">
        <v>716.62242014215985</v>
      </c>
      <c r="Y83" s="196">
        <v>263.08127087436844</v>
      </c>
      <c r="Z83" s="197">
        <v>768.26239616339808</v>
      </c>
      <c r="AA83" s="196">
        <v>290.55989583333331</v>
      </c>
      <c r="AB83" s="197">
        <v>194.68286701594027</v>
      </c>
      <c r="AC83" s="196">
        <v>524.70668836173672</v>
      </c>
      <c r="AD83" s="90">
        <v>4342.2111843795492</v>
      </c>
      <c r="AE83" s="197">
        <v>706.08889269504152</v>
      </c>
      <c r="AF83" s="205">
        <v>2.1372457329904138</v>
      </c>
      <c r="AG83" s="206">
        <v>2.0678681418957452</v>
      </c>
      <c r="AH83" s="196">
        <v>579.77220176415176</v>
      </c>
      <c r="AI83" s="197">
        <v>1249.1222060460734</v>
      </c>
      <c r="AJ83" s="196">
        <v>31.944695814049695</v>
      </c>
      <c r="AK83" s="197">
        <v>48.460236116547271</v>
      </c>
      <c r="AL83" s="215">
        <v>2040.7638948360025</v>
      </c>
      <c r="AM83" s="216">
        <v>6367.4745225657271</v>
      </c>
      <c r="AN83" s="215">
        <v>0</v>
      </c>
      <c r="AO83" s="216">
        <v>7.7930975421769286</v>
      </c>
      <c r="AP83" s="223">
        <v>79.687519162139296</v>
      </c>
      <c r="AQ83" s="224">
        <v>57.984303364674801</v>
      </c>
      <c r="AR83" s="223">
        <v>42.772095462890114</v>
      </c>
      <c r="AS83" s="224">
        <v>89.059200029512397</v>
      </c>
      <c r="AT83" s="215">
        <v>4435.1288858439666</v>
      </c>
      <c r="AU83" s="216">
        <v>4759.355998972339</v>
      </c>
      <c r="AV83" s="374"/>
      <c r="AW83" s="244" t="s">
        <v>390</v>
      </c>
    </row>
    <row r="84" spans="1:49" x14ac:dyDescent="0.3">
      <c r="A84" s="401" t="s">
        <v>391</v>
      </c>
      <c r="B84" s="491">
        <v>15756</v>
      </c>
      <c r="C84" s="519">
        <v>17.414868130936899</v>
      </c>
      <c r="D84" s="89">
        <v>738.06803757298803</v>
      </c>
      <c r="E84" s="88">
        <v>1007.6161462300076</v>
      </c>
      <c r="F84" s="89">
        <v>5101.9294237116019</v>
      </c>
      <c r="G84" s="88">
        <v>5352.183295252602</v>
      </c>
      <c r="H84" s="92">
        <v>14.466449381733138</v>
      </c>
      <c r="I84" s="145">
        <v>18.826263800116212</v>
      </c>
      <c r="J84" s="89">
        <v>-4363.8613861386139</v>
      </c>
      <c r="K84" s="88">
        <v>-4344.567149022595</v>
      </c>
      <c r="L84" s="89">
        <v>3386.1386138613861</v>
      </c>
      <c r="M84" s="89">
        <v>1565.4988575780656</v>
      </c>
      <c r="N84" s="88">
        <v>1565.4988575780656</v>
      </c>
      <c r="O84" s="89">
        <v>4951.6374714394515</v>
      </c>
      <c r="P84" s="88">
        <v>4951.6374714394515</v>
      </c>
      <c r="Q84" s="89">
        <v>585.04696623508505</v>
      </c>
      <c r="R84" s="88">
        <v>603.38918507235337</v>
      </c>
      <c r="S84" s="89">
        <v>276.40264026402639</v>
      </c>
      <c r="T84" s="88">
        <v>290.93678598629094</v>
      </c>
      <c r="U84" s="89">
        <v>211.66475315729048</v>
      </c>
      <c r="V84" s="88">
        <v>207.39528795811518</v>
      </c>
      <c r="W84" s="89">
        <v>308.64432597105866</v>
      </c>
      <c r="X84" s="88">
        <v>312.45239908606243</v>
      </c>
      <c r="Y84" s="196">
        <v>339.55318608783955</v>
      </c>
      <c r="Z84" s="197">
        <v>345.89997461284588</v>
      </c>
      <c r="AA84" s="196">
        <v>172.29906542056077</v>
      </c>
      <c r="AB84" s="197">
        <v>174.44036697247705</v>
      </c>
      <c r="AC84" s="196">
        <v>250.06346788525008</v>
      </c>
      <c r="AD84" s="90">
        <v>1002.982990606753</v>
      </c>
      <c r="AE84" s="197">
        <v>261.99543031226199</v>
      </c>
      <c r="AF84" s="205">
        <v>7.0794251134644481</v>
      </c>
      <c r="AG84" s="206">
        <v>6.4648829431438131</v>
      </c>
      <c r="AH84" s="196">
        <v>2049.7588220360499</v>
      </c>
      <c r="AI84" s="197">
        <v>2105.7374968266058</v>
      </c>
      <c r="AJ84" s="196">
        <v>134.83140412682437</v>
      </c>
      <c r="AK84" s="197">
        <v>132.13999672649899</v>
      </c>
      <c r="AL84" s="215">
        <v>1029.1952272150293</v>
      </c>
      <c r="AM84" s="216">
        <v>1453.6684437674537</v>
      </c>
      <c r="AN84" s="215">
        <v>0</v>
      </c>
      <c r="AO84" s="216">
        <v>0</v>
      </c>
      <c r="AP84" s="223">
        <v>72.729902872494321</v>
      </c>
      <c r="AQ84" s="224">
        <v>68.903398363750782</v>
      </c>
      <c r="AR84" s="223">
        <v>34.053565651945966</v>
      </c>
      <c r="AS84" s="224">
        <v>39.24851428206275</v>
      </c>
      <c r="AT84" s="215">
        <v>2950.8758568164508</v>
      </c>
      <c r="AU84" s="216">
        <v>2924.4097486671744</v>
      </c>
      <c r="AV84" s="374"/>
      <c r="AW84" s="244" t="s">
        <v>391</v>
      </c>
    </row>
    <row r="85" spans="1:49" x14ac:dyDescent="0.3">
      <c r="A85" s="451" t="s">
        <v>392</v>
      </c>
      <c r="B85" s="541">
        <v>2056</v>
      </c>
      <c r="C85" s="510">
        <v>18.066118523605066</v>
      </c>
      <c r="D85" s="180">
        <v>1555.9338521400778</v>
      </c>
      <c r="E85" s="181">
        <v>1555.9338521400778</v>
      </c>
      <c r="F85" s="180">
        <v>7207.1984435797667</v>
      </c>
      <c r="G85" s="181">
        <v>7207.1984435797667</v>
      </c>
      <c r="H85" s="182">
        <v>21.588608449183425</v>
      </c>
      <c r="I85" s="183">
        <v>21.588608449183425</v>
      </c>
      <c r="J85" s="180">
        <v>-5651.264591439689</v>
      </c>
      <c r="K85" s="181">
        <v>-5651.264591439689</v>
      </c>
      <c r="L85" s="180">
        <v>3515.5642023346304</v>
      </c>
      <c r="M85" s="180">
        <v>2968.385214007782</v>
      </c>
      <c r="N85" s="181">
        <v>2968.385214007782</v>
      </c>
      <c r="O85" s="180">
        <v>6483.9494163424124</v>
      </c>
      <c r="P85" s="181">
        <v>6483.9494163424124</v>
      </c>
      <c r="Q85" s="180">
        <v>830.25291828793775</v>
      </c>
      <c r="R85" s="181">
        <v>830.25291828793775</v>
      </c>
      <c r="S85" s="180">
        <v>499.02723735408563</v>
      </c>
      <c r="T85" s="181">
        <v>499.02723735408563</v>
      </c>
      <c r="U85" s="180">
        <v>166.37426900584796</v>
      </c>
      <c r="V85" s="181">
        <v>166.37426900584796</v>
      </c>
      <c r="W85" s="180">
        <v>331.22568093385212</v>
      </c>
      <c r="X85" s="181">
        <v>331.22568093385212</v>
      </c>
      <c r="Y85" s="190">
        <v>340.46692607003894</v>
      </c>
      <c r="Z85" s="191">
        <v>340.46692607003894</v>
      </c>
      <c r="AA85" s="190">
        <v>243.85714285714286</v>
      </c>
      <c r="AB85" s="191">
        <v>243.85714285714286</v>
      </c>
      <c r="AC85" s="190">
        <v>462.54863813229571</v>
      </c>
      <c r="AD85" s="184">
        <v>682.39299610894943</v>
      </c>
      <c r="AE85" s="191">
        <v>462.54863813229571</v>
      </c>
      <c r="AF85" s="201">
        <v>5.5125000000000002</v>
      </c>
      <c r="AG85" s="202">
        <v>5.5125000000000002</v>
      </c>
      <c r="AH85" s="190">
        <v>4056.4202334630349</v>
      </c>
      <c r="AI85" s="191">
        <v>4056.4202334630349</v>
      </c>
      <c r="AJ85" s="190">
        <v>190.99636089848161</v>
      </c>
      <c r="AK85" s="191">
        <v>190.99636089848161</v>
      </c>
      <c r="AL85" s="210">
        <v>2227.626459143969</v>
      </c>
      <c r="AM85" s="185">
        <v>2227.626459143969</v>
      </c>
      <c r="AN85" s="210">
        <v>46.692607003891048</v>
      </c>
      <c r="AO85" s="185">
        <v>46.692607003891048</v>
      </c>
      <c r="AP85" s="219">
        <v>69.910394265232981</v>
      </c>
      <c r="AQ85" s="220">
        <v>69.910394265232981</v>
      </c>
      <c r="AR85" s="219">
        <v>46.739261947973382</v>
      </c>
      <c r="AS85" s="220">
        <v>46.739261947973382</v>
      </c>
      <c r="AT85" s="210">
        <v>6128.8910505836575</v>
      </c>
      <c r="AU85" s="185">
        <v>6128.8910505836575</v>
      </c>
      <c r="AV85" s="374"/>
      <c r="AW85" s="244" t="s">
        <v>392</v>
      </c>
    </row>
    <row r="86" spans="1:49" x14ac:dyDescent="0.3">
      <c r="A86" s="453"/>
      <c r="B86" s="454"/>
      <c r="C86" s="525"/>
      <c r="D86" s="455"/>
      <c r="E86" s="455"/>
      <c r="F86" s="455"/>
      <c r="G86" s="455"/>
      <c r="H86" s="455"/>
      <c r="I86" s="455"/>
      <c r="J86" s="455"/>
      <c r="K86" s="455"/>
      <c r="L86" s="455"/>
      <c r="M86" s="455"/>
      <c r="N86" s="455"/>
      <c r="O86" s="455"/>
      <c r="P86" s="455"/>
      <c r="Q86" s="455"/>
      <c r="R86" s="455"/>
      <c r="S86" s="455"/>
      <c r="T86" s="455"/>
      <c r="U86" s="455"/>
      <c r="V86" s="455"/>
      <c r="W86" s="455"/>
      <c r="X86" s="455"/>
      <c r="Y86" s="456"/>
      <c r="Z86" s="456"/>
      <c r="AA86" s="456"/>
      <c r="AB86" s="456"/>
      <c r="AC86" s="456"/>
      <c r="AD86" s="456"/>
      <c r="AE86" s="456"/>
      <c r="AF86" s="456"/>
      <c r="AG86" s="456"/>
      <c r="AH86" s="456"/>
      <c r="AI86" s="456"/>
      <c r="AJ86" s="456"/>
      <c r="AK86" s="456"/>
      <c r="AL86" s="457"/>
      <c r="AM86" s="457"/>
      <c r="AN86" s="457"/>
      <c r="AO86" s="457"/>
      <c r="AP86" s="457"/>
      <c r="AQ86" s="457"/>
      <c r="AR86" s="457"/>
      <c r="AS86" s="457"/>
      <c r="AT86" s="457"/>
      <c r="AU86" s="457"/>
    </row>
    <row r="87" spans="1:49" x14ac:dyDescent="0.3">
      <c r="A87" s="453"/>
      <c r="B87" s="458"/>
      <c r="C87" s="525"/>
      <c r="D87" s="455"/>
      <c r="E87" s="455"/>
      <c r="F87" s="455"/>
      <c r="G87" s="455"/>
      <c r="H87" s="455"/>
      <c r="I87" s="455"/>
      <c r="J87" s="455"/>
      <c r="K87" s="455"/>
      <c r="L87" s="455"/>
      <c r="M87" s="455"/>
      <c r="N87" s="455"/>
      <c r="O87" s="455"/>
      <c r="P87" s="455"/>
      <c r="Q87" s="455"/>
      <c r="R87" s="455"/>
      <c r="S87" s="455"/>
      <c r="T87" s="455"/>
      <c r="U87" s="455"/>
      <c r="V87" s="455"/>
      <c r="W87" s="455"/>
      <c r="X87" s="455"/>
      <c r="Y87" s="456"/>
      <c r="Z87" s="456"/>
      <c r="AA87" s="456"/>
      <c r="AB87" s="456"/>
      <c r="AC87" s="456"/>
      <c r="AD87" s="456"/>
      <c r="AE87" s="456"/>
      <c r="AF87" s="456"/>
      <c r="AG87" s="456"/>
      <c r="AH87" s="456"/>
      <c r="AI87" s="456"/>
      <c r="AJ87" s="456"/>
      <c r="AK87" s="456"/>
      <c r="AL87" s="457"/>
      <c r="AM87" s="457"/>
      <c r="AN87" s="457"/>
      <c r="AO87" s="457"/>
      <c r="AP87" s="457"/>
      <c r="AQ87" s="457"/>
      <c r="AR87" s="457"/>
      <c r="AS87" s="457"/>
      <c r="AT87" s="457"/>
      <c r="AU87" s="457"/>
    </row>
    <row r="88" spans="1:49" x14ac:dyDescent="0.3">
      <c r="A88" s="453"/>
      <c r="B88" s="458"/>
      <c r="C88" s="525"/>
      <c r="D88" s="455"/>
      <c r="E88" s="455"/>
      <c r="F88" s="455"/>
      <c r="G88" s="455"/>
      <c r="H88" s="455"/>
      <c r="I88" s="455"/>
      <c r="J88" s="455"/>
      <c r="K88" s="455"/>
      <c r="L88" s="455"/>
      <c r="M88" s="455"/>
      <c r="N88" s="455"/>
      <c r="O88" s="455"/>
      <c r="P88" s="455"/>
      <c r="Q88" s="455"/>
      <c r="R88" s="455"/>
      <c r="S88" s="455"/>
      <c r="T88" s="455"/>
      <c r="U88" s="455"/>
      <c r="V88" s="455"/>
      <c r="W88" s="455"/>
      <c r="X88" s="455"/>
      <c r="Y88" s="456"/>
      <c r="Z88" s="456"/>
      <c r="AA88" s="456"/>
      <c r="AB88" s="456"/>
      <c r="AC88" s="456"/>
      <c r="AD88" s="456"/>
      <c r="AE88" s="456"/>
      <c r="AF88" s="456"/>
      <c r="AG88" s="456"/>
      <c r="AH88" s="456"/>
      <c r="AI88" s="456"/>
      <c r="AJ88" s="456"/>
      <c r="AK88" s="456"/>
      <c r="AL88" s="457"/>
      <c r="AM88" s="457"/>
      <c r="AN88" s="457"/>
      <c r="AO88" s="457"/>
      <c r="AP88" s="457"/>
      <c r="AQ88" s="457"/>
      <c r="AR88" s="457"/>
      <c r="AS88" s="457"/>
      <c r="AT88" s="457"/>
      <c r="AU88" s="457"/>
    </row>
    <row r="89" spans="1:49" x14ac:dyDescent="0.3">
      <c r="A89" s="453"/>
      <c r="B89" s="458"/>
      <c r="C89" s="525"/>
      <c r="D89" s="455"/>
      <c r="E89" s="455"/>
      <c r="F89" s="455"/>
      <c r="G89" s="455"/>
      <c r="H89" s="455"/>
      <c r="I89" s="455"/>
      <c r="J89" s="455"/>
      <c r="K89" s="455"/>
      <c r="L89" s="455"/>
      <c r="M89" s="455"/>
      <c r="N89" s="455"/>
      <c r="O89" s="455"/>
      <c r="P89" s="455"/>
      <c r="Q89" s="455"/>
      <c r="R89" s="455"/>
      <c r="S89" s="455"/>
      <c r="T89" s="455"/>
      <c r="U89" s="455"/>
      <c r="V89" s="455"/>
      <c r="W89" s="455"/>
      <c r="X89" s="455"/>
      <c r="Y89" s="456"/>
      <c r="Z89" s="456"/>
      <c r="AA89" s="456"/>
      <c r="AB89" s="456"/>
      <c r="AC89" s="456"/>
      <c r="AD89" s="456"/>
      <c r="AE89" s="456"/>
      <c r="AF89" s="456"/>
      <c r="AG89" s="456"/>
      <c r="AH89" s="456"/>
      <c r="AI89" s="456"/>
      <c r="AJ89" s="456"/>
      <c r="AK89" s="456"/>
      <c r="AL89" s="457"/>
      <c r="AM89" s="457"/>
      <c r="AN89" s="457"/>
      <c r="AO89" s="457"/>
      <c r="AP89" s="457"/>
      <c r="AQ89" s="457"/>
      <c r="AR89" s="457"/>
      <c r="AS89" s="457"/>
      <c r="AT89" s="457"/>
      <c r="AU89" s="457"/>
    </row>
    <row r="90" spans="1:49" x14ac:dyDescent="0.3">
      <c r="A90" s="453"/>
      <c r="B90" s="458"/>
      <c r="C90" s="525"/>
      <c r="D90" s="455"/>
      <c r="E90" s="455"/>
      <c r="F90" s="455"/>
      <c r="G90" s="455"/>
      <c r="H90" s="455"/>
      <c r="I90" s="455"/>
      <c r="J90" s="455"/>
      <c r="K90" s="455"/>
      <c r="L90" s="455"/>
      <c r="M90" s="455"/>
      <c r="N90" s="455"/>
      <c r="O90" s="455"/>
      <c r="P90" s="455"/>
      <c r="Q90" s="455"/>
      <c r="R90" s="455"/>
      <c r="S90" s="455"/>
      <c r="T90" s="455"/>
      <c r="U90" s="455"/>
      <c r="V90" s="455"/>
      <c r="W90" s="455"/>
      <c r="X90" s="455"/>
      <c r="Y90" s="456"/>
      <c r="Z90" s="456"/>
      <c r="AA90" s="456"/>
      <c r="AB90" s="456"/>
      <c r="AC90" s="456"/>
      <c r="AD90" s="456"/>
      <c r="AE90" s="456"/>
      <c r="AF90" s="456"/>
      <c r="AG90" s="456"/>
      <c r="AH90" s="456"/>
      <c r="AI90" s="456"/>
      <c r="AJ90" s="456"/>
      <c r="AK90" s="456"/>
      <c r="AL90" s="457"/>
      <c r="AM90" s="457"/>
      <c r="AN90" s="457"/>
      <c r="AO90" s="457"/>
      <c r="AP90" s="457"/>
      <c r="AQ90" s="457"/>
      <c r="AR90" s="457"/>
      <c r="AS90" s="457"/>
      <c r="AT90" s="457"/>
      <c r="AU90" s="457"/>
    </row>
    <row r="91" spans="1:49" x14ac:dyDescent="0.3">
      <c r="A91" s="453"/>
      <c r="B91" s="458"/>
      <c r="C91" s="525"/>
      <c r="D91" s="455"/>
      <c r="E91" s="455"/>
      <c r="F91" s="455"/>
      <c r="G91" s="455"/>
      <c r="H91" s="455"/>
      <c r="I91" s="455"/>
      <c r="J91" s="455"/>
      <c r="K91" s="455"/>
      <c r="L91" s="455"/>
      <c r="M91" s="455"/>
      <c r="N91" s="455"/>
      <c r="O91" s="455"/>
      <c r="P91" s="455"/>
      <c r="Q91" s="455"/>
      <c r="R91" s="455"/>
      <c r="S91" s="455"/>
      <c r="T91" s="455"/>
      <c r="U91" s="455"/>
      <c r="V91" s="455"/>
      <c r="W91" s="455"/>
      <c r="X91" s="455"/>
      <c r="Y91" s="456"/>
      <c r="Z91" s="456"/>
      <c r="AA91" s="456"/>
      <c r="AB91" s="456"/>
      <c r="AC91" s="456"/>
      <c r="AD91" s="456"/>
      <c r="AE91" s="456"/>
      <c r="AF91" s="456"/>
      <c r="AG91" s="456"/>
      <c r="AH91" s="456"/>
      <c r="AI91" s="456"/>
      <c r="AJ91" s="456"/>
      <c r="AK91" s="456"/>
      <c r="AL91" s="457"/>
      <c r="AM91" s="457"/>
      <c r="AN91" s="457"/>
      <c r="AO91" s="457"/>
      <c r="AP91" s="457"/>
      <c r="AQ91" s="457"/>
      <c r="AR91" s="457"/>
      <c r="AS91" s="457"/>
      <c r="AT91" s="457"/>
      <c r="AU91" s="457"/>
    </row>
    <row r="92" spans="1:49" x14ac:dyDescent="0.3">
      <c r="A92" s="453"/>
      <c r="B92" s="458"/>
      <c r="C92" s="525"/>
      <c r="D92" s="455"/>
      <c r="E92" s="455"/>
      <c r="F92" s="455"/>
      <c r="G92" s="455"/>
      <c r="H92" s="455"/>
      <c r="I92" s="455"/>
      <c r="J92" s="455"/>
      <c r="K92" s="455"/>
      <c r="L92" s="455"/>
      <c r="M92" s="455"/>
      <c r="N92" s="455"/>
      <c r="O92" s="455"/>
      <c r="P92" s="455"/>
      <c r="Q92" s="455"/>
      <c r="R92" s="455"/>
      <c r="S92" s="455"/>
      <c r="T92" s="455"/>
      <c r="U92" s="455"/>
      <c r="V92" s="455"/>
      <c r="W92" s="455"/>
      <c r="X92" s="455"/>
      <c r="Y92" s="456"/>
      <c r="Z92" s="456"/>
      <c r="AA92" s="456"/>
      <c r="AB92" s="456"/>
      <c r="AC92" s="456"/>
      <c r="AD92" s="456"/>
      <c r="AE92" s="456"/>
      <c r="AF92" s="456"/>
      <c r="AG92" s="456"/>
      <c r="AH92" s="456"/>
      <c r="AI92" s="456"/>
      <c r="AJ92" s="456"/>
      <c r="AK92" s="456"/>
      <c r="AL92" s="457"/>
      <c r="AM92" s="457"/>
      <c r="AN92" s="457"/>
      <c r="AO92" s="457"/>
      <c r="AP92" s="457"/>
      <c r="AQ92" s="457"/>
      <c r="AR92" s="457"/>
      <c r="AS92" s="457"/>
      <c r="AT92" s="457"/>
      <c r="AU92" s="457"/>
    </row>
    <row r="93" spans="1:49" x14ac:dyDescent="0.3">
      <c r="A93" s="453"/>
      <c r="B93" s="458"/>
      <c r="C93" s="525"/>
      <c r="D93" s="455"/>
      <c r="E93" s="455"/>
      <c r="F93" s="455"/>
      <c r="G93" s="455"/>
      <c r="H93" s="455"/>
      <c r="I93" s="455"/>
      <c r="J93" s="455"/>
      <c r="K93" s="455"/>
      <c r="L93" s="455"/>
      <c r="M93" s="455"/>
      <c r="N93" s="455"/>
      <c r="O93" s="455"/>
      <c r="P93" s="455"/>
      <c r="Q93" s="455"/>
      <c r="R93" s="455"/>
      <c r="S93" s="455"/>
      <c r="T93" s="455"/>
      <c r="U93" s="455"/>
      <c r="V93" s="455"/>
      <c r="W93" s="455"/>
      <c r="X93" s="455"/>
      <c r="Y93" s="456"/>
      <c r="Z93" s="456"/>
      <c r="AA93" s="456"/>
      <c r="AB93" s="456"/>
      <c r="AC93" s="456"/>
      <c r="AD93" s="456"/>
      <c r="AE93" s="456"/>
      <c r="AF93" s="456"/>
      <c r="AG93" s="456"/>
      <c r="AH93" s="456"/>
      <c r="AI93" s="456"/>
      <c r="AJ93" s="456"/>
      <c r="AK93" s="456"/>
      <c r="AL93" s="457"/>
      <c r="AM93" s="457"/>
      <c r="AN93" s="457"/>
      <c r="AO93" s="457"/>
      <c r="AP93" s="457"/>
      <c r="AQ93" s="457"/>
      <c r="AR93" s="457"/>
      <c r="AS93" s="457"/>
      <c r="AT93" s="457"/>
      <c r="AU93" s="457"/>
    </row>
    <row r="94" spans="1:49" x14ac:dyDescent="0.3">
      <c r="A94" s="453"/>
      <c r="B94" s="458"/>
      <c r="C94" s="525"/>
      <c r="D94" s="455"/>
      <c r="E94" s="455"/>
      <c r="F94" s="455"/>
      <c r="G94" s="455"/>
      <c r="H94" s="455"/>
      <c r="I94" s="455"/>
      <c r="J94" s="455"/>
      <c r="K94" s="455"/>
      <c r="L94" s="455"/>
      <c r="M94" s="455"/>
      <c r="N94" s="455"/>
      <c r="O94" s="455"/>
      <c r="P94" s="455"/>
      <c r="Q94" s="455"/>
      <c r="R94" s="455"/>
      <c r="S94" s="455"/>
      <c r="T94" s="455"/>
      <c r="U94" s="455"/>
      <c r="V94" s="455"/>
      <c r="W94" s="455"/>
      <c r="X94" s="455"/>
      <c r="Y94" s="456"/>
      <c r="Z94" s="456"/>
      <c r="AA94" s="456"/>
      <c r="AB94" s="456"/>
      <c r="AC94" s="456"/>
      <c r="AD94" s="456"/>
      <c r="AE94" s="456"/>
      <c r="AF94" s="456"/>
      <c r="AG94" s="456"/>
      <c r="AH94" s="456"/>
      <c r="AI94" s="456"/>
      <c r="AJ94" s="456"/>
      <c r="AK94" s="456"/>
      <c r="AL94" s="457"/>
      <c r="AM94" s="457"/>
      <c r="AN94" s="457"/>
      <c r="AO94" s="457"/>
      <c r="AP94" s="457"/>
      <c r="AQ94" s="457"/>
      <c r="AR94" s="457"/>
      <c r="AS94" s="457"/>
      <c r="AT94" s="457"/>
      <c r="AU94" s="457"/>
    </row>
    <row r="95" spans="1:49" x14ac:dyDescent="0.3">
      <c r="A95" s="453"/>
      <c r="B95" s="458"/>
      <c r="C95" s="525"/>
      <c r="D95" s="455"/>
      <c r="E95" s="455"/>
      <c r="F95" s="455"/>
      <c r="G95" s="455"/>
      <c r="H95" s="455"/>
      <c r="I95" s="455"/>
      <c r="J95" s="455"/>
      <c r="K95" s="455"/>
      <c r="L95" s="455"/>
      <c r="M95" s="455"/>
      <c r="N95" s="455"/>
      <c r="O95" s="455"/>
      <c r="P95" s="455"/>
      <c r="Q95" s="455"/>
      <c r="R95" s="455"/>
      <c r="S95" s="455"/>
      <c r="T95" s="455"/>
      <c r="U95" s="455"/>
      <c r="V95" s="455"/>
      <c r="W95" s="455"/>
      <c r="X95" s="455"/>
      <c r="Y95" s="456"/>
      <c r="Z95" s="456"/>
      <c r="AA95" s="456"/>
      <c r="AB95" s="456"/>
      <c r="AC95" s="456"/>
      <c r="AD95" s="456"/>
      <c r="AE95" s="456"/>
      <c r="AF95" s="456"/>
      <c r="AG95" s="456"/>
      <c r="AH95" s="456"/>
      <c r="AI95" s="456"/>
      <c r="AJ95" s="456"/>
      <c r="AK95" s="456"/>
      <c r="AL95" s="457"/>
      <c r="AM95" s="457"/>
      <c r="AN95" s="457"/>
      <c r="AO95" s="457"/>
      <c r="AP95" s="457"/>
      <c r="AQ95" s="457"/>
      <c r="AR95" s="457"/>
      <c r="AS95" s="457"/>
      <c r="AT95" s="457"/>
      <c r="AU95" s="457"/>
    </row>
    <row r="96" spans="1:49" x14ac:dyDescent="0.3">
      <c r="A96" s="453"/>
      <c r="B96" s="458"/>
      <c r="C96" s="525"/>
      <c r="D96" s="455"/>
      <c r="E96" s="455"/>
      <c r="F96" s="455"/>
      <c r="G96" s="455"/>
      <c r="H96" s="455"/>
      <c r="I96" s="455"/>
      <c r="J96" s="455"/>
      <c r="K96" s="455"/>
      <c r="L96" s="455"/>
      <c r="M96" s="455"/>
      <c r="N96" s="455"/>
      <c r="O96" s="455"/>
      <c r="P96" s="455"/>
      <c r="Q96" s="455"/>
      <c r="R96" s="455"/>
      <c r="S96" s="455"/>
      <c r="T96" s="455"/>
      <c r="U96" s="455"/>
      <c r="V96" s="455"/>
      <c r="W96" s="455"/>
      <c r="X96" s="455"/>
      <c r="Y96" s="456"/>
      <c r="Z96" s="456"/>
      <c r="AA96" s="456"/>
      <c r="AB96" s="456"/>
      <c r="AC96" s="456"/>
      <c r="AD96" s="456"/>
      <c r="AE96" s="456"/>
      <c r="AF96" s="456"/>
      <c r="AG96" s="456"/>
      <c r="AH96" s="456"/>
      <c r="AI96" s="456"/>
      <c r="AJ96" s="456"/>
      <c r="AK96" s="456"/>
      <c r="AL96" s="457"/>
      <c r="AM96" s="457"/>
      <c r="AN96" s="457"/>
      <c r="AO96" s="457"/>
      <c r="AP96" s="457"/>
      <c r="AQ96" s="457"/>
      <c r="AR96" s="457"/>
      <c r="AS96" s="457"/>
      <c r="AT96" s="457"/>
      <c r="AU96" s="457"/>
    </row>
    <row r="97" spans="1:47" x14ac:dyDescent="0.3">
      <c r="A97" s="453"/>
      <c r="B97" s="458"/>
      <c r="C97" s="525"/>
      <c r="D97" s="455"/>
      <c r="E97" s="455"/>
      <c r="F97" s="455"/>
      <c r="G97" s="455"/>
      <c r="H97" s="455"/>
      <c r="I97" s="455"/>
      <c r="J97" s="455"/>
      <c r="K97" s="455"/>
      <c r="L97" s="455"/>
      <c r="M97" s="455"/>
      <c r="N97" s="455"/>
      <c r="O97" s="455"/>
      <c r="P97" s="455"/>
      <c r="Q97" s="455"/>
      <c r="R97" s="455"/>
      <c r="S97" s="455"/>
      <c r="T97" s="455"/>
      <c r="U97" s="455"/>
      <c r="V97" s="455"/>
      <c r="W97" s="455"/>
      <c r="X97" s="455"/>
      <c r="Y97" s="456"/>
      <c r="Z97" s="456"/>
      <c r="AA97" s="456"/>
      <c r="AB97" s="456"/>
      <c r="AC97" s="456"/>
      <c r="AD97" s="456"/>
      <c r="AE97" s="456"/>
      <c r="AF97" s="456"/>
      <c r="AG97" s="456"/>
      <c r="AH97" s="456"/>
      <c r="AI97" s="456"/>
      <c r="AJ97" s="456"/>
      <c r="AK97" s="456"/>
      <c r="AL97" s="457"/>
      <c r="AM97" s="457"/>
      <c r="AN97" s="457"/>
      <c r="AO97" s="457"/>
      <c r="AP97" s="457"/>
      <c r="AQ97" s="457"/>
      <c r="AR97" s="457"/>
      <c r="AS97" s="457"/>
      <c r="AT97" s="457"/>
      <c r="AU97" s="457"/>
    </row>
    <row r="98" spans="1:47" x14ac:dyDescent="0.3">
      <c r="A98" s="453"/>
      <c r="B98" s="458"/>
      <c r="C98" s="525"/>
      <c r="D98" s="455"/>
      <c r="E98" s="455"/>
      <c r="F98" s="455"/>
      <c r="G98" s="455"/>
      <c r="H98" s="455"/>
      <c r="I98" s="455"/>
      <c r="J98" s="455"/>
      <c r="K98" s="455"/>
      <c r="L98" s="455"/>
      <c r="M98" s="455"/>
      <c r="N98" s="455"/>
      <c r="O98" s="455"/>
      <c r="P98" s="455"/>
      <c r="Q98" s="455"/>
      <c r="R98" s="455"/>
      <c r="S98" s="455"/>
      <c r="T98" s="455"/>
      <c r="U98" s="455"/>
      <c r="V98" s="455"/>
      <c r="W98" s="455"/>
      <c r="X98" s="455"/>
      <c r="Y98" s="456"/>
      <c r="Z98" s="456"/>
      <c r="AA98" s="456"/>
      <c r="AB98" s="456"/>
      <c r="AC98" s="456"/>
      <c r="AD98" s="456"/>
      <c r="AE98" s="456"/>
      <c r="AF98" s="456"/>
      <c r="AG98" s="456"/>
      <c r="AH98" s="456"/>
      <c r="AI98" s="456"/>
      <c r="AJ98" s="456"/>
      <c r="AK98" s="456"/>
      <c r="AL98" s="457"/>
      <c r="AM98" s="457"/>
      <c r="AN98" s="457"/>
      <c r="AO98" s="457"/>
      <c r="AP98" s="457"/>
      <c r="AQ98" s="457"/>
      <c r="AR98" s="457"/>
      <c r="AS98" s="457"/>
      <c r="AT98" s="457"/>
      <c r="AU98" s="457"/>
    </row>
    <row r="99" spans="1:47" x14ac:dyDescent="0.3">
      <c r="A99" s="453"/>
      <c r="B99" s="458"/>
      <c r="C99" s="525"/>
      <c r="D99" s="455"/>
      <c r="E99" s="455"/>
      <c r="F99" s="455"/>
      <c r="G99" s="455"/>
      <c r="H99" s="455"/>
      <c r="I99" s="455"/>
      <c r="J99" s="455"/>
      <c r="K99" s="455"/>
      <c r="L99" s="455"/>
      <c r="M99" s="455"/>
      <c r="N99" s="455"/>
      <c r="O99" s="455"/>
      <c r="P99" s="455"/>
      <c r="Q99" s="455"/>
      <c r="R99" s="455"/>
      <c r="S99" s="455"/>
      <c r="T99" s="455"/>
      <c r="U99" s="455"/>
      <c r="V99" s="455"/>
      <c r="W99" s="455"/>
      <c r="X99" s="455"/>
      <c r="Y99" s="456"/>
      <c r="Z99" s="456"/>
      <c r="AA99" s="456"/>
      <c r="AB99" s="456"/>
      <c r="AC99" s="456"/>
      <c r="AD99" s="456"/>
      <c r="AE99" s="456"/>
      <c r="AF99" s="456"/>
      <c r="AG99" s="456"/>
      <c r="AH99" s="456"/>
      <c r="AI99" s="456"/>
      <c r="AJ99" s="456"/>
      <c r="AK99" s="456"/>
      <c r="AL99" s="457"/>
      <c r="AM99" s="457"/>
      <c r="AN99" s="457"/>
      <c r="AO99" s="457"/>
      <c r="AP99" s="457"/>
      <c r="AQ99" s="457"/>
      <c r="AR99" s="457"/>
      <c r="AS99" s="457"/>
      <c r="AT99" s="457"/>
      <c r="AU99" s="457"/>
    </row>
    <row r="100" spans="1:47" x14ac:dyDescent="0.3">
      <c r="A100" s="453"/>
      <c r="B100" s="458"/>
      <c r="C100" s="525"/>
      <c r="D100" s="455"/>
      <c r="E100" s="455"/>
      <c r="F100" s="455"/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55"/>
      <c r="R100" s="455"/>
      <c r="S100" s="455"/>
      <c r="T100" s="455"/>
      <c r="U100" s="455"/>
      <c r="V100" s="455"/>
      <c r="W100" s="455"/>
      <c r="X100" s="455"/>
      <c r="Y100" s="456"/>
      <c r="Z100" s="456"/>
      <c r="AA100" s="456"/>
      <c r="AB100" s="456"/>
      <c r="AC100" s="456"/>
      <c r="AD100" s="456"/>
      <c r="AE100" s="456"/>
      <c r="AF100" s="456"/>
      <c r="AG100" s="456"/>
      <c r="AH100" s="456"/>
      <c r="AI100" s="456"/>
      <c r="AJ100" s="456"/>
      <c r="AK100" s="456"/>
      <c r="AL100" s="457"/>
      <c r="AM100" s="457"/>
      <c r="AN100" s="457"/>
      <c r="AO100" s="457"/>
      <c r="AP100" s="457"/>
      <c r="AQ100" s="457"/>
      <c r="AR100" s="457"/>
      <c r="AS100" s="457"/>
      <c r="AT100" s="457"/>
      <c r="AU100" s="457"/>
    </row>
    <row r="101" spans="1:47" x14ac:dyDescent="0.3">
      <c r="A101" s="453"/>
      <c r="B101" s="458"/>
      <c r="C101" s="525"/>
      <c r="D101" s="455"/>
      <c r="E101" s="455"/>
      <c r="F101" s="455"/>
      <c r="G101" s="455"/>
      <c r="H101" s="455"/>
      <c r="I101" s="455"/>
      <c r="J101" s="455"/>
      <c r="K101" s="455"/>
      <c r="L101" s="455"/>
      <c r="M101" s="455"/>
      <c r="N101" s="455"/>
      <c r="O101" s="455"/>
      <c r="P101" s="455"/>
      <c r="Q101" s="455"/>
      <c r="R101" s="455"/>
      <c r="S101" s="455"/>
      <c r="T101" s="455"/>
      <c r="U101" s="455"/>
      <c r="V101" s="455"/>
      <c r="W101" s="455"/>
      <c r="X101" s="455"/>
      <c r="Y101" s="456"/>
      <c r="Z101" s="456"/>
      <c r="AA101" s="456"/>
      <c r="AB101" s="456"/>
      <c r="AC101" s="456"/>
      <c r="AD101" s="456"/>
      <c r="AE101" s="456"/>
      <c r="AF101" s="456"/>
      <c r="AG101" s="456"/>
      <c r="AH101" s="456"/>
      <c r="AI101" s="456"/>
      <c r="AJ101" s="456"/>
      <c r="AK101" s="456"/>
      <c r="AL101" s="457"/>
      <c r="AM101" s="457"/>
      <c r="AN101" s="457"/>
      <c r="AO101" s="457"/>
      <c r="AP101" s="457"/>
      <c r="AQ101" s="457"/>
      <c r="AR101" s="457"/>
      <c r="AS101" s="457"/>
      <c r="AT101" s="457"/>
      <c r="AU101" s="457"/>
    </row>
    <row r="102" spans="1:47" x14ac:dyDescent="0.3">
      <c r="A102" s="453"/>
      <c r="B102" s="458"/>
      <c r="C102" s="525"/>
      <c r="D102" s="455"/>
      <c r="E102" s="455"/>
      <c r="F102" s="455"/>
      <c r="G102" s="455"/>
      <c r="H102" s="455"/>
      <c r="I102" s="455"/>
      <c r="J102" s="455"/>
      <c r="K102" s="455"/>
      <c r="L102" s="455"/>
      <c r="M102" s="455"/>
      <c r="N102" s="455"/>
      <c r="O102" s="455"/>
      <c r="P102" s="455"/>
      <c r="Q102" s="455"/>
      <c r="R102" s="455"/>
      <c r="S102" s="455"/>
      <c r="T102" s="455"/>
      <c r="U102" s="455"/>
      <c r="V102" s="455"/>
      <c r="W102" s="455"/>
      <c r="X102" s="455"/>
      <c r="Y102" s="456"/>
      <c r="Z102" s="456"/>
      <c r="AA102" s="456"/>
      <c r="AB102" s="456"/>
      <c r="AC102" s="456"/>
      <c r="AD102" s="456"/>
      <c r="AE102" s="456"/>
      <c r="AF102" s="456"/>
      <c r="AG102" s="456"/>
      <c r="AH102" s="456"/>
      <c r="AI102" s="456"/>
      <c r="AJ102" s="456"/>
      <c r="AK102" s="456"/>
      <c r="AL102" s="457"/>
      <c r="AM102" s="457"/>
      <c r="AN102" s="457"/>
      <c r="AO102" s="457"/>
      <c r="AP102" s="457"/>
      <c r="AQ102" s="457"/>
      <c r="AR102" s="457"/>
      <c r="AS102" s="457"/>
      <c r="AT102" s="457"/>
      <c r="AU102" s="457"/>
    </row>
    <row r="103" spans="1:47" x14ac:dyDescent="0.3">
      <c r="A103" s="453"/>
      <c r="B103" s="458"/>
      <c r="C103" s="525"/>
      <c r="D103" s="455"/>
      <c r="E103" s="455"/>
      <c r="F103" s="455"/>
      <c r="G103" s="455"/>
      <c r="H103" s="455"/>
      <c r="I103" s="455"/>
      <c r="J103" s="455"/>
      <c r="K103" s="455"/>
      <c r="L103" s="455"/>
      <c r="M103" s="455"/>
      <c r="N103" s="455"/>
      <c r="O103" s="455"/>
      <c r="P103" s="455"/>
      <c r="Q103" s="455"/>
      <c r="R103" s="455"/>
      <c r="S103" s="455"/>
      <c r="T103" s="455"/>
      <c r="U103" s="455"/>
      <c r="V103" s="455"/>
      <c r="W103" s="455"/>
      <c r="X103" s="455"/>
      <c r="Y103" s="456"/>
      <c r="Z103" s="456"/>
      <c r="AA103" s="456"/>
      <c r="AB103" s="456"/>
      <c r="AC103" s="456"/>
      <c r="AD103" s="456"/>
      <c r="AE103" s="456"/>
      <c r="AF103" s="456"/>
      <c r="AG103" s="456"/>
      <c r="AH103" s="456"/>
      <c r="AI103" s="456"/>
      <c r="AJ103" s="456"/>
      <c r="AK103" s="456"/>
      <c r="AL103" s="457"/>
      <c r="AM103" s="457"/>
      <c r="AN103" s="457"/>
      <c r="AO103" s="457"/>
      <c r="AP103" s="457"/>
      <c r="AQ103" s="457"/>
      <c r="AR103" s="457"/>
      <c r="AS103" s="457"/>
      <c r="AT103" s="457"/>
      <c r="AU103" s="457"/>
    </row>
    <row r="104" spans="1:47" x14ac:dyDescent="0.3">
      <c r="A104" s="453"/>
      <c r="B104" s="458"/>
      <c r="C104" s="525"/>
      <c r="D104" s="455"/>
      <c r="E104" s="455"/>
      <c r="F104" s="455"/>
      <c r="G104" s="455"/>
      <c r="H104" s="455"/>
      <c r="I104" s="455"/>
      <c r="J104" s="455"/>
      <c r="K104" s="455"/>
      <c r="L104" s="455"/>
      <c r="M104" s="455"/>
      <c r="N104" s="455"/>
      <c r="O104" s="455"/>
      <c r="P104" s="455"/>
      <c r="Q104" s="455"/>
      <c r="R104" s="455"/>
      <c r="S104" s="455"/>
      <c r="T104" s="455"/>
      <c r="U104" s="455"/>
      <c r="V104" s="455"/>
      <c r="W104" s="455"/>
      <c r="X104" s="455"/>
      <c r="Y104" s="456"/>
      <c r="Z104" s="456"/>
      <c r="AA104" s="456"/>
      <c r="AB104" s="456"/>
      <c r="AC104" s="456"/>
      <c r="AD104" s="456"/>
      <c r="AE104" s="456"/>
      <c r="AF104" s="456"/>
      <c r="AG104" s="456"/>
      <c r="AH104" s="456"/>
      <c r="AI104" s="456"/>
      <c r="AJ104" s="456"/>
      <c r="AK104" s="456"/>
      <c r="AL104" s="457"/>
      <c r="AM104" s="457"/>
      <c r="AN104" s="457"/>
      <c r="AO104" s="457"/>
      <c r="AP104" s="457"/>
      <c r="AQ104" s="457"/>
      <c r="AR104" s="457"/>
      <c r="AS104" s="457"/>
      <c r="AT104" s="457"/>
      <c r="AU104" s="457"/>
    </row>
    <row r="105" spans="1:47" x14ac:dyDescent="0.3">
      <c r="A105" s="453"/>
      <c r="B105" s="458"/>
      <c r="C105" s="525"/>
      <c r="D105" s="455"/>
      <c r="E105" s="455"/>
      <c r="F105" s="455"/>
      <c r="G105" s="455"/>
      <c r="H105" s="455"/>
      <c r="I105" s="455"/>
      <c r="J105" s="455"/>
      <c r="K105" s="455"/>
      <c r="L105" s="455"/>
      <c r="M105" s="455"/>
      <c r="N105" s="455"/>
      <c r="O105" s="455"/>
      <c r="P105" s="455"/>
      <c r="Q105" s="455"/>
      <c r="R105" s="455"/>
      <c r="S105" s="455"/>
      <c r="T105" s="455"/>
      <c r="U105" s="455"/>
      <c r="V105" s="455"/>
      <c r="W105" s="455"/>
      <c r="X105" s="455"/>
      <c r="Y105" s="456"/>
      <c r="Z105" s="456"/>
      <c r="AA105" s="456"/>
      <c r="AB105" s="456"/>
      <c r="AC105" s="456"/>
      <c r="AD105" s="456"/>
      <c r="AE105" s="456"/>
      <c r="AF105" s="456"/>
      <c r="AG105" s="456"/>
      <c r="AH105" s="456"/>
      <c r="AI105" s="456"/>
      <c r="AJ105" s="456"/>
      <c r="AK105" s="456"/>
      <c r="AL105" s="457"/>
      <c r="AM105" s="457"/>
      <c r="AN105" s="457"/>
      <c r="AO105" s="457"/>
      <c r="AP105" s="457"/>
      <c r="AQ105" s="457"/>
      <c r="AR105" s="457"/>
      <c r="AS105" s="457"/>
      <c r="AT105" s="457"/>
      <c r="AU105" s="457"/>
    </row>
    <row r="106" spans="1:47" x14ac:dyDescent="0.3">
      <c r="A106" s="453"/>
      <c r="B106" s="458"/>
      <c r="C106" s="525"/>
      <c r="D106" s="455"/>
      <c r="E106" s="455"/>
      <c r="F106" s="455"/>
      <c r="G106" s="455"/>
      <c r="H106" s="455"/>
      <c r="I106" s="455"/>
      <c r="J106" s="455"/>
      <c r="K106" s="455"/>
      <c r="L106" s="455"/>
      <c r="M106" s="455"/>
      <c r="N106" s="455"/>
      <c r="O106" s="455"/>
      <c r="P106" s="455"/>
      <c r="Q106" s="455"/>
      <c r="R106" s="455"/>
      <c r="S106" s="455"/>
      <c r="T106" s="455"/>
      <c r="U106" s="455"/>
      <c r="V106" s="455"/>
      <c r="W106" s="455"/>
      <c r="X106" s="455"/>
      <c r="Y106" s="456"/>
      <c r="Z106" s="456"/>
      <c r="AA106" s="456"/>
      <c r="AB106" s="456"/>
      <c r="AC106" s="456"/>
      <c r="AD106" s="456"/>
      <c r="AE106" s="456"/>
      <c r="AF106" s="456"/>
      <c r="AG106" s="456"/>
      <c r="AH106" s="456"/>
      <c r="AI106" s="456"/>
      <c r="AJ106" s="456"/>
      <c r="AK106" s="456"/>
      <c r="AL106" s="457"/>
      <c r="AM106" s="457"/>
      <c r="AN106" s="457"/>
      <c r="AO106" s="457"/>
      <c r="AP106" s="457"/>
      <c r="AQ106" s="457"/>
      <c r="AR106" s="457"/>
      <c r="AS106" s="457"/>
      <c r="AT106" s="457"/>
      <c r="AU106" s="457"/>
    </row>
    <row r="107" spans="1:47" x14ac:dyDescent="0.3">
      <c r="A107" s="453"/>
      <c r="B107" s="458"/>
      <c r="C107" s="525"/>
      <c r="D107" s="455"/>
      <c r="E107" s="455"/>
      <c r="F107" s="455"/>
      <c r="G107" s="455"/>
      <c r="H107" s="455"/>
      <c r="I107" s="455"/>
      <c r="J107" s="455"/>
      <c r="K107" s="455"/>
      <c r="L107" s="455"/>
      <c r="M107" s="455"/>
      <c r="N107" s="455"/>
      <c r="O107" s="455"/>
      <c r="P107" s="455"/>
      <c r="Q107" s="455"/>
      <c r="R107" s="455"/>
      <c r="S107" s="455"/>
      <c r="T107" s="455"/>
      <c r="U107" s="455"/>
      <c r="V107" s="455"/>
      <c r="W107" s="455"/>
      <c r="X107" s="455"/>
      <c r="Y107" s="456"/>
      <c r="Z107" s="456"/>
      <c r="AA107" s="456"/>
      <c r="AB107" s="456"/>
      <c r="AC107" s="456"/>
      <c r="AD107" s="456"/>
      <c r="AE107" s="456"/>
      <c r="AF107" s="456"/>
      <c r="AG107" s="456"/>
      <c r="AH107" s="456"/>
      <c r="AI107" s="456"/>
      <c r="AJ107" s="456"/>
      <c r="AK107" s="456"/>
      <c r="AL107" s="457"/>
      <c r="AM107" s="457"/>
      <c r="AN107" s="457"/>
      <c r="AO107" s="457"/>
      <c r="AP107" s="457"/>
      <c r="AQ107" s="457"/>
      <c r="AR107" s="457"/>
      <c r="AS107" s="457"/>
      <c r="AT107" s="457"/>
      <c r="AU107" s="457"/>
    </row>
    <row r="108" spans="1:47" x14ac:dyDescent="0.3">
      <c r="A108" s="453"/>
      <c r="B108" s="458"/>
      <c r="C108" s="525"/>
      <c r="D108" s="455"/>
      <c r="E108" s="455"/>
      <c r="F108" s="455"/>
      <c r="G108" s="455"/>
      <c r="H108" s="455"/>
      <c r="I108" s="455"/>
      <c r="J108" s="455"/>
      <c r="K108" s="455"/>
      <c r="L108" s="455"/>
      <c r="M108" s="455"/>
      <c r="N108" s="455"/>
      <c r="O108" s="455"/>
      <c r="P108" s="455"/>
      <c r="Q108" s="455"/>
      <c r="R108" s="455"/>
      <c r="S108" s="455"/>
      <c r="T108" s="455"/>
      <c r="U108" s="455"/>
      <c r="V108" s="455"/>
      <c r="W108" s="455"/>
      <c r="X108" s="455"/>
      <c r="Y108" s="456"/>
      <c r="Z108" s="456"/>
      <c r="AA108" s="456"/>
      <c r="AB108" s="456"/>
      <c r="AC108" s="456"/>
      <c r="AD108" s="456"/>
      <c r="AE108" s="456"/>
      <c r="AF108" s="456"/>
      <c r="AG108" s="456"/>
      <c r="AH108" s="456"/>
      <c r="AI108" s="456"/>
      <c r="AJ108" s="456"/>
      <c r="AK108" s="456"/>
      <c r="AL108" s="457"/>
      <c r="AM108" s="457"/>
      <c r="AN108" s="457"/>
      <c r="AO108" s="457"/>
      <c r="AP108" s="457"/>
      <c r="AQ108" s="457"/>
      <c r="AR108" s="457"/>
      <c r="AS108" s="457"/>
      <c r="AT108" s="457"/>
      <c r="AU108" s="457"/>
    </row>
    <row r="109" spans="1:47" x14ac:dyDescent="0.3">
      <c r="A109" s="453"/>
      <c r="B109" s="458"/>
      <c r="C109" s="525"/>
      <c r="D109" s="455"/>
      <c r="E109" s="455"/>
      <c r="F109" s="455"/>
      <c r="G109" s="455"/>
      <c r="H109" s="455"/>
      <c r="I109" s="455"/>
      <c r="J109" s="455"/>
      <c r="K109" s="455"/>
      <c r="L109" s="455"/>
      <c r="M109" s="455"/>
      <c r="N109" s="455"/>
      <c r="O109" s="455"/>
      <c r="P109" s="455"/>
      <c r="Q109" s="455"/>
      <c r="R109" s="455"/>
      <c r="S109" s="455"/>
      <c r="T109" s="455"/>
      <c r="U109" s="455"/>
      <c r="V109" s="455"/>
      <c r="W109" s="455"/>
      <c r="X109" s="455"/>
      <c r="Y109" s="456"/>
      <c r="Z109" s="456"/>
      <c r="AA109" s="456"/>
      <c r="AB109" s="456"/>
      <c r="AC109" s="456"/>
      <c r="AD109" s="456"/>
      <c r="AE109" s="456"/>
      <c r="AF109" s="456"/>
      <c r="AG109" s="456"/>
      <c r="AH109" s="456"/>
      <c r="AI109" s="456"/>
      <c r="AJ109" s="456"/>
      <c r="AK109" s="456"/>
      <c r="AL109" s="457"/>
      <c r="AM109" s="457"/>
      <c r="AN109" s="457"/>
      <c r="AO109" s="457"/>
      <c r="AP109" s="457"/>
      <c r="AQ109" s="457"/>
      <c r="AR109" s="457"/>
      <c r="AS109" s="457"/>
      <c r="AT109" s="457"/>
      <c r="AU109" s="457"/>
    </row>
    <row r="110" spans="1:47" x14ac:dyDescent="0.3">
      <c r="A110" s="453"/>
      <c r="B110" s="458"/>
      <c r="C110" s="525"/>
      <c r="D110" s="455"/>
      <c r="E110" s="455"/>
      <c r="F110" s="455"/>
      <c r="G110" s="455"/>
      <c r="H110" s="455"/>
      <c r="I110" s="455"/>
      <c r="J110" s="455"/>
      <c r="K110" s="455"/>
      <c r="L110" s="455"/>
      <c r="M110" s="455"/>
      <c r="N110" s="455"/>
      <c r="O110" s="455"/>
      <c r="P110" s="455"/>
      <c r="Q110" s="455"/>
      <c r="R110" s="455"/>
      <c r="S110" s="455"/>
      <c r="T110" s="455"/>
      <c r="U110" s="455"/>
      <c r="V110" s="455"/>
      <c r="W110" s="455"/>
      <c r="X110" s="455"/>
      <c r="Y110" s="456"/>
      <c r="Z110" s="456"/>
      <c r="AA110" s="456"/>
      <c r="AB110" s="456"/>
      <c r="AC110" s="456"/>
      <c r="AD110" s="456"/>
      <c r="AE110" s="456"/>
      <c r="AF110" s="456"/>
      <c r="AG110" s="456"/>
      <c r="AH110" s="456"/>
      <c r="AI110" s="456"/>
      <c r="AJ110" s="456"/>
      <c r="AK110" s="456"/>
      <c r="AL110" s="457"/>
      <c r="AM110" s="457"/>
      <c r="AN110" s="457"/>
      <c r="AO110" s="457"/>
      <c r="AP110" s="457"/>
      <c r="AQ110" s="457"/>
      <c r="AR110" s="457"/>
      <c r="AS110" s="457"/>
      <c r="AT110" s="457"/>
      <c r="AU110" s="457"/>
    </row>
    <row r="111" spans="1:47" x14ac:dyDescent="0.3">
      <c r="A111" s="453"/>
      <c r="B111" s="458"/>
      <c r="C111" s="525"/>
      <c r="D111" s="455"/>
      <c r="E111" s="455"/>
      <c r="F111" s="455"/>
      <c r="G111" s="455"/>
      <c r="H111" s="455"/>
      <c r="I111" s="455"/>
      <c r="J111" s="455"/>
      <c r="K111" s="455"/>
      <c r="L111" s="455"/>
      <c r="M111" s="455"/>
      <c r="N111" s="455"/>
      <c r="O111" s="455"/>
      <c r="P111" s="455"/>
      <c r="Q111" s="455"/>
      <c r="R111" s="455"/>
      <c r="S111" s="455"/>
      <c r="T111" s="455"/>
      <c r="U111" s="455"/>
      <c r="V111" s="455"/>
      <c r="W111" s="455"/>
      <c r="X111" s="455"/>
      <c r="Y111" s="456"/>
      <c r="Z111" s="456"/>
      <c r="AA111" s="456"/>
      <c r="AB111" s="456"/>
      <c r="AC111" s="456"/>
      <c r="AD111" s="456"/>
      <c r="AE111" s="456"/>
      <c r="AF111" s="456"/>
      <c r="AG111" s="456"/>
      <c r="AH111" s="456"/>
      <c r="AI111" s="456"/>
      <c r="AJ111" s="456"/>
      <c r="AK111" s="456"/>
      <c r="AL111" s="457"/>
      <c r="AM111" s="457"/>
      <c r="AN111" s="457"/>
      <c r="AO111" s="457"/>
      <c r="AP111" s="457"/>
      <c r="AQ111" s="457"/>
      <c r="AR111" s="457"/>
      <c r="AS111" s="457"/>
      <c r="AT111" s="457"/>
      <c r="AU111" s="457"/>
    </row>
    <row r="112" spans="1:47" x14ac:dyDescent="0.3">
      <c r="A112" s="453"/>
      <c r="B112" s="458"/>
      <c r="C112" s="525"/>
      <c r="D112" s="455"/>
      <c r="E112" s="455"/>
      <c r="F112" s="455"/>
      <c r="G112" s="455"/>
      <c r="H112" s="455"/>
      <c r="I112" s="455"/>
      <c r="J112" s="455"/>
      <c r="K112" s="455"/>
      <c r="L112" s="455"/>
      <c r="M112" s="455"/>
      <c r="N112" s="455"/>
      <c r="O112" s="455"/>
      <c r="P112" s="455"/>
      <c r="Q112" s="455"/>
      <c r="R112" s="455"/>
      <c r="S112" s="455"/>
      <c r="T112" s="455"/>
      <c r="U112" s="455"/>
      <c r="V112" s="455"/>
      <c r="W112" s="455"/>
      <c r="X112" s="455"/>
      <c r="Y112" s="456"/>
      <c r="Z112" s="456"/>
      <c r="AA112" s="456"/>
      <c r="AB112" s="456"/>
      <c r="AC112" s="456"/>
      <c r="AD112" s="456"/>
      <c r="AE112" s="456"/>
      <c r="AF112" s="456"/>
      <c r="AG112" s="456"/>
      <c r="AH112" s="456"/>
      <c r="AI112" s="456"/>
      <c r="AJ112" s="456"/>
      <c r="AK112" s="456"/>
      <c r="AL112" s="457"/>
      <c r="AM112" s="457"/>
      <c r="AN112" s="457"/>
      <c r="AO112" s="457"/>
      <c r="AP112" s="457"/>
      <c r="AQ112" s="457"/>
      <c r="AR112" s="457"/>
      <c r="AS112" s="457"/>
      <c r="AT112" s="457"/>
      <c r="AU112" s="457"/>
    </row>
    <row r="113" spans="1:47" x14ac:dyDescent="0.3">
      <c r="A113" s="453"/>
      <c r="D113" s="459"/>
      <c r="E113" s="459"/>
      <c r="F113" s="459"/>
      <c r="G113" s="459"/>
      <c r="H113" s="459"/>
      <c r="I113" s="459"/>
      <c r="J113" s="459"/>
      <c r="K113" s="459"/>
      <c r="L113" s="459"/>
      <c r="M113" s="459"/>
      <c r="N113" s="459"/>
      <c r="O113" s="459"/>
      <c r="P113" s="459"/>
      <c r="Q113" s="459"/>
      <c r="R113" s="459"/>
      <c r="S113" s="459"/>
      <c r="T113" s="459"/>
      <c r="U113" s="459"/>
      <c r="V113" s="459"/>
      <c r="W113" s="459"/>
      <c r="X113" s="459"/>
      <c r="Y113" s="460"/>
      <c r="Z113" s="460"/>
      <c r="AA113" s="460"/>
      <c r="AB113" s="460"/>
      <c r="AC113" s="460"/>
      <c r="AD113" s="460"/>
      <c r="AE113" s="460"/>
      <c r="AF113" s="460"/>
      <c r="AG113" s="460"/>
      <c r="AH113" s="460"/>
      <c r="AI113" s="460"/>
      <c r="AJ113" s="460"/>
      <c r="AK113" s="460"/>
      <c r="AL113" s="461"/>
      <c r="AM113" s="461"/>
      <c r="AN113" s="461"/>
      <c r="AO113" s="461"/>
      <c r="AP113" s="461"/>
      <c r="AQ113" s="461"/>
      <c r="AR113" s="461"/>
      <c r="AS113" s="461"/>
      <c r="AT113" s="461"/>
      <c r="AU113" s="461"/>
    </row>
    <row r="114" spans="1:47" x14ac:dyDescent="0.3">
      <c r="A114" s="453"/>
      <c r="D114" s="459"/>
      <c r="E114" s="459"/>
      <c r="F114" s="459"/>
      <c r="G114" s="459"/>
      <c r="H114" s="459"/>
      <c r="I114" s="459"/>
      <c r="J114" s="459"/>
      <c r="K114" s="459"/>
      <c r="L114" s="459"/>
      <c r="M114" s="459"/>
      <c r="N114" s="459"/>
      <c r="O114" s="459"/>
      <c r="P114" s="459"/>
      <c r="Q114" s="459"/>
      <c r="R114" s="459"/>
      <c r="S114" s="459"/>
      <c r="T114" s="459"/>
      <c r="U114" s="459"/>
      <c r="V114" s="459"/>
      <c r="W114" s="459"/>
      <c r="X114" s="459"/>
      <c r="Y114" s="460"/>
      <c r="Z114" s="460"/>
      <c r="AA114" s="460"/>
      <c r="AB114" s="460"/>
      <c r="AC114" s="460"/>
      <c r="AD114" s="460"/>
      <c r="AE114" s="460"/>
      <c r="AF114" s="460"/>
      <c r="AG114" s="460"/>
      <c r="AH114" s="460"/>
      <c r="AI114" s="460"/>
      <c r="AJ114" s="460"/>
      <c r="AK114" s="460"/>
      <c r="AL114" s="461"/>
      <c r="AM114" s="461"/>
      <c r="AN114" s="461"/>
      <c r="AO114" s="461"/>
      <c r="AP114" s="461"/>
      <c r="AQ114" s="461"/>
      <c r="AR114" s="461"/>
      <c r="AS114" s="461"/>
      <c r="AT114" s="461"/>
      <c r="AU114" s="461"/>
    </row>
    <row r="115" spans="1:47" x14ac:dyDescent="0.3">
      <c r="A115" s="453"/>
    </row>
    <row r="116" spans="1:47" x14ac:dyDescent="0.3">
      <c r="A116" s="453"/>
    </row>
    <row r="117" spans="1:47" x14ac:dyDescent="0.3">
      <c r="A117" s="453"/>
    </row>
    <row r="118" spans="1:47" x14ac:dyDescent="0.3">
      <c r="A118" s="453"/>
    </row>
    <row r="119" spans="1:47" x14ac:dyDescent="0.3">
      <c r="A119" s="453"/>
    </row>
    <row r="120" spans="1:47" x14ac:dyDescent="0.3">
      <c r="A120" s="453"/>
    </row>
    <row r="121" spans="1:47" x14ac:dyDescent="0.3">
      <c r="A121" s="453"/>
    </row>
    <row r="122" spans="1:47" x14ac:dyDescent="0.3">
      <c r="A122" s="453"/>
    </row>
    <row r="123" spans="1:47" x14ac:dyDescent="0.3">
      <c r="A123" s="453"/>
    </row>
    <row r="124" spans="1:47" x14ac:dyDescent="0.3">
      <c r="A124" s="453"/>
    </row>
    <row r="125" spans="1:47" x14ac:dyDescent="0.3">
      <c r="A125" s="453"/>
    </row>
    <row r="126" spans="1:47" x14ac:dyDescent="0.3">
      <c r="A126" s="453"/>
    </row>
    <row r="127" spans="1:47" x14ac:dyDescent="0.3">
      <c r="A127" s="453"/>
    </row>
    <row r="128" spans="1:47" x14ac:dyDescent="0.3">
      <c r="A128" s="453"/>
    </row>
    <row r="129" spans="1:1" x14ac:dyDescent="0.3">
      <c r="A129" s="453"/>
    </row>
    <row r="130" spans="1:1" x14ac:dyDescent="0.3">
      <c r="A130" s="453"/>
    </row>
    <row r="131" spans="1:1" x14ac:dyDescent="0.3">
      <c r="A131" s="453"/>
    </row>
    <row r="132" spans="1:1" x14ac:dyDescent="0.3">
      <c r="A132" s="453"/>
    </row>
    <row r="133" spans="1:1" x14ac:dyDescent="0.3">
      <c r="A133" s="453"/>
    </row>
    <row r="134" spans="1:1" x14ac:dyDescent="0.3">
      <c r="A134" s="453"/>
    </row>
    <row r="135" spans="1:1" x14ac:dyDescent="0.3">
      <c r="A135" s="453"/>
    </row>
    <row r="136" spans="1:1" x14ac:dyDescent="0.3">
      <c r="A136" s="453"/>
    </row>
    <row r="137" spans="1:1" x14ac:dyDescent="0.3">
      <c r="A137" s="453"/>
    </row>
    <row r="138" spans="1:1" x14ac:dyDescent="0.3">
      <c r="A138" s="453"/>
    </row>
    <row r="139" spans="1:1" x14ac:dyDescent="0.3">
      <c r="A139" s="453"/>
    </row>
    <row r="140" spans="1:1" x14ac:dyDescent="0.3">
      <c r="A140" s="453"/>
    </row>
    <row r="141" spans="1:1" x14ac:dyDescent="0.3">
      <c r="A141" s="453"/>
    </row>
    <row r="142" spans="1:1" x14ac:dyDescent="0.3">
      <c r="A142" s="453"/>
    </row>
    <row r="143" spans="1:1" x14ac:dyDescent="0.3">
      <c r="A143" s="453"/>
    </row>
    <row r="144" spans="1:1" x14ac:dyDescent="0.3">
      <c r="A144" s="453"/>
    </row>
    <row r="145" spans="1:1" x14ac:dyDescent="0.3">
      <c r="A145" s="453"/>
    </row>
    <row r="146" spans="1:1" x14ac:dyDescent="0.3">
      <c r="A146" s="453"/>
    </row>
    <row r="147" spans="1:1" x14ac:dyDescent="0.3">
      <c r="A147" s="453"/>
    </row>
    <row r="148" spans="1:1" x14ac:dyDescent="0.3">
      <c r="A148" s="453"/>
    </row>
    <row r="149" spans="1:1" x14ac:dyDescent="0.3">
      <c r="A149" s="453"/>
    </row>
    <row r="150" spans="1:1" x14ac:dyDescent="0.3">
      <c r="A150" s="453"/>
    </row>
  </sheetData>
  <pageMargins left="0.31496062992125984" right="0.11811023622047245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3"/>
  <sheetViews>
    <sheetView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A9" sqref="A9"/>
    </sheetView>
  </sheetViews>
  <sheetFormatPr defaultColWidth="9.109375" defaultRowHeight="13.8" x14ac:dyDescent="0.3"/>
  <cols>
    <col min="1" max="1" width="13.88671875" style="1" customWidth="1"/>
    <col min="2" max="2" width="8.33203125" style="396" customWidth="1"/>
    <col min="3" max="3" width="5.6640625" style="518" customWidth="1"/>
    <col min="4" max="4" width="5.44140625" style="396" customWidth="1"/>
    <col min="5" max="5" width="5.5546875" style="396" customWidth="1"/>
    <col min="6" max="6" width="5.77734375" style="396" customWidth="1"/>
    <col min="7" max="7" width="6.109375" style="396" customWidth="1"/>
    <col min="8" max="8" width="5.44140625" style="396" customWidth="1"/>
    <col min="9" max="9" width="5.77734375" style="396" customWidth="1"/>
    <col min="10" max="10" width="5.33203125" style="396" customWidth="1"/>
    <col min="11" max="11" width="5.77734375" style="396" customWidth="1"/>
    <col min="12" max="14" width="5.6640625" style="396" customWidth="1"/>
    <col min="15" max="15" width="5.5546875" style="396" customWidth="1"/>
    <col min="16" max="16" width="5.88671875" style="396" customWidth="1"/>
    <col min="17" max="17" width="4.6640625" style="396" customWidth="1"/>
    <col min="18" max="19" width="5.109375" style="396" customWidth="1"/>
    <col min="20" max="20" width="6.109375" style="396" customWidth="1"/>
    <col min="21" max="21" width="5.21875" style="396" customWidth="1"/>
    <col min="22" max="22" width="5.109375" style="396" customWidth="1"/>
    <col min="23" max="24" width="5.44140625" style="396" customWidth="1"/>
    <col min="25" max="25" width="6.88671875" style="397" customWidth="1"/>
    <col min="26" max="26" width="6.44140625" style="397" customWidth="1"/>
    <col min="27" max="27" width="5.109375" style="397" customWidth="1"/>
    <col min="28" max="28" width="6.33203125" style="397" customWidth="1"/>
    <col min="29" max="29" width="6" style="397" customWidth="1"/>
    <col min="30" max="30" width="7.33203125" style="397" customWidth="1"/>
    <col min="31" max="31" width="5.44140625" style="397" customWidth="1"/>
    <col min="32" max="32" width="5.21875" style="397" customWidth="1"/>
    <col min="33" max="33" width="5.109375" style="397" customWidth="1"/>
    <col min="34" max="34" width="5.6640625" style="397" customWidth="1"/>
    <col min="35" max="35" width="5.77734375" style="397" customWidth="1"/>
    <col min="36" max="36" width="4.88671875" style="397" customWidth="1"/>
    <col min="37" max="37" width="5" style="397" customWidth="1"/>
    <col min="38" max="38" width="5.44140625" style="398" customWidth="1"/>
    <col min="39" max="39" width="5.88671875" style="398" customWidth="1"/>
    <col min="40" max="40" width="5.5546875" style="398" customWidth="1"/>
    <col min="41" max="41" width="5.77734375" style="398" customWidth="1"/>
    <col min="42" max="42" width="5.33203125" style="398" customWidth="1"/>
    <col min="43" max="43" width="6.109375" style="398" customWidth="1"/>
    <col min="44" max="44" width="5.21875" style="398" customWidth="1"/>
    <col min="45" max="45" width="5.109375" style="398" customWidth="1"/>
    <col min="46" max="46" width="5.21875" style="398" customWidth="1"/>
    <col min="47" max="47" width="5.33203125" style="398" customWidth="1"/>
    <col min="48" max="48" width="7.33203125" style="1" customWidth="1"/>
    <col min="49" max="16384" width="9.109375" style="1"/>
  </cols>
  <sheetData>
    <row r="1" spans="1:48" x14ac:dyDescent="0.3">
      <c r="A1" s="6" t="s">
        <v>957</v>
      </c>
      <c r="B1" s="101"/>
      <c r="C1" s="500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"/>
    </row>
    <row r="2" spans="1:48" ht="17.399999999999999" x14ac:dyDescent="0.3">
      <c r="A2" s="24" t="s">
        <v>949</v>
      </c>
      <c r="B2" s="102"/>
      <c r="C2" s="501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1"/>
    </row>
    <row r="3" spans="1:48" ht="13.2" x14ac:dyDescent="0.25">
      <c r="A3" s="23" t="s">
        <v>958</v>
      </c>
      <c r="B3" s="498"/>
      <c r="C3" s="502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8"/>
      <c r="Z3" s="498"/>
      <c r="AA3" s="498"/>
      <c r="AB3" s="498"/>
      <c r="AC3" s="498"/>
      <c r="AD3" s="498"/>
      <c r="AE3" s="498"/>
      <c r="AF3" s="498"/>
      <c r="AG3" s="498"/>
      <c r="AH3" s="498"/>
      <c r="AI3" s="498"/>
      <c r="AJ3" s="498"/>
      <c r="AK3" s="498"/>
      <c r="AL3" s="498"/>
      <c r="AM3" s="498"/>
      <c r="AN3" s="498"/>
      <c r="AO3" s="498"/>
      <c r="AP3" s="498"/>
      <c r="AQ3" s="498"/>
      <c r="AR3" s="498"/>
      <c r="AS3" s="498"/>
      <c r="AT3" s="498"/>
      <c r="AU3" s="498"/>
      <c r="AV3" s="498">
        <v>1</v>
      </c>
    </row>
    <row r="4" spans="1:48" x14ac:dyDescent="0.3">
      <c r="A4" s="23"/>
      <c r="B4" s="102"/>
      <c r="C4" s="501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1"/>
    </row>
    <row r="5" spans="1:48" x14ac:dyDescent="0.3">
      <c r="A5" s="23"/>
      <c r="B5" s="102"/>
      <c r="C5" s="501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1"/>
    </row>
    <row r="6" spans="1:48" ht="14.25" customHeight="1" x14ac:dyDescent="0.3">
      <c r="A6" s="93"/>
      <c r="B6" s="103" t="s">
        <v>619</v>
      </c>
      <c r="C6" s="503"/>
      <c r="D6" s="105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6"/>
      <c r="X6" s="107"/>
      <c r="Y6" s="108" t="s">
        <v>620</v>
      </c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10"/>
      <c r="AL6" s="111" t="s">
        <v>621</v>
      </c>
      <c r="AM6" s="112"/>
      <c r="AN6" s="112"/>
      <c r="AO6" s="112"/>
      <c r="AP6" s="112"/>
      <c r="AQ6" s="112"/>
      <c r="AR6" s="112"/>
      <c r="AS6" s="112"/>
      <c r="AT6" s="112"/>
      <c r="AU6" s="113"/>
      <c r="AV6" s="11"/>
    </row>
    <row r="7" spans="1:48" x14ac:dyDescent="0.3">
      <c r="A7" s="94" t="s">
        <v>585</v>
      </c>
      <c r="B7" s="366" t="s">
        <v>1</v>
      </c>
      <c r="C7" s="504" t="s">
        <v>2</v>
      </c>
      <c r="D7" s="79" t="s">
        <v>590</v>
      </c>
      <c r="E7" s="80"/>
      <c r="F7" s="79" t="s">
        <v>593</v>
      </c>
      <c r="G7" s="80"/>
      <c r="H7" s="79" t="s">
        <v>594</v>
      </c>
      <c r="I7" s="80"/>
      <c r="J7" s="79" t="s">
        <v>597</v>
      </c>
      <c r="K7" s="80"/>
      <c r="L7" s="81" t="s">
        <v>576</v>
      </c>
      <c r="M7" s="79" t="s">
        <v>921</v>
      </c>
      <c r="N7" s="80"/>
      <c r="O7" s="79" t="s">
        <v>935</v>
      </c>
      <c r="P7" s="80"/>
      <c r="Q7" s="79" t="s">
        <v>600</v>
      </c>
      <c r="R7" s="80"/>
      <c r="S7" s="79" t="s">
        <v>962</v>
      </c>
      <c r="T7" s="80"/>
      <c r="U7" s="79" t="s">
        <v>601</v>
      </c>
      <c r="V7" s="80"/>
      <c r="W7" s="79" t="s">
        <v>602</v>
      </c>
      <c r="X7" s="80"/>
      <c r="Y7" s="63" t="s">
        <v>604</v>
      </c>
      <c r="Z7" s="64"/>
      <c r="AA7" s="63" t="s">
        <v>964</v>
      </c>
      <c r="AB7" s="64"/>
      <c r="AC7" s="63" t="s">
        <v>635</v>
      </c>
      <c r="AD7" s="136"/>
      <c r="AE7" s="64"/>
      <c r="AF7" s="63" t="s">
        <v>606</v>
      </c>
      <c r="AG7" s="64"/>
      <c r="AH7" s="63" t="s">
        <v>608</v>
      </c>
      <c r="AI7" s="64"/>
      <c r="AJ7" s="63" t="s">
        <v>609</v>
      </c>
      <c r="AK7" s="64"/>
      <c r="AL7" s="71" t="s">
        <v>612</v>
      </c>
      <c r="AM7" s="72"/>
      <c r="AN7" s="71" t="s">
        <v>613</v>
      </c>
      <c r="AO7" s="72"/>
      <c r="AP7" s="71" t="s">
        <v>923</v>
      </c>
      <c r="AQ7" s="72"/>
      <c r="AR7" s="71" t="s">
        <v>616</v>
      </c>
      <c r="AS7" s="72"/>
      <c r="AT7" s="71" t="s">
        <v>618</v>
      </c>
      <c r="AU7" s="72"/>
      <c r="AV7" s="12"/>
    </row>
    <row r="8" spans="1:48" x14ac:dyDescent="0.3">
      <c r="A8" s="95" t="s">
        <v>966</v>
      </c>
      <c r="B8" s="367" t="s">
        <v>3</v>
      </c>
      <c r="C8" s="505" t="s">
        <v>4</v>
      </c>
      <c r="D8" s="82" t="s">
        <v>598</v>
      </c>
      <c r="E8" s="83"/>
      <c r="F8" s="82" t="s">
        <v>599</v>
      </c>
      <c r="G8" s="83"/>
      <c r="H8" s="82" t="s">
        <v>595</v>
      </c>
      <c r="I8" s="83"/>
      <c r="J8" s="82" t="s">
        <v>598</v>
      </c>
      <c r="K8" s="83"/>
      <c r="L8" s="368" t="s">
        <v>397</v>
      </c>
      <c r="M8" s="82" t="s">
        <v>598</v>
      </c>
      <c r="N8" s="83"/>
      <c r="O8" s="82" t="s">
        <v>961</v>
      </c>
      <c r="P8" s="83"/>
      <c r="Q8" s="82" t="s">
        <v>598</v>
      </c>
      <c r="R8" s="83"/>
      <c r="S8" s="82" t="s">
        <v>963</v>
      </c>
      <c r="T8" s="83"/>
      <c r="U8" s="82" t="s">
        <v>938</v>
      </c>
      <c r="V8" s="83"/>
      <c r="W8" s="82" t="s">
        <v>603</v>
      </c>
      <c r="X8" s="83"/>
      <c r="Y8" s="65" t="s">
        <v>605</v>
      </c>
      <c r="Z8" s="66"/>
      <c r="AA8" s="65" t="s">
        <v>920</v>
      </c>
      <c r="AB8" s="66"/>
      <c r="AC8" s="67" t="s">
        <v>637</v>
      </c>
      <c r="AD8" s="137"/>
      <c r="AE8" s="66"/>
      <c r="AF8" s="65" t="s">
        <v>607</v>
      </c>
      <c r="AG8" s="66"/>
      <c r="AH8" s="65" t="s">
        <v>598</v>
      </c>
      <c r="AI8" s="66"/>
      <c r="AJ8" s="65" t="s">
        <v>965</v>
      </c>
      <c r="AK8" s="66"/>
      <c r="AL8" s="73" t="s">
        <v>599</v>
      </c>
      <c r="AM8" s="74"/>
      <c r="AN8" s="73" t="s">
        <v>611</v>
      </c>
      <c r="AO8" s="74"/>
      <c r="AP8" s="73" t="s">
        <v>925</v>
      </c>
      <c r="AQ8" s="74"/>
      <c r="AR8" s="73" t="s">
        <v>614</v>
      </c>
      <c r="AS8" s="74"/>
      <c r="AT8" s="73" t="s">
        <v>947</v>
      </c>
      <c r="AU8" s="74"/>
      <c r="AV8" s="12"/>
    </row>
    <row r="9" spans="1:48" x14ac:dyDescent="0.3">
      <c r="A9" s="95"/>
      <c r="B9" s="369" t="s">
        <v>362</v>
      </c>
      <c r="C9" s="505" t="s">
        <v>577</v>
      </c>
      <c r="D9" s="84"/>
      <c r="E9" s="85"/>
      <c r="F9" s="84"/>
      <c r="G9" s="85"/>
      <c r="H9" s="86" t="s">
        <v>596</v>
      </c>
      <c r="I9" s="85"/>
      <c r="J9" s="84"/>
      <c r="K9" s="85"/>
      <c r="L9" s="368"/>
      <c r="M9" s="84"/>
      <c r="N9" s="85"/>
      <c r="O9" s="84"/>
      <c r="P9" s="85"/>
      <c r="Q9" s="84"/>
      <c r="R9" s="85"/>
      <c r="S9" s="82" t="s">
        <v>598</v>
      </c>
      <c r="T9" s="85"/>
      <c r="U9" s="86"/>
      <c r="V9" s="85"/>
      <c r="W9" s="86"/>
      <c r="X9" s="85"/>
      <c r="Y9" s="67" t="s">
        <v>599</v>
      </c>
      <c r="Z9" s="68"/>
      <c r="AA9" s="67"/>
      <c r="AB9" s="68"/>
      <c r="AC9" s="139"/>
      <c r="AD9" s="136" t="s">
        <v>585</v>
      </c>
      <c r="AE9" s="69"/>
      <c r="AF9" s="67"/>
      <c r="AG9" s="68"/>
      <c r="AH9" s="67"/>
      <c r="AI9" s="68"/>
      <c r="AJ9" s="67"/>
      <c r="AK9" s="68"/>
      <c r="AL9" s="75"/>
      <c r="AM9" s="76"/>
      <c r="AN9" s="75"/>
      <c r="AO9" s="76"/>
      <c r="AP9" s="75"/>
      <c r="AQ9" s="76"/>
      <c r="AR9" s="75" t="s">
        <v>615</v>
      </c>
      <c r="AS9" s="76"/>
      <c r="AT9" s="75"/>
      <c r="AU9" s="76"/>
      <c r="AV9" s="12"/>
    </row>
    <row r="10" spans="1:48" x14ac:dyDescent="0.3">
      <c r="A10" s="95"/>
      <c r="B10" s="369">
        <v>2017</v>
      </c>
      <c r="C10" s="506">
        <v>2017</v>
      </c>
      <c r="D10" s="81" t="s">
        <v>0</v>
      </c>
      <c r="E10" s="143" t="s">
        <v>591</v>
      </c>
      <c r="F10" s="81" t="s">
        <v>0</v>
      </c>
      <c r="G10" s="143" t="s">
        <v>591</v>
      </c>
      <c r="H10" s="81" t="s">
        <v>0</v>
      </c>
      <c r="I10" s="143" t="s">
        <v>591</v>
      </c>
      <c r="J10" s="81" t="s">
        <v>0</v>
      </c>
      <c r="K10" s="143" t="s">
        <v>591</v>
      </c>
      <c r="L10" s="368" t="s">
        <v>396</v>
      </c>
      <c r="M10" s="81" t="s">
        <v>0</v>
      </c>
      <c r="N10" s="143" t="s">
        <v>591</v>
      </c>
      <c r="O10" s="81" t="s">
        <v>0</v>
      </c>
      <c r="P10" s="143" t="s">
        <v>591</v>
      </c>
      <c r="Q10" s="81" t="s">
        <v>0</v>
      </c>
      <c r="R10" s="143" t="s">
        <v>591</v>
      </c>
      <c r="S10" s="81" t="s">
        <v>0</v>
      </c>
      <c r="T10" s="143" t="s">
        <v>591</v>
      </c>
      <c r="U10" s="81" t="s">
        <v>0</v>
      </c>
      <c r="V10" s="143" t="s">
        <v>591</v>
      </c>
      <c r="W10" s="81" t="s">
        <v>0</v>
      </c>
      <c r="X10" s="143" t="s">
        <v>591</v>
      </c>
      <c r="Y10" s="69" t="s">
        <v>0</v>
      </c>
      <c r="Z10" s="146" t="s">
        <v>591</v>
      </c>
      <c r="AA10" s="69" t="s">
        <v>0</v>
      </c>
      <c r="AB10" s="146" t="s">
        <v>591</v>
      </c>
      <c r="AC10" s="138" t="s">
        <v>0</v>
      </c>
      <c r="AD10" s="140" t="s">
        <v>636</v>
      </c>
      <c r="AE10" s="148" t="s">
        <v>591</v>
      </c>
      <c r="AF10" s="69" t="s">
        <v>0</v>
      </c>
      <c r="AG10" s="146" t="s">
        <v>591</v>
      </c>
      <c r="AH10" s="69" t="s">
        <v>0</v>
      </c>
      <c r="AI10" s="146" t="s">
        <v>591</v>
      </c>
      <c r="AJ10" s="69" t="s">
        <v>0</v>
      </c>
      <c r="AK10" s="146" t="s">
        <v>591</v>
      </c>
      <c r="AL10" s="77" t="s">
        <v>0</v>
      </c>
      <c r="AM10" s="150" t="s">
        <v>591</v>
      </c>
      <c r="AN10" s="77" t="s">
        <v>0</v>
      </c>
      <c r="AO10" s="150" t="s">
        <v>591</v>
      </c>
      <c r="AP10" s="77" t="s">
        <v>0</v>
      </c>
      <c r="AQ10" s="150" t="s">
        <v>591</v>
      </c>
      <c r="AR10" s="77" t="s">
        <v>0</v>
      </c>
      <c r="AS10" s="150" t="s">
        <v>591</v>
      </c>
      <c r="AT10" s="77" t="s">
        <v>0</v>
      </c>
      <c r="AU10" s="150" t="s">
        <v>591</v>
      </c>
      <c r="AV10" s="13"/>
    </row>
    <row r="11" spans="1:48" x14ac:dyDescent="0.3">
      <c r="A11" s="96"/>
      <c r="B11" s="370"/>
      <c r="C11" s="507"/>
      <c r="D11" s="87"/>
      <c r="E11" s="144" t="s">
        <v>592</v>
      </c>
      <c r="F11" s="87"/>
      <c r="G11" s="144" t="s">
        <v>592</v>
      </c>
      <c r="H11" s="87"/>
      <c r="I11" s="144" t="s">
        <v>592</v>
      </c>
      <c r="J11" s="87"/>
      <c r="K11" s="144" t="s">
        <v>592</v>
      </c>
      <c r="L11" s="87" t="s">
        <v>0</v>
      </c>
      <c r="M11" s="87"/>
      <c r="N11" s="144" t="s">
        <v>592</v>
      </c>
      <c r="O11" s="87"/>
      <c r="P11" s="144" t="s">
        <v>592</v>
      </c>
      <c r="Q11" s="87"/>
      <c r="R11" s="144" t="s">
        <v>592</v>
      </c>
      <c r="S11" s="87"/>
      <c r="T11" s="144" t="s">
        <v>592</v>
      </c>
      <c r="U11" s="87"/>
      <c r="V11" s="144" t="s">
        <v>592</v>
      </c>
      <c r="W11" s="87"/>
      <c r="X11" s="144" t="s">
        <v>592</v>
      </c>
      <c r="Y11" s="70"/>
      <c r="Z11" s="147" t="s">
        <v>592</v>
      </c>
      <c r="AA11" s="70"/>
      <c r="AB11" s="147" t="s">
        <v>592</v>
      </c>
      <c r="AC11" s="70"/>
      <c r="AD11" s="141" t="s">
        <v>638</v>
      </c>
      <c r="AE11" s="149" t="s">
        <v>592</v>
      </c>
      <c r="AF11" s="70"/>
      <c r="AG11" s="147" t="s">
        <v>592</v>
      </c>
      <c r="AH11" s="70"/>
      <c r="AI11" s="147" t="s">
        <v>592</v>
      </c>
      <c r="AJ11" s="70"/>
      <c r="AK11" s="147" t="s">
        <v>592</v>
      </c>
      <c r="AL11" s="78"/>
      <c r="AM11" s="151" t="s">
        <v>592</v>
      </c>
      <c r="AN11" s="78"/>
      <c r="AO11" s="151" t="s">
        <v>592</v>
      </c>
      <c r="AP11" s="78"/>
      <c r="AQ11" s="151" t="s">
        <v>592</v>
      </c>
      <c r="AR11" s="78"/>
      <c r="AS11" s="151" t="s">
        <v>592</v>
      </c>
      <c r="AT11" s="78"/>
      <c r="AU11" s="151" t="s">
        <v>592</v>
      </c>
      <c r="AV11" s="14"/>
    </row>
    <row r="12" spans="1:48" x14ac:dyDescent="0.3">
      <c r="A12" s="156"/>
      <c r="B12" s="371"/>
      <c r="C12" s="508"/>
      <c r="D12" s="157"/>
      <c r="E12" s="158"/>
      <c r="F12" s="157"/>
      <c r="G12" s="158"/>
      <c r="H12" s="157"/>
      <c r="I12" s="158"/>
      <c r="J12" s="159"/>
      <c r="K12" s="160"/>
      <c r="L12" s="159"/>
      <c r="M12" s="372"/>
      <c r="N12" s="462"/>
      <c r="O12" s="317"/>
      <c r="P12" s="469"/>
      <c r="Q12" s="159"/>
      <c r="R12" s="160"/>
      <c r="S12" s="159"/>
      <c r="T12" s="160"/>
      <c r="U12" s="159"/>
      <c r="V12" s="160"/>
      <c r="W12" s="159"/>
      <c r="X12" s="160"/>
      <c r="Y12" s="186"/>
      <c r="Z12" s="187"/>
      <c r="AA12" s="186"/>
      <c r="AB12" s="187"/>
      <c r="AC12" s="186"/>
      <c r="AD12" s="161"/>
      <c r="AE12" s="198"/>
      <c r="AF12" s="186"/>
      <c r="AG12" s="187"/>
      <c r="AH12" s="186"/>
      <c r="AI12" s="187"/>
      <c r="AJ12" s="186"/>
      <c r="AK12" s="187"/>
      <c r="AL12" s="207"/>
      <c r="AM12" s="208"/>
      <c r="AN12" s="207"/>
      <c r="AO12" s="208"/>
      <c r="AP12" s="207"/>
      <c r="AQ12" s="208"/>
      <c r="AR12" s="207"/>
      <c r="AS12" s="208"/>
      <c r="AT12" s="207"/>
      <c r="AU12" s="208"/>
      <c r="AV12" s="3"/>
    </row>
    <row r="13" spans="1:48" ht="15" customHeight="1" x14ac:dyDescent="0.3">
      <c r="A13" s="542" t="s">
        <v>5</v>
      </c>
      <c r="B13" s="543">
        <v>5513130</v>
      </c>
      <c r="C13" s="544">
        <v>19.886127005537912</v>
      </c>
      <c r="D13" s="545">
        <v>1303.9650797278498</v>
      </c>
      <c r="E13" s="546">
        <v>4473.4666151532792</v>
      </c>
      <c r="F13" s="545">
        <v>6502.7848064529589</v>
      </c>
      <c r="G13" s="546">
        <v>9220.0709941539553</v>
      </c>
      <c r="H13" s="547">
        <v>20.282928343196517</v>
      </c>
      <c r="I13" s="548">
        <v>48.518787089488889</v>
      </c>
      <c r="J13" s="545">
        <v>-5124.9148850108741</v>
      </c>
      <c r="K13" s="546">
        <v>-4731.7474828273598</v>
      </c>
      <c r="L13" s="549">
        <v>4089.5910308663138</v>
      </c>
      <c r="M13" s="545">
        <v>1549.1562869005447</v>
      </c>
      <c r="N13" s="546">
        <v>1766.4154482118142</v>
      </c>
      <c r="O13" s="545">
        <v>5638.747317766858</v>
      </c>
      <c r="P13" s="546">
        <v>5856.006479078128</v>
      </c>
      <c r="Q13" s="550">
        <v>596.01714452588635</v>
      </c>
      <c r="R13" s="546">
        <v>1077.2356175167283</v>
      </c>
      <c r="S13" s="545">
        <v>400.12406745351552</v>
      </c>
      <c r="T13" s="546">
        <v>754.686720610615</v>
      </c>
      <c r="U13" s="545">
        <v>148.95808400606361</v>
      </c>
      <c r="V13" s="546">
        <v>142.73944248616695</v>
      </c>
      <c r="W13" s="545">
        <v>218.1392421364996</v>
      </c>
      <c r="X13" s="546">
        <v>337.81282139184094</v>
      </c>
      <c r="Y13" s="551">
        <v>609.92575905157321</v>
      </c>
      <c r="Z13" s="552">
        <v>1295.3552700553043</v>
      </c>
      <c r="AA13" s="551">
        <v>97.719621721287098</v>
      </c>
      <c r="AB13" s="552">
        <v>83.161403085250626</v>
      </c>
      <c r="AC13" s="551">
        <v>86.382145895344394</v>
      </c>
      <c r="AD13" s="553">
        <v>-254.43949262941379</v>
      </c>
      <c r="AE13" s="552">
        <v>-74.168212975206458</v>
      </c>
      <c r="AF13" s="554">
        <v>1.7089939764576507</v>
      </c>
      <c r="AG13" s="555">
        <v>1.8878130583997503</v>
      </c>
      <c r="AH13" s="551">
        <v>948.59889028555472</v>
      </c>
      <c r="AI13" s="552">
        <v>1381.4954481392604</v>
      </c>
      <c r="AJ13" s="551">
        <v>46.192698413205441</v>
      </c>
      <c r="AK13" s="552">
        <v>45.043282074820119</v>
      </c>
      <c r="AL13" s="556">
        <v>2933.0409404458082</v>
      </c>
      <c r="AM13" s="557">
        <v>6298.8349630790499</v>
      </c>
      <c r="AN13" s="556">
        <v>1036.2594388305736</v>
      </c>
      <c r="AO13" s="558">
        <v>217.01574241855351</v>
      </c>
      <c r="AP13" s="559">
        <v>60.789207580756688</v>
      </c>
      <c r="AQ13" s="560">
        <v>44.364285544382014</v>
      </c>
      <c r="AR13" s="561">
        <v>56.152388766288375</v>
      </c>
      <c r="AS13" s="560">
        <v>78.663325219590433</v>
      </c>
      <c r="AT13" s="556">
        <v>2071.8278001788458</v>
      </c>
      <c r="AU13" s="558">
        <v>2254.1585270073442</v>
      </c>
      <c r="AV13" s="374"/>
    </row>
    <row r="14" spans="1:48" ht="7.8" customHeight="1" x14ac:dyDescent="0.3">
      <c r="A14" s="162"/>
      <c r="B14" s="378"/>
      <c r="C14" s="511"/>
      <c r="D14" s="163"/>
      <c r="E14" s="164"/>
      <c r="F14" s="163"/>
      <c r="G14" s="164"/>
      <c r="H14" s="165"/>
      <c r="I14" s="166"/>
      <c r="J14" s="163"/>
      <c r="K14" s="164"/>
      <c r="L14" s="539"/>
      <c r="M14" s="163"/>
      <c r="N14" s="164"/>
      <c r="O14" s="163"/>
      <c r="P14" s="164"/>
      <c r="Q14" s="284"/>
      <c r="R14" s="164"/>
      <c r="S14" s="163"/>
      <c r="T14" s="164"/>
      <c r="U14" s="163"/>
      <c r="V14" s="164"/>
      <c r="W14" s="163"/>
      <c r="X14" s="164"/>
      <c r="Y14" s="192"/>
      <c r="Z14" s="193"/>
      <c r="AA14" s="192"/>
      <c r="AB14" s="193"/>
      <c r="AC14" s="192"/>
      <c r="AD14" s="167"/>
      <c r="AE14" s="193"/>
      <c r="AF14" s="203"/>
      <c r="AG14" s="193"/>
      <c r="AH14" s="192"/>
      <c r="AI14" s="193"/>
      <c r="AJ14" s="192"/>
      <c r="AK14" s="193"/>
      <c r="AL14" s="211"/>
      <c r="AM14" s="266"/>
      <c r="AN14" s="211"/>
      <c r="AO14" s="212"/>
      <c r="AP14" s="272"/>
      <c r="AQ14" s="212"/>
      <c r="AR14" s="221"/>
      <c r="AS14" s="225"/>
      <c r="AT14" s="211"/>
      <c r="AU14" s="212"/>
      <c r="AV14" s="379"/>
    </row>
    <row r="15" spans="1:48" ht="16.8" customHeight="1" x14ac:dyDescent="0.3">
      <c r="A15" s="449" t="s">
        <v>950</v>
      </c>
      <c r="B15" s="490">
        <v>58120</v>
      </c>
      <c r="C15" s="509">
        <v>20.494502425288722</v>
      </c>
      <c r="D15" s="171">
        <v>1513.7302133516862</v>
      </c>
      <c r="E15" s="172">
        <v>4775.8602890571228</v>
      </c>
      <c r="F15" s="171">
        <v>7681.0048176187202</v>
      </c>
      <c r="G15" s="172">
        <v>10831.280110116999</v>
      </c>
      <c r="H15" s="173">
        <v>19.711821760571429</v>
      </c>
      <c r="I15" s="174">
        <v>44.093221119784467</v>
      </c>
      <c r="J15" s="171">
        <v>-6165.57123193393</v>
      </c>
      <c r="K15" s="172">
        <v>-6052.3743977976601</v>
      </c>
      <c r="L15" s="171">
        <v>3379.2154163799037</v>
      </c>
      <c r="M15" s="171">
        <v>3321.6276668960772</v>
      </c>
      <c r="N15" s="172">
        <v>3417.5326909841706</v>
      </c>
      <c r="O15" s="171">
        <v>6700.8430832759805</v>
      </c>
      <c r="P15" s="172">
        <v>6796.7481073640738</v>
      </c>
      <c r="Q15" s="171">
        <v>558.53406744666211</v>
      </c>
      <c r="R15" s="172">
        <v>757.48451479697178</v>
      </c>
      <c r="S15" s="171">
        <v>365.03785271851342</v>
      </c>
      <c r="T15" s="172">
        <v>549.79353062629048</v>
      </c>
      <c r="U15" s="171">
        <v>153.00716440422323</v>
      </c>
      <c r="V15" s="172">
        <v>137.77617825624336</v>
      </c>
      <c r="W15" s="171">
        <v>211.04611149346181</v>
      </c>
      <c r="X15" s="172">
        <v>221.07708189951825</v>
      </c>
      <c r="Y15" s="188">
        <v>505.1789401238816</v>
      </c>
      <c r="Z15" s="189">
        <v>755.86717136958021</v>
      </c>
      <c r="AA15" s="188">
        <v>110.56162937229659</v>
      </c>
      <c r="AB15" s="189">
        <v>100.213971910496</v>
      </c>
      <c r="AC15" s="188">
        <v>114.00550584996559</v>
      </c>
      <c r="AD15" s="175">
        <v>-290.244322092223</v>
      </c>
      <c r="AE15" s="189">
        <v>52.959394356503786</v>
      </c>
      <c r="AF15" s="199">
        <v>2.1490754273368493</v>
      </c>
      <c r="AG15" s="200">
        <v>2.1997529221704837</v>
      </c>
      <c r="AH15" s="188">
        <v>1266.2078458362009</v>
      </c>
      <c r="AI15" s="189">
        <v>1691.1046111493463</v>
      </c>
      <c r="AJ15" s="188">
        <v>54.160862990220785</v>
      </c>
      <c r="AK15" s="189">
        <v>51.287749471035625</v>
      </c>
      <c r="AL15" s="209">
        <v>2815.278733654508</v>
      </c>
      <c r="AM15" s="176">
        <v>4180.9532002752921</v>
      </c>
      <c r="AN15" s="209">
        <v>212.11286992429456</v>
      </c>
      <c r="AO15" s="176">
        <v>70.509291121816929</v>
      </c>
      <c r="AP15" s="217">
        <v>59.638771411780397</v>
      </c>
      <c r="AQ15" s="218">
        <v>48.895666210916787</v>
      </c>
      <c r="AR15" s="217">
        <v>45.491180924573392</v>
      </c>
      <c r="AS15" s="218">
        <v>50.237461525879887</v>
      </c>
      <c r="AT15" s="209">
        <v>2219.1500344115625</v>
      </c>
      <c r="AU15" s="176">
        <v>2177.8561596696491</v>
      </c>
      <c r="AV15" s="374"/>
    </row>
    <row r="16" spans="1:48" ht="16.8" customHeight="1" x14ac:dyDescent="0.3">
      <c r="A16" s="450" t="s">
        <v>951</v>
      </c>
      <c r="B16" s="491">
        <v>296707</v>
      </c>
      <c r="C16" s="519">
        <v>20.774358123213066</v>
      </c>
      <c r="D16" s="89">
        <v>1202.7555804210888</v>
      </c>
      <c r="E16" s="88">
        <v>5255.0394833960772</v>
      </c>
      <c r="F16" s="89">
        <v>7340.4469729396342</v>
      </c>
      <c r="G16" s="88">
        <v>11270.371106849518</v>
      </c>
      <c r="H16" s="92">
        <v>16.387138842459084</v>
      </c>
      <c r="I16" s="145">
        <v>46.627031475497297</v>
      </c>
      <c r="J16" s="89">
        <v>-6136.875773069055</v>
      </c>
      <c r="K16" s="88">
        <v>-6013.518386826061</v>
      </c>
      <c r="L16" s="89">
        <v>3310.1645731310687</v>
      </c>
      <c r="M16" s="89">
        <v>3299.7435180160901</v>
      </c>
      <c r="N16" s="88">
        <v>3444.263195677891</v>
      </c>
      <c r="O16" s="89">
        <v>6609.9080911471592</v>
      </c>
      <c r="P16" s="88">
        <v>6754.4277688089596</v>
      </c>
      <c r="Q16" s="89">
        <v>507.75006993431231</v>
      </c>
      <c r="R16" s="88">
        <v>754.05029203894753</v>
      </c>
      <c r="S16" s="89">
        <v>347.54825467548795</v>
      </c>
      <c r="T16" s="88">
        <v>566.57240981844041</v>
      </c>
      <c r="U16" s="89">
        <v>146.09484096198605</v>
      </c>
      <c r="V16" s="88">
        <v>133.08983617479447</v>
      </c>
      <c r="W16" s="89">
        <v>157.72462395561951</v>
      </c>
      <c r="X16" s="88">
        <v>185.54331377419476</v>
      </c>
      <c r="Y16" s="196">
        <v>479.91789880252236</v>
      </c>
      <c r="Z16" s="197">
        <v>861.61094952259305</v>
      </c>
      <c r="AA16" s="196">
        <v>105.79936093261702</v>
      </c>
      <c r="AB16" s="197">
        <v>87.516331176705279</v>
      </c>
      <c r="AC16" s="196">
        <v>98.389994169332041</v>
      </c>
      <c r="AD16" s="90">
        <v>-178.71839895924262</v>
      </c>
      <c r="AE16" s="197">
        <v>16.174205529360616</v>
      </c>
      <c r="AF16" s="205">
        <v>1.9817642660719037</v>
      </c>
      <c r="AG16" s="206">
        <v>1.7067369186046513</v>
      </c>
      <c r="AH16" s="196">
        <v>983.08769257213351</v>
      </c>
      <c r="AI16" s="197">
        <v>1448.5839565632089</v>
      </c>
      <c r="AJ16" s="196">
        <v>44.006999108836084</v>
      </c>
      <c r="AK16" s="197">
        <v>41.744652424204205</v>
      </c>
      <c r="AL16" s="215">
        <v>2521.6526741869925</v>
      </c>
      <c r="AM16" s="216">
        <v>4294.7891354096801</v>
      </c>
      <c r="AN16" s="215">
        <v>231.42022264388774</v>
      </c>
      <c r="AO16" s="216">
        <v>47.201447893039258</v>
      </c>
      <c r="AP16" s="223">
        <v>57.630819539549975</v>
      </c>
      <c r="AQ16" s="224">
        <v>43.974898223746443</v>
      </c>
      <c r="AR16" s="223">
        <v>42.324138335651355</v>
      </c>
      <c r="AS16" s="224">
        <v>49.048920213835054</v>
      </c>
      <c r="AT16" s="215">
        <v>1311.2295968750316</v>
      </c>
      <c r="AU16" s="216">
        <v>1516.5095531955767</v>
      </c>
      <c r="AV16" s="374"/>
    </row>
    <row r="17" spans="1:48" ht="16.8" customHeight="1" x14ac:dyDescent="0.3">
      <c r="A17" s="401" t="s">
        <v>952</v>
      </c>
      <c r="B17" s="491">
        <v>553090</v>
      </c>
      <c r="C17" s="519">
        <v>20.686202754390987</v>
      </c>
      <c r="D17" s="89">
        <v>1138.2812923755628</v>
      </c>
      <c r="E17" s="88">
        <v>4620.7741958813212</v>
      </c>
      <c r="F17" s="89">
        <v>6911.8895658934352</v>
      </c>
      <c r="G17" s="88">
        <v>10197.260843624003</v>
      </c>
      <c r="H17" s="92">
        <v>16.474068150619871</v>
      </c>
      <c r="I17" s="145">
        <v>45.313876606094006</v>
      </c>
      <c r="J17" s="89">
        <v>-5771.2542262561246</v>
      </c>
      <c r="K17" s="88">
        <v>-5568.8296660579654</v>
      </c>
      <c r="L17" s="89">
        <v>3625.1731182990111</v>
      </c>
      <c r="M17" s="89">
        <v>2628.8434070404455</v>
      </c>
      <c r="N17" s="88">
        <v>2761.8398452331448</v>
      </c>
      <c r="O17" s="89">
        <v>6254.0165253394571</v>
      </c>
      <c r="P17" s="88">
        <v>6387.0129635321555</v>
      </c>
      <c r="Q17" s="89">
        <v>513.74279050425787</v>
      </c>
      <c r="R17" s="88">
        <v>804.95398578893128</v>
      </c>
      <c r="S17" s="89">
        <v>346.87121444972792</v>
      </c>
      <c r="T17" s="88">
        <v>585.67683378835272</v>
      </c>
      <c r="U17" s="89">
        <v>148.10764603781058</v>
      </c>
      <c r="V17" s="88">
        <v>137.4399565340874</v>
      </c>
      <c r="W17" s="89">
        <v>200.92209224538502</v>
      </c>
      <c r="X17" s="88">
        <v>222.52255509953173</v>
      </c>
      <c r="Y17" s="196">
        <v>577.10499195429315</v>
      </c>
      <c r="Z17" s="197">
        <v>971.38802003290607</v>
      </c>
      <c r="AA17" s="196">
        <v>89.020680407655604</v>
      </c>
      <c r="AB17" s="197">
        <v>82.866369482471413</v>
      </c>
      <c r="AC17" s="196">
        <v>22.224231137789509</v>
      </c>
      <c r="AD17" s="90">
        <v>-483.08412735721129</v>
      </c>
      <c r="AE17" s="197">
        <v>-65.759641288036306</v>
      </c>
      <c r="AF17" s="205">
        <v>1.5770702457250823</v>
      </c>
      <c r="AG17" s="206">
        <v>1.6957791460467257</v>
      </c>
      <c r="AH17" s="196">
        <v>579.39937442369239</v>
      </c>
      <c r="AI17" s="197">
        <v>1074.3875318664232</v>
      </c>
      <c r="AJ17" s="196">
        <v>26.855593661167106</v>
      </c>
      <c r="AK17" s="197">
        <v>33.442608151301577</v>
      </c>
      <c r="AL17" s="215">
        <v>2910.3635936285232</v>
      </c>
      <c r="AM17" s="216">
        <v>4702.3251188775785</v>
      </c>
      <c r="AN17" s="215">
        <v>301.82248820264334</v>
      </c>
      <c r="AO17" s="216">
        <v>57.93089732231644</v>
      </c>
      <c r="AP17" s="223">
        <v>53.165394466039565</v>
      </c>
      <c r="AQ17" s="224">
        <v>41.676744614393442</v>
      </c>
      <c r="AR17" s="223">
        <v>50.021034063932795</v>
      </c>
      <c r="AS17" s="224">
        <v>58.124589648933366</v>
      </c>
      <c r="AT17" s="215">
        <v>1085.8992207416516</v>
      </c>
      <c r="AU17" s="216">
        <v>1405.820029289989</v>
      </c>
      <c r="AV17" s="374"/>
    </row>
    <row r="18" spans="1:48" ht="16.8" customHeight="1" x14ac:dyDescent="0.3">
      <c r="A18" s="401" t="s">
        <v>953</v>
      </c>
      <c r="B18" s="491">
        <v>621791</v>
      </c>
      <c r="C18" s="519">
        <v>20.671283556121104</v>
      </c>
      <c r="D18" s="89">
        <v>1294.0377072038675</v>
      </c>
      <c r="E18" s="88">
        <v>4064.8095581955995</v>
      </c>
      <c r="F18" s="89">
        <v>6609.822271470639</v>
      </c>
      <c r="G18" s="88">
        <v>9251.8627641763869</v>
      </c>
      <c r="H18" s="92">
        <v>19.604155504698809</v>
      </c>
      <c r="I18" s="145">
        <v>43.935039481289301</v>
      </c>
      <c r="J18" s="89">
        <v>-5306.7960134514651</v>
      </c>
      <c r="K18" s="88">
        <v>-5173.8510206805822</v>
      </c>
      <c r="L18" s="89">
        <v>3683.5094107183927</v>
      </c>
      <c r="M18" s="89">
        <v>2072.0386753748444</v>
      </c>
      <c r="N18" s="88">
        <v>2241.766123986999</v>
      </c>
      <c r="O18" s="89">
        <v>5755.5480860932366</v>
      </c>
      <c r="P18" s="88">
        <v>5925.2755347053917</v>
      </c>
      <c r="Q18" s="89">
        <v>478.2330397191339</v>
      </c>
      <c r="R18" s="88">
        <v>739.7952044979744</v>
      </c>
      <c r="S18" s="89">
        <v>339.51761926435086</v>
      </c>
      <c r="T18" s="88">
        <v>545.82488328071656</v>
      </c>
      <c r="U18" s="89">
        <v>140.85661909250672</v>
      </c>
      <c r="V18" s="88">
        <v>135.53709754883039</v>
      </c>
      <c r="W18" s="89">
        <v>143.00625129665755</v>
      </c>
      <c r="X18" s="88">
        <v>198.25632728682146</v>
      </c>
      <c r="Y18" s="196">
        <v>529.9369080607471</v>
      </c>
      <c r="Z18" s="197">
        <v>854.6135276966055</v>
      </c>
      <c r="AA18" s="196">
        <v>90.243391702831474</v>
      </c>
      <c r="AB18" s="197">
        <v>86.564883485042074</v>
      </c>
      <c r="AC18" s="196">
        <v>-8.6106103176147606</v>
      </c>
      <c r="AD18" s="90">
        <v>-169.78534587988568</v>
      </c>
      <c r="AE18" s="197">
        <v>-14.599761012944864</v>
      </c>
      <c r="AF18" s="205">
        <v>1.4301974214343272</v>
      </c>
      <c r="AG18" s="206">
        <v>1.4037627334830995</v>
      </c>
      <c r="AH18" s="196">
        <v>572.39168788226266</v>
      </c>
      <c r="AI18" s="197">
        <v>1011.9509610142314</v>
      </c>
      <c r="AJ18" s="196">
        <v>27.749303097557796</v>
      </c>
      <c r="AK18" s="197">
        <v>34.468117453262302</v>
      </c>
      <c r="AL18" s="215">
        <v>2873.5716663637781</v>
      </c>
      <c r="AM18" s="216">
        <v>4657.8544880836162</v>
      </c>
      <c r="AN18" s="215">
        <v>340.62731689587014</v>
      </c>
      <c r="AO18" s="216">
        <v>73.122640887372128</v>
      </c>
      <c r="AP18" s="223">
        <v>50.847956772824062</v>
      </c>
      <c r="AQ18" s="224">
        <v>40.152824106687213</v>
      </c>
      <c r="AR18" s="223">
        <v>52.830733620646583</v>
      </c>
      <c r="AS18" s="224">
        <v>62.054184818562632</v>
      </c>
      <c r="AT18" s="215">
        <v>939.5053965078298</v>
      </c>
      <c r="AU18" s="216">
        <v>1246.7147321206</v>
      </c>
      <c r="AV18" s="374"/>
    </row>
    <row r="19" spans="1:48" ht="16.8" customHeight="1" x14ac:dyDescent="0.3">
      <c r="A19" s="401" t="s">
        <v>954</v>
      </c>
      <c r="B19" s="491">
        <v>1047925</v>
      </c>
      <c r="C19" s="519">
        <v>20.378283895899628</v>
      </c>
      <c r="D19" s="89">
        <v>1108.4552806737124</v>
      </c>
      <c r="E19" s="88">
        <v>3978.1835532123005</v>
      </c>
      <c r="F19" s="89">
        <v>6226.4341436648619</v>
      </c>
      <c r="G19" s="88">
        <v>8850.412958942672</v>
      </c>
      <c r="H19" s="92">
        <v>17.906960969608772</v>
      </c>
      <c r="I19" s="145">
        <v>44.949129172471515</v>
      </c>
      <c r="J19" s="89">
        <v>-5081.6251163012621</v>
      </c>
      <c r="K19" s="88">
        <v>-4865.3100174153687</v>
      </c>
      <c r="L19" s="89">
        <v>4085.2150678722237</v>
      </c>
      <c r="M19" s="89">
        <v>1451.5924326645513</v>
      </c>
      <c r="N19" s="88">
        <v>1660.7104516067466</v>
      </c>
      <c r="O19" s="89">
        <v>5536.8075005367755</v>
      </c>
      <c r="P19" s="88">
        <v>5745.9255194789703</v>
      </c>
      <c r="Q19" s="89">
        <v>490.28127012906458</v>
      </c>
      <c r="R19" s="88">
        <v>853.41031085239877</v>
      </c>
      <c r="S19" s="89">
        <v>360.96285516616172</v>
      </c>
      <c r="T19" s="88">
        <v>648.73440370255503</v>
      </c>
      <c r="U19" s="89">
        <v>135.82596189942421</v>
      </c>
      <c r="V19" s="88">
        <v>131.55003125804436</v>
      </c>
      <c r="W19" s="89">
        <v>152.89262113223751</v>
      </c>
      <c r="X19" s="88">
        <v>230.33423193453729</v>
      </c>
      <c r="Y19" s="196">
        <v>529.75356060786794</v>
      </c>
      <c r="Z19" s="197">
        <v>1023.2125390652957</v>
      </c>
      <c r="AA19" s="196">
        <v>92.548933426042339</v>
      </c>
      <c r="AB19" s="197">
        <v>83.40498950804384</v>
      </c>
      <c r="AC19" s="196">
        <v>16.598516115179997</v>
      </c>
      <c r="AD19" s="90">
        <v>-349.95538802872341</v>
      </c>
      <c r="AE19" s="197">
        <v>-57.463081804518453</v>
      </c>
      <c r="AF19" s="205">
        <v>1.3743847363880854</v>
      </c>
      <c r="AG19" s="206">
        <v>1.6458946108115964</v>
      </c>
      <c r="AH19" s="196">
        <v>496.17291313786768</v>
      </c>
      <c r="AI19" s="197">
        <v>942.75162821766821</v>
      </c>
      <c r="AJ19" s="196">
        <v>25.358150805937189</v>
      </c>
      <c r="AK19" s="197">
        <v>32.845016062467877</v>
      </c>
      <c r="AL19" s="215">
        <v>2817.3867404632965</v>
      </c>
      <c r="AM19" s="216">
        <v>5260.5921225278526</v>
      </c>
      <c r="AN19" s="215">
        <v>395.629458215044</v>
      </c>
      <c r="AO19" s="216">
        <v>20.910847627454256</v>
      </c>
      <c r="AP19" s="223">
        <v>52.959462499260049</v>
      </c>
      <c r="AQ19" s="224">
        <v>38.744373421268506</v>
      </c>
      <c r="AR19" s="223">
        <v>55.821852548423351</v>
      </c>
      <c r="AS19" s="224">
        <v>72.292991222147194</v>
      </c>
      <c r="AT19" s="215">
        <v>1025.6287425149701</v>
      </c>
      <c r="AU19" s="216">
        <v>1347.4017701648495</v>
      </c>
      <c r="AV19" s="374"/>
    </row>
    <row r="20" spans="1:48" ht="16.8" customHeight="1" x14ac:dyDescent="0.3">
      <c r="A20" s="401" t="s">
        <v>955</v>
      </c>
      <c r="B20" s="491">
        <v>788852</v>
      </c>
      <c r="C20" s="519">
        <v>20.577026177884253</v>
      </c>
      <c r="D20" s="89">
        <v>1254.9122015282969</v>
      </c>
      <c r="E20" s="88">
        <v>4423.0628812502218</v>
      </c>
      <c r="F20" s="89">
        <v>6554.4462079071864</v>
      </c>
      <c r="G20" s="88">
        <v>9326.7444336833778</v>
      </c>
      <c r="H20" s="92">
        <v>19.370972697013755</v>
      </c>
      <c r="I20" s="145">
        <v>47.423438185744708</v>
      </c>
      <c r="J20" s="89">
        <v>-5223.4005871823865</v>
      </c>
      <c r="K20" s="88">
        <v>-4886.5630054813828</v>
      </c>
      <c r="L20" s="89">
        <v>3918.2229366218253</v>
      </c>
      <c r="M20" s="89">
        <v>1658.1868335251734</v>
      </c>
      <c r="N20" s="88">
        <v>2002.7001262594251</v>
      </c>
      <c r="O20" s="89">
        <v>5576.4097701469982</v>
      </c>
      <c r="P20" s="88">
        <v>5920.9230628812502</v>
      </c>
      <c r="Q20" s="89">
        <v>438.66656863391358</v>
      </c>
      <c r="R20" s="88">
        <v>957.81718243726323</v>
      </c>
      <c r="S20" s="89">
        <v>367.53028451471249</v>
      </c>
      <c r="T20" s="88">
        <v>768.88567183704924</v>
      </c>
      <c r="U20" s="89">
        <v>119.35521700290073</v>
      </c>
      <c r="V20" s="88">
        <v>124.57212008500719</v>
      </c>
      <c r="W20" s="89">
        <v>124.79780744677075</v>
      </c>
      <c r="X20" s="88">
        <v>248.59542727913475</v>
      </c>
      <c r="Y20" s="196">
        <v>536.82693331575501</v>
      </c>
      <c r="Z20" s="197">
        <v>1285.3095384178528</v>
      </c>
      <c r="AA20" s="196">
        <v>81.714709417512637</v>
      </c>
      <c r="AB20" s="197">
        <v>74.520351231212743</v>
      </c>
      <c r="AC20" s="196">
        <v>74.924066871859367</v>
      </c>
      <c r="AD20" s="90">
        <v>-276.80604219802956</v>
      </c>
      <c r="AE20" s="197">
        <v>-51.135067160886962</v>
      </c>
      <c r="AF20" s="205">
        <v>1.1238911582712945</v>
      </c>
      <c r="AG20" s="206">
        <v>1.3363540078711078</v>
      </c>
      <c r="AH20" s="196">
        <v>623.28421554360011</v>
      </c>
      <c r="AI20" s="197">
        <v>1157.2918620983403</v>
      </c>
      <c r="AJ20" s="196">
        <v>30.231108677147944</v>
      </c>
      <c r="AK20" s="197">
        <v>36.87345535361959</v>
      </c>
      <c r="AL20" s="215">
        <v>3197.7240344196375</v>
      </c>
      <c r="AM20" s="216">
        <v>6448.1715201330544</v>
      </c>
      <c r="AN20" s="215">
        <v>890.4445954374205</v>
      </c>
      <c r="AO20" s="216">
        <v>72.875520376445778</v>
      </c>
      <c r="AP20" s="223">
        <v>52.390844771499381</v>
      </c>
      <c r="AQ20" s="224">
        <v>38.926894829734231</v>
      </c>
      <c r="AR20" s="223">
        <v>59.727658806933213</v>
      </c>
      <c r="AS20" s="224">
        <v>81.664023869663936</v>
      </c>
      <c r="AT20" s="215">
        <v>451.40406565490105</v>
      </c>
      <c r="AU20" s="216">
        <v>1050.4099628320648</v>
      </c>
      <c r="AV20" s="374"/>
    </row>
    <row r="21" spans="1:48" ht="16.8" customHeight="1" x14ac:dyDescent="0.3">
      <c r="A21" s="451" t="s">
        <v>956</v>
      </c>
      <c r="B21" s="541">
        <v>2146645</v>
      </c>
      <c r="C21" s="510">
        <v>19.03015315850433</v>
      </c>
      <c r="D21" s="180">
        <v>1471.3070861740064</v>
      </c>
      <c r="E21" s="181">
        <v>4697.9714857370454</v>
      </c>
      <c r="F21" s="180">
        <v>6334.6137810397158</v>
      </c>
      <c r="G21" s="181">
        <v>8773.3276811023716</v>
      </c>
      <c r="H21" s="182">
        <v>23.754127712279068</v>
      </c>
      <c r="I21" s="183">
        <v>53.548341706835053</v>
      </c>
      <c r="J21" s="180">
        <v>-4722.593628662401</v>
      </c>
      <c r="K21" s="181">
        <v>-4052.9985162893727</v>
      </c>
      <c r="L21" s="180">
        <v>4518.9498030647828</v>
      </c>
      <c r="M21" s="180">
        <v>837.12211381015493</v>
      </c>
      <c r="N21" s="181">
        <v>1060.4100817787757</v>
      </c>
      <c r="O21" s="180">
        <v>5356.0719168749374</v>
      </c>
      <c r="P21" s="181">
        <v>5579.3598848435586</v>
      </c>
      <c r="Q21" s="180">
        <v>773.98778093257147</v>
      </c>
      <c r="R21" s="181">
        <v>1451.6079743040884</v>
      </c>
      <c r="S21" s="180">
        <v>470.71173855015616</v>
      </c>
      <c r="T21" s="181">
        <v>936.78414456046528</v>
      </c>
      <c r="U21" s="180">
        <v>164.42924990919894</v>
      </c>
      <c r="V21" s="181">
        <v>154.95650548026472</v>
      </c>
      <c r="W21" s="180">
        <v>319.03318899957839</v>
      </c>
      <c r="X21" s="181">
        <v>517.40180607412958</v>
      </c>
      <c r="Y21" s="190">
        <v>728.35704087075408</v>
      </c>
      <c r="Z21" s="191">
        <v>1717.591870104279</v>
      </c>
      <c r="AA21" s="190">
        <v>106.26488624415103</v>
      </c>
      <c r="AB21" s="191">
        <v>84.51413863620337</v>
      </c>
      <c r="AC21" s="190">
        <v>166.29717535968919</v>
      </c>
      <c r="AD21" s="184">
        <v>-174.69865767278708</v>
      </c>
      <c r="AE21" s="191">
        <v>-126.13729796962237</v>
      </c>
      <c r="AF21" s="201">
        <v>2.1904781664522734</v>
      </c>
      <c r="AG21" s="202">
        <v>2.3987514700605077</v>
      </c>
      <c r="AH21" s="190">
        <v>1479.7365190797734</v>
      </c>
      <c r="AI21" s="191">
        <v>1846.5801285261421</v>
      </c>
      <c r="AJ21" s="190">
        <v>72.684705703130291</v>
      </c>
      <c r="AK21" s="191">
        <v>60.044963509271916</v>
      </c>
      <c r="AL21" s="210">
        <v>2975.3522356980311</v>
      </c>
      <c r="AM21" s="185">
        <v>7971.8001812130087</v>
      </c>
      <c r="AN21" s="210">
        <v>1926.8616841629612</v>
      </c>
      <c r="AO21" s="185">
        <v>475.82343610610974</v>
      </c>
      <c r="AP21" s="219">
        <v>67.91928335182098</v>
      </c>
      <c r="AQ21" s="220">
        <v>48.363334976745193</v>
      </c>
      <c r="AR21" s="219">
        <v>60.233226634981719</v>
      </c>
      <c r="AS21" s="220">
        <v>96.495454197883689</v>
      </c>
      <c r="AT21" s="210">
        <v>3861.1782572339625</v>
      </c>
      <c r="AU21" s="185">
        <v>3753.5773264792269</v>
      </c>
      <c r="AV21" s="374"/>
    </row>
    <row r="22" spans="1:48" x14ac:dyDescent="0.3">
      <c r="A22" s="453"/>
      <c r="B22" s="458"/>
      <c r="C22" s="525"/>
      <c r="D22" s="455"/>
      <c r="E22" s="455"/>
      <c r="F22" s="455"/>
      <c r="G22" s="455"/>
      <c r="H22" s="455"/>
      <c r="I22" s="455"/>
      <c r="J22" s="455"/>
      <c r="K22" s="455"/>
      <c r="L22" s="455"/>
      <c r="M22" s="455"/>
      <c r="N22" s="455"/>
      <c r="O22" s="455"/>
      <c r="P22" s="455"/>
      <c r="Q22" s="455"/>
      <c r="R22" s="455"/>
      <c r="S22" s="455"/>
      <c r="T22" s="455"/>
      <c r="U22" s="455"/>
      <c r="V22" s="455"/>
      <c r="W22" s="455"/>
      <c r="X22" s="455"/>
      <c r="Y22" s="456"/>
      <c r="Z22" s="456"/>
      <c r="AA22" s="456"/>
      <c r="AB22" s="456"/>
      <c r="AC22" s="456"/>
      <c r="AD22" s="456"/>
      <c r="AE22" s="456"/>
      <c r="AF22" s="456"/>
      <c r="AG22" s="456"/>
      <c r="AH22" s="456"/>
      <c r="AI22" s="456"/>
      <c r="AJ22" s="456"/>
      <c r="AK22" s="456"/>
      <c r="AL22" s="457"/>
      <c r="AM22" s="457"/>
      <c r="AN22" s="457"/>
      <c r="AO22" s="457"/>
      <c r="AP22" s="457"/>
      <c r="AQ22" s="457"/>
      <c r="AR22" s="457"/>
      <c r="AS22" s="457"/>
      <c r="AT22" s="457"/>
      <c r="AU22" s="457"/>
    </row>
    <row r="23" spans="1:48" x14ac:dyDescent="0.3">
      <c r="A23" s="453"/>
      <c r="B23" s="458"/>
      <c r="C23" s="525"/>
      <c r="D23" s="455"/>
      <c r="E23" s="455"/>
      <c r="F23" s="455"/>
      <c r="G23" s="455"/>
      <c r="H23" s="455"/>
      <c r="I23" s="455"/>
      <c r="J23" s="455"/>
      <c r="K23" s="455"/>
      <c r="L23" s="455"/>
      <c r="M23" s="455"/>
      <c r="N23" s="455"/>
      <c r="O23" s="455"/>
      <c r="P23" s="455"/>
      <c r="Q23" s="455"/>
      <c r="R23" s="455"/>
      <c r="S23" s="455"/>
      <c r="T23" s="455"/>
      <c r="U23" s="455"/>
      <c r="V23" s="455"/>
      <c r="W23" s="455"/>
      <c r="X23" s="455"/>
      <c r="Y23" s="456"/>
      <c r="Z23" s="456"/>
      <c r="AA23" s="456"/>
      <c r="AB23" s="456"/>
      <c r="AC23" s="456"/>
      <c r="AD23" s="456"/>
      <c r="AE23" s="456"/>
      <c r="AF23" s="456"/>
      <c r="AG23" s="456"/>
      <c r="AH23" s="456"/>
      <c r="AI23" s="456"/>
      <c r="AJ23" s="456"/>
      <c r="AK23" s="456"/>
      <c r="AL23" s="457"/>
      <c r="AM23" s="457"/>
      <c r="AN23" s="457"/>
      <c r="AO23" s="457"/>
      <c r="AP23" s="457"/>
      <c r="AQ23" s="457"/>
      <c r="AR23" s="457"/>
      <c r="AS23" s="457"/>
      <c r="AT23" s="457"/>
      <c r="AU23" s="457"/>
    </row>
    <row r="24" spans="1:48" x14ac:dyDescent="0.3">
      <c r="A24" s="453"/>
      <c r="B24" s="458"/>
      <c r="C24" s="525"/>
      <c r="D24" s="455"/>
      <c r="E24" s="455"/>
      <c r="F24" s="455"/>
      <c r="G24" s="455"/>
      <c r="H24" s="455"/>
      <c r="I24" s="455"/>
      <c r="J24" s="455"/>
      <c r="K24" s="455"/>
      <c r="L24" s="455"/>
      <c r="M24" s="455"/>
      <c r="N24" s="455"/>
      <c r="O24" s="455"/>
      <c r="P24" s="455"/>
      <c r="Q24" s="455"/>
      <c r="R24" s="455"/>
      <c r="S24" s="455"/>
      <c r="T24" s="455"/>
      <c r="U24" s="455"/>
      <c r="V24" s="455"/>
      <c r="W24" s="455"/>
      <c r="X24" s="455"/>
      <c r="Y24" s="456"/>
      <c r="Z24" s="456"/>
      <c r="AA24" s="456"/>
      <c r="AB24" s="456"/>
      <c r="AC24" s="456"/>
      <c r="AD24" s="456"/>
      <c r="AE24" s="456"/>
      <c r="AF24" s="456"/>
      <c r="AG24" s="456"/>
      <c r="AH24" s="456"/>
      <c r="AI24" s="456"/>
      <c r="AJ24" s="456"/>
      <c r="AK24" s="456"/>
      <c r="AL24" s="457"/>
      <c r="AM24" s="457"/>
      <c r="AN24" s="457"/>
      <c r="AO24" s="457"/>
      <c r="AP24" s="457"/>
      <c r="AQ24" s="457"/>
      <c r="AR24" s="457"/>
      <c r="AS24" s="457"/>
      <c r="AT24" s="457"/>
      <c r="AU24" s="457"/>
    </row>
    <row r="25" spans="1:48" x14ac:dyDescent="0.3">
      <c r="A25" s="453"/>
      <c r="B25" s="458"/>
      <c r="C25" s="525"/>
      <c r="D25" s="455"/>
      <c r="E25" s="455"/>
      <c r="F25" s="455"/>
      <c r="G25" s="455"/>
      <c r="H25" s="455"/>
      <c r="I25" s="455"/>
      <c r="J25" s="455"/>
      <c r="K25" s="455"/>
      <c r="L25" s="455"/>
      <c r="M25" s="455"/>
      <c r="N25" s="455"/>
      <c r="O25" s="455"/>
      <c r="P25" s="455"/>
      <c r="Q25" s="455"/>
      <c r="R25" s="455"/>
      <c r="S25" s="455"/>
      <c r="T25" s="455"/>
      <c r="U25" s="455"/>
      <c r="V25" s="455"/>
      <c r="W25" s="455"/>
      <c r="X25" s="455"/>
      <c r="Y25" s="456"/>
      <c r="Z25" s="456"/>
      <c r="AA25" s="456"/>
      <c r="AB25" s="456"/>
      <c r="AC25" s="456"/>
      <c r="AD25" s="456"/>
      <c r="AE25" s="456"/>
      <c r="AF25" s="456"/>
      <c r="AG25" s="456"/>
      <c r="AH25" s="456"/>
      <c r="AI25" s="456"/>
      <c r="AJ25" s="456"/>
      <c r="AK25" s="456"/>
      <c r="AL25" s="457"/>
      <c r="AM25" s="457"/>
      <c r="AN25" s="457"/>
      <c r="AO25" s="457"/>
      <c r="AP25" s="457"/>
      <c r="AQ25" s="457"/>
      <c r="AR25" s="457"/>
      <c r="AS25" s="457"/>
      <c r="AT25" s="457"/>
      <c r="AU25" s="457"/>
    </row>
    <row r="26" spans="1:48" x14ac:dyDescent="0.3">
      <c r="A26" s="453"/>
      <c r="D26" s="459"/>
      <c r="E26" s="459"/>
      <c r="F26" s="459"/>
      <c r="G26" s="459"/>
      <c r="H26" s="459"/>
      <c r="I26" s="459"/>
      <c r="J26" s="459"/>
      <c r="K26" s="459"/>
      <c r="L26" s="459"/>
      <c r="M26" s="459"/>
      <c r="N26" s="459"/>
      <c r="O26" s="459"/>
      <c r="P26" s="459"/>
      <c r="Q26" s="459"/>
      <c r="R26" s="459"/>
      <c r="S26" s="459"/>
      <c r="T26" s="459"/>
      <c r="U26" s="459"/>
      <c r="V26" s="459"/>
      <c r="W26" s="459"/>
      <c r="X26" s="459"/>
      <c r="Y26" s="460"/>
      <c r="Z26" s="460"/>
      <c r="AA26" s="460"/>
      <c r="AB26" s="460"/>
      <c r="AC26" s="460"/>
      <c r="AD26" s="460"/>
      <c r="AE26" s="460"/>
      <c r="AF26" s="460"/>
      <c r="AG26" s="460"/>
      <c r="AH26" s="460"/>
      <c r="AI26" s="460"/>
      <c r="AJ26" s="460"/>
      <c r="AK26" s="460"/>
      <c r="AL26" s="461"/>
      <c r="AM26" s="461"/>
      <c r="AN26" s="461"/>
      <c r="AO26" s="461"/>
      <c r="AP26" s="461"/>
      <c r="AQ26" s="461"/>
      <c r="AR26" s="461"/>
      <c r="AS26" s="461"/>
      <c r="AT26" s="461"/>
      <c r="AU26" s="461"/>
    </row>
    <row r="27" spans="1:48" x14ac:dyDescent="0.3">
      <c r="A27" s="453"/>
      <c r="D27" s="459"/>
      <c r="E27" s="459"/>
      <c r="F27" s="459"/>
      <c r="G27" s="459"/>
      <c r="H27" s="459"/>
      <c r="I27" s="459"/>
      <c r="J27" s="459"/>
      <c r="K27" s="459"/>
      <c r="L27" s="459"/>
      <c r="M27" s="459"/>
      <c r="N27" s="459"/>
      <c r="O27" s="459"/>
      <c r="P27" s="459"/>
      <c r="Q27" s="459"/>
      <c r="R27" s="459"/>
      <c r="S27" s="459"/>
      <c r="T27" s="459"/>
      <c r="U27" s="459"/>
      <c r="V27" s="459"/>
      <c r="W27" s="459"/>
      <c r="X27" s="459"/>
      <c r="Y27" s="460"/>
      <c r="Z27" s="460"/>
      <c r="AA27" s="460"/>
      <c r="AB27" s="460"/>
      <c r="AC27" s="460"/>
      <c r="AD27" s="460"/>
      <c r="AE27" s="460"/>
      <c r="AF27" s="460"/>
      <c r="AG27" s="460"/>
      <c r="AH27" s="460"/>
      <c r="AI27" s="460"/>
      <c r="AJ27" s="460"/>
      <c r="AK27" s="460"/>
      <c r="AL27" s="461"/>
      <c r="AM27" s="461"/>
      <c r="AN27" s="461"/>
      <c r="AO27" s="461"/>
      <c r="AP27" s="461"/>
      <c r="AQ27" s="461"/>
      <c r="AR27" s="461"/>
      <c r="AS27" s="461"/>
      <c r="AT27" s="461"/>
      <c r="AU27" s="461"/>
    </row>
    <row r="28" spans="1:48" x14ac:dyDescent="0.3">
      <c r="A28" s="453"/>
    </row>
    <row r="29" spans="1:48" x14ac:dyDescent="0.3">
      <c r="A29" s="453"/>
    </row>
    <row r="30" spans="1:48" x14ac:dyDescent="0.3">
      <c r="A30" s="453"/>
    </row>
    <row r="31" spans="1:48" x14ac:dyDescent="0.3">
      <c r="A31" s="453"/>
    </row>
    <row r="32" spans="1:48" x14ac:dyDescent="0.3">
      <c r="A32" s="453"/>
    </row>
    <row r="33" spans="1:1" x14ac:dyDescent="0.3">
      <c r="A33" s="453"/>
    </row>
    <row r="34" spans="1:1" x14ac:dyDescent="0.3">
      <c r="A34" s="453"/>
    </row>
    <row r="35" spans="1:1" x14ac:dyDescent="0.3">
      <c r="A35" s="453"/>
    </row>
    <row r="36" spans="1:1" x14ac:dyDescent="0.3">
      <c r="A36" s="453"/>
    </row>
    <row r="37" spans="1:1" x14ac:dyDescent="0.3">
      <c r="A37" s="453"/>
    </row>
    <row r="38" spans="1:1" x14ac:dyDescent="0.3">
      <c r="A38" s="453"/>
    </row>
    <row r="39" spans="1:1" x14ac:dyDescent="0.3">
      <c r="A39" s="453"/>
    </row>
    <row r="40" spans="1:1" x14ac:dyDescent="0.3">
      <c r="A40" s="453"/>
    </row>
    <row r="41" spans="1:1" x14ac:dyDescent="0.3">
      <c r="A41" s="453"/>
    </row>
    <row r="42" spans="1:1" x14ac:dyDescent="0.3">
      <c r="A42" s="453"/>
    </row>
    <row r="43" spans="1:1" x14ac:dyDescent="0.3">
      <c r="A43" s="453"/>
    </row>
    <row r="44" spans="1:1" x14ac:dyDescent="0.3">
      <c r="A44" s="453"/>
    </row>
    <row r="45" spans="1:1" x14ac:dyDescent="0.3">
      <c r="A45" s="453"/>
    </row>
    <row r="46" spans="1:1" x14ac:dyDescent="0.3">
      <c r="A46" s="453"/>
    </row>
    <row r="47" spans="1:1" x14ac:dyDescent="0.3">
      <c r="A47" s="453"/>
    </row>
    <row r="48" spans="1:1" x14ac:dyDescent="0.3">
      <c r="A48" s="453"/>
    </row>
    <row r="49" spans="1:1" x14ac:dyDescent="0.3">
      <c r="A49" s="453"/>
    </row>
    <row r="50" spans="1:1" x14ac:dyDescent="0.3">
      <c r="A50" s="453"/>
    </row>
    <row r="51" spans="1:1" x14ac:dyDescent="0.3">
      <c r="A51" s="453"/>
    </row>
    <row r="52" spans="1:1" x14ac:dyDescent="0.3">
      <c r="A52" s="453"/>
    </row>
    <row r="53" spans="1:1" x14ac:dyDescent="0.3">
      <c r="A53" s="453"/>
    </row>
    <row r="54" spans="1:1" x14ac:dyDescent="0.3">
      <c r="A54" s="453"/>
    </row>
    <row r="55" spans="1:1" x14ac:dyDescent="0.3">
      <c r="A55" s="453"/>
    </row>
    <row r="56" spans="1:1" x14ac:dyDescent="0.3">
      <c r="A56" s="453"/>
    </row>
    <row r="57" spans="1:1" x14ac:dyDescent="0.3">
      <c r="A57" s="453"/>
    </row>
    <row r="58" spans="1:1" x14ac:dyDescent="0.3">
      <c r="A58" s="453"/>
    </row>
    <row r="59" spans="1:1" x14ac:dyDescent="0.3">
      <c r="A59" s="453"/>
    </row>
    <row r="60" spans="1:1" x14ac:dyDescent="0.3">
      <c r="A60" s="453"/>
    </row>
    <row r="61" spans="1:1" x14ac:dyDescent="0.3">
      <c r="A61" s="453"/>
    </row>
    <row r="62" spans="1:1" x14ac:dyDescent="0.3">
      <c r="A62" s="453"/>
    </row>
    <row r="63" spans="1:1" x14ac:dyDescent="0.3">
      <c r="A63" s="453"/>
    </row>
  </sheetData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10</vt:i4>
      </vt:variant>
    </vt:vector>
  </HeadingPairs>
  <TitlesOfParts>
    <vt:vector size="16" baseType="lpstr">
      <vt:lpstr>kunnittain</vt:lpstr>
      <vt:lpstr>suurimmat ja pienimmät 1</vt:lpstr>
      <vt:lpstr>suurimmat ja pienimmät 2</vt:lpstr>
      <vt:lpstr>maakunnittain</vt:lpstr>
      <vt:lpstr>seutukunnittain</vt:lpstr>
      <vt:lpstr>kuntakoon mukaan</vt:lpstr>
      <vt:lpstr>kunnittain!Tulostusalue</vt:lpstr>
      <vt:lpstr>'kuntakoon mukaan'!Tulostusalue</vt:lpstr>
      <vt:lpstr>maakunnittain!Tulostusalue</vt:lpstr>
      <vt:lpstr>seutukunnittain!Tulostusalue</vt:lpstr>
      <vt:lpstr>'suurimmat ja pienimmät 1'!Tulostusalue</vt:lpstr>
      <vt:lpstr>'suurimmat ja pienimmät 2'!Tulostusalue</vt:lpstr>
      <vt:lpstr>kunnittain!Tulostusotsikot</vt:lpstr>
      <vt:lpstr>'kuntakoon mukaan'!Tulostusotsikot</vt:lpstr>
      <vt:lpstr>maakunnittain!Tulostusotsikot</vt:lpstr>
      <vt:lpstr>seutukunnittain!Tulostusotsikot</vt:lpstr>
    </vt:vector>
  </TitlesOfParts>
  <Company>Suomen Kuntaliitto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pukkihe</dc:creator>
  <cp:lastModifiedBy>Pukki Heikki</cp:lastModifiedBy>
  <cp:lastPrinted>2018-09-21T18:36:59Z</cp:lastPrinted>
  <dcterms:created xsi:type="dcterms:W3CDTF">1999-10-25T07:44:12Z</dcterms:created>
  <dcterms:modified xsi:type="dcterms:W3CDTF">2018-09-22T06:41:48Z</dcterms:modified>
</cp:coreProperties>
</file>