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TUIJA\1_NETTISIVUT\"/>
    </mc:Choice>
  </mc:AlternateContent>
  <bookViews>
    <workbookView xWindow="10905" yWindow="1845" windowWidth="10695" windowHeight="10140" activeTab="2"/>
  </bookViews>
  <sheets>
    <sheet name="aakkosjärjestys" sheetId="1" r:id="rId1"/>
    <sheet name="suuruusjärjestys" sheetId="8" r:id="rId2"/>
    <sheet name="VOS-ikärakenne" sheetId="7" r:id="rId3"/>
  </sheets>
  <definedNames>
    <definedName name="_xlnm._FilterDatabase" localSheetId="0" hidden="1">aakkosjärjestys!$A$5:$R$326</definedName>
    <definedName name="_xlnm.Print_Area" localSheetId="0">aakkosjärjestys!$A$2:$Q$360</definedName>
    <definedName name="_xlnm.Print_Area" localSheetId="1">suuruusjärjestys!$A$2:$R$326</definedName>
    <definedName name="_xlnm.Print_Area" localSheetId="2">'VOS-ikärakenne'!$A$2:$AC$309</definedName>
    <definedName name="_xlnm.Print_Titles" localSheetId="0">aakkosjärjestys!$5:$9</definedName>
    <definedName name="_xlnm.Print_Titles" localSheetId="1">suuruusjärjestys!$5:$9</definedName>
    <definedName name="_xlnm.Print_Titles" localSheetId="2">'VOS-ikärakenne'!$5:$8</definedName>
  </definedNames>
  <calcPr calcId="162913"/>
</workbook>
</file>

<file path=xl/calcChain.xml><?xml version="1.0" encoding="utf-8"?>
<calcChain xmlns="http://schemas.openxmlformats.org/spreadsheetml/2006/main">
  <c r="D13" i="7" l="1"/>
  <c r="D12" i="7"/>
  <c r="C13" i="7"/>
  <c r="C12" i="7"/>
  <c r="AC13" i="7"/>
  <c r="AB13" i="7"/>
  <c r="AA13" i="7"/>
  <c r="Z13" i="7"/>
  <c r="Y13" i="7"/>
  <c r="X13" i="7"/>
  <c r="W13" i="7"/>
  <c r="V13" i="7"/>
  <c r="U13" i="7"/>
  <c r="T13" i="7"/>
  <c r="S13" i="7"/>
  <c r="AC12" i="7"/>
  <c r="AB12" i="7"/>
  <c r="AA12" i="7"/>
  <c r="Z12" i="7"/>
  <c r="Y12" i="7"/>
  <c r="X12" i="7"/>
  <c r="W12" i="7"/>
  <c r="V12" i="7"/>
  <c r="U12" i="7"/>
  <c r="T12" i="7"/>
  <c r="S12" i="7"/>
  <c r="R13" i="7"/>
  <c r="R12" i="7"/>
  <c r="P13" i="7"/>
  <c r="O13" i="7"/>
  <c r="N13" i="7"/>
  <c r="M13" i="7"/>
  <c r="L13" i="7"/>
  <c r="K13" i="7"/>
  <c r="J13" i="7"/>
  <c r="I13" i="7"/>
  <c r="H13" i="7"/>
  <c r="G13" i="7"/>
  <c r="F13" i="7"/>
  <c r="E13" i="7"/>
  <c r="P12" i="7"/>
  <c r="O12" i="7"/>
  <c r="N12" i="7"/>
  <c r="M12" i="7"/>
  <c r="L12" i="7"/>
  <c r="K12" i="7"/>
  <c r="J12" i="7"/>
  <c r="I12" i="7"/>
  <c r="H12" i="7"/>
  <c r="G12" i="7"/>
  <c r="F12" i="7"/>
  <c r="E12" i="7"/>
  <c r="B13" i="7"/>
  <c r="B12" i="7"/>
  <c r="P10" i="7"/>
  <c r="O10" i="7"/>
  <c r="N10" i="7"/>
  <c r="M10" i="7" l="1"/>
  <c r="L10" i="7"/>
  <c r="K10" i="7"/>
  <c r="J10" i="7"/>
  <c r="I10" i="7"/>
  <c r="H10" i="7"/>
  <c r="G10" i="7"/>
  <c r="F10" i="7"/>
  <c r="E10" i="7"/>
  <c r="B10" i="7"/>
  <c r="R75" i="8"/>
  <c r="R173" i="8"/>
  <c r="R263" i="8"/>
  <c r="R49" i="8"/>
  <c r="R92" i="8"/>
  <c r="R211" i="8"/>
  <c r="R163" i="8"/>
  <c r="R322" i="8"/>
  <c r="R156" i="8"/>
  <c r="R231" i="8"/>
  <c r="R244" i="8"/>
  <c r="R166" i="8"/>
  <c r="R53" i="8"/>
  <c r="R219" i="8"/>
  <c r="R232" i="8"/>
  <c r="R207" i="8"/>
  <c r="R276" i="8"/>
  <c r="R268" i="8"/>
  <c r="R66" i="8"/>
  <c r="R19" i="8"/>
  <c r="R271" i="8"/>
  <c r="R67" i="8"/>
  <c r="R30" i="8"/>
  <c r="R243" i="8"/>
  <c r="R89" i="8"/>
  <c r="R146" i="8"/>
  <c r="R220" i="8"/>
  <c r="R307" i="8"/>
  <c r="R249" i="8"/>
  <c r="R195" i="8"/>
  <c r="R96" i="8"/>
  <c r="R160" i="8"/>
  <c r="R44" i="8"/>
  <c r="R255" i="8"/>
  <c r="R21" i="8"/>
  <c r="R61" i="8"/>
  <c r="R260" i="8"/>
  <c r="R233" i="8"/>
  <c r="R203" i="8"/>
  <c r="R182" i="8"/>
  <c r="R239" i="8"/>
  <c r="R296" i="8"/>
  <c r="R18" i="8"/>
  <c r="R169" i="8"/>
  <c r="R295" i="8"/>
  <c r="R213" i="8"/>
  <c r="R196" i="8"/>
  <c r="R155" i="8"/>
  <c r="R217" i="8"/>
  <c r="R150" i="8"/>
  <c r="R140" i="8"/>
  <c r="R312" i="8"/>
  <c r="R253" i="8"/>
  <c r="R326" i="8"/>
  <c r="R110" i="8"/>
  <c r="R212" i="8"/>
  <c r="R127" i="8"/>
  <c r="R274" i="8"/>
  <c r="R131" i="8"/>
  <c r="R170" i="8"/>
  <c r="R71" i="8"/>
  <c r="R236" i="8"/>
  <c r="R62" i="8"/>
  <c r="R176" i="8"/>
  <c r="R181" i="8"/>
  <c r="R299" i="8"/>
  <c r="R191" i="8"/>
  <c r="R32" i="8"/>
  <c r="R311" i="8"/>
  <c r="R47" i="8"/>
  <c r="R225" i="8"/>
  <c r="R242" i="8"/>
  <c r="R56" i="8"/>
  <c r="R289" i="8"/>
  <c r="R35" i="8"/>
  <c r="R222" i="8"/>
  <c r="R119" i="8"/>
  <c r="R270" i="8"/>
  <c r="R171" i="8"/>
  <c r="R204" i="8"/>
  <c r="R185" i="8"/>
  <c r="R31" i="8"/>
  <c r="R305" i="8"/>
  <c r="R52" i="8"/>
  <c r="R248" i="8"/>
  <c r="R228" i="8"/>
  <c r="R292" i="8"/>
  <c r="R230" i="8"/>
  <c r="R42" i="8"/>
  <c r="R214" i="8"/>
  <c r="R223" i="8"/>
  <c r="R58" i="8"/>
  <c r="R54" i="8"/>
  <c r="R57" i="8"/>
  <c r="R135" i="8"/>
  <c r="R164" i="8"/>
  <c r="R279" i="8"/>
  <c r="R297" i="8"/>
  <c r="R180" i="8"/>
  <c r="R234" i="8"/>
  <c r="R184" i="8"/>
  <c r="R272" i="8"/>
  <c r="R252" i="8"/>
  <c r="R245" i="8"/>
  <c r="R284" i="8"/>
  <c r="R139" i="8"/>
  <c r="R229" i="8"/>
  <c r="R36" i="8"/>
  <c r="R190" i="8"/>
  <c r="R26" i="8"/>
  <c r="R273" i="8"/>
  <c r="R206" i="8"/>
  <c r="R77" i="8"/>
  <c r="R210" i="8"/>
  <c r="R74" i="8"/>
  <c r="R201" i="8"/>
  <c r="R80" i="8"/>
  <c r="R216" i="8"/>
  <c r="R290" i="8"/>
  <c r="R247" i="8"/>
  <c r="R224" i="8"/>
  <c r="R314" i="8"/>
  <c r="R105" i="8"/>
  <c r="R162" i="8"/>
  <c r="R189" i="8"/>
  <c r="R90" i="8"/>
  <c r="R227" i="8"/>
  <c r="R108" i="8"/>
  <c r="R241" i="8"/>
  <c r="R154" i="8"/>
  <c r="R20" i="8"/>
  <c r="R147" i="8"/>
  <c r="R126" i="8"/>
  <c r="R303" i="8"/>
  <c r="R86" i="8"/>
  <c r="R123" i="8"/>
  <c r="R40" i="8"/>
  <c r="R143" i="8"/>
  <c r="R198" i="8"/>
  <c r="R48" i="8"/>
  <c r="R106" i="8"/>
  <c r="R178" i="8"/>
  <c r="R78" i="8"/>
  <c r="R172" i="8"/>
  <c r="R111" i="8"/>
  <c r="R69" i="8"/>
  <c r="R285" i="8"/>
  <c r="R144" i="8"/>
  <c r="R115" i="8"/>
  <c r="R73" i="8"/>
  <c r="R264" i="8"/>
  <c r="R294" i="8"/>
  <c r="R128" i="8"/>
  <c r="R33" i="8"/>
  <c r="R280" i="8"/>
  <c r="R237" i="8"/>
  <c r="R310" i="8"/>
  <c r="R121" i="8"/>
  <c r="R281" i="8"/>
  <c r="R104" i="8"/>
  <c r="R179" i="8"/>
  <c r="R197" i="8"/>
  <c r="R187" i="8"/>
  <c r="R323" i="8"/>
  <c r="R277" i="8"/>
  <c r="R318" i="8"/>
  <c r="R91" i="8"/>
  <c r="R142" i="8"/>
  <c r="R87" i="8"/>
  <c r="R38" i="8"/>
  <c r="R98" i="8"/>
  <c r="R113" i="8"/>
  <c r="R72" i="8"/>
  <c r="R103" i="8"/>
  <c r="R317" i="8"/>
  <c r="R118" i="8"/>
  <c r="R60" i="8"/>
  <c r="R282" i="8"/>
  <c r="R240" i="8"/>
  <c r="R79" i="8"/>
  <c r="R94" i="8"/>
  <c r="R28" i="8"/>
  <c r="R235" i="8"/>
  <c r="R117" i="8"/>
  <c r="R251" i="8"/>
  <c r="R134" i="8"/>
  <c r="R141" i="8"/>
  <c r="R23" i="8"/>
  <c r="R325" i="8"/>
  <c r="R254" i="8"/>
  <c r="R205" i="8"/>
  <c r="R302" i="8"/>
  <c r="R88" i="8"/>
  <c r="R316" i="8"/>
  <c r="R65" i="8"/>
  <c r="R221" i="8"/>
  <c r="R24" i="8"/>
  <c r="R324" i="8"/>
  <c r="R267" i="8"/>
  <c r="R132" i="8"/>
  <c r="R165" i="8"/>
  <c r="R161" i="8"/>
  <c r="R25" i="8"/>
  <c r="R34" i="8"/>
  <c r="R261" i="8"/>
  <c r="R275" i="8"/>
  <c r="R93" i="8"/>
  <c r="R250" i="8"/>
  <c r="R218" i="8"/>
  <c r="R37" i="8"/>
  <c r="R148" i="8"/>
  <c r="R309" i="8"/>
  <c r="R136" i="8"/>
  <c r="R168" i="8"/>
  <c r="R107" i="8"/>
  <c r="R43" i="8"/>
  <c r="R293" i="8"/>
  <c r="R283" i="8"/>
  <c r="R114" i="8"/>
  <c r="R46" i="8"/>
  <c r="R82" i="8"/>
  <c r="R158" i="8"/>
  <c r="R138" i="8"/>
  <c r="R145" i="8"/>
  <c r="R64" i="8"/>
  <c r="R265" i="8"/>
  <c r="R208" i="8"/>
  <c r="R125" i="8"/>
  <c r="R85" i="8"/>
  <c r="R95" i="8"/>
  <c r="R306" i="8"/>
  <c r="R259" i="8"/>
  <c r="R209" i="8"/>
  <c r="R129" i="8"/>
  <c r="R304" i="8"/>
  <c r="R177" i="8"/>
  <c r="R301" i="8"/>
  <c r="R102" i="8"/>
  <c r="R174" i="8"/>
  <c r="R51" i="8"/>
  <c r="R97" i="8"/>
  <c r="R45" i="8"/>
  <c r="R238" i="8"/>
  <c r="R50" i="8"/>
  <c r="R41" i="8"/>
  <c r="R68" i="8"/>
  <c r="R287" i="8"/>
  <c r="R22" i="8"/>
  <c r="R167" i="8"/>
  <c r="R286" i="8"/>
  <c r="R194" i="8"/>
  <c r="R202" i="8"/>
  <c r="R193" i="8"/>
  <c r="R199" i="8"/>
  <c r="R183" i="8"/>
  <c r="R27" i="8"/>
  <c r="R84" i="8"/>
  <c r="R200" i="8"/>
  <c r="R278" i="8"/>
  <c r="R175" i="8"/>
  <c r="R159" i="8"/>
  <c r="R55" i="8"/>
  <c r="R186" i="8"/>
  <c r="R99" i="8"/>
  <c r="R152" i="8"/>
  <c r="R157" i="8"/>
  <c r="R63" i="8"/>
  <c r="R122" i="8"/>
  <c r="R29" i="8"/>
  <c r="R109" i="8"/>
  <c r="R39" i="8"/>
  <c r="R262" i="8"/>
  <c r="R266" i="8"/>
  <c r="R112" i="8"/>
  <c r="R291" i="8"/>
  <c r="R59" i="8"/>
  <c r="R269" i="8"/>
  <c r="R16" i="8"/>
  <c r="R226" i="8"/>
  <c r="R76" i="8"/>
  <c r="R133" i="8"/>
  <c r="R120" i="8"/>
  <c r="R246" i="8"/>
  <c r="R151" i="8"/>
  <c r="R130" i="8"/>
  <c r="R188" i="8"/>
  <c r="R298" i="8"/>
  <c r="R70" i="8"/>
  <c r="R308" i="8"/>
  <c r="R313" i="8"/>
  <c r="R153" i="8"/>
  <c r="R149" i="8"/>
  <c r="R320" i="8"/>
  <c r="R319" i="8"/>
  <c r="R81" i="8"/>
  <c r="R257" i="8"/>
  <c r="R258" i="8"/>
  <c r="R124" i="8"/>
  <c r="R100" i="8"/>
  <c r="R17" i="8"/>
  <c r="R288" i="8"/>
  <c r="R300" i="8"/>
  <c r="R315" i="8"/>
  <c r="R321" i="8"/>
  <c r="R215" i="8"/>
  <c r="R192" i="8"/>
  <c r="R137" i="8"/>
  <c r="R101" i="8"/>
  <c r="R256" i="8"/>
  <c r="R116" i="8"/>
  <c r="R83" i="8"/>
  <c r="Q16" i="1"/>
  <c r="Q130" i="1"/>
  <c r="Q29" i="1"/>
  <c r="X358" i="1" l="1"/>
  <c r="X357" i="1"/>
  <c r="X356" i="1"/>
  <c r="X355" i="1"/>
  <c r="X354" i="1"/>
  <c r="X353" i="1"/>
  <c r="X352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8" i="1"/>
  <c r="Q17" i="1"/>
  <c r="V349" i="1" l="1"/>
  <c r="X360" i="1"/>
</calcChain>
</file>

<file path=xl/sharedStrings.xml><?xml version="1.0" encoding="utf-8"?>
<sst xmlns="http://schemas.openxmlformats.org/spreadsheetml/2006/main" count="2949" uniqueCount="716">
  <si>
    <t>Ahvenanmaa</t>
  </si>
  <si>
    <t>Akaa</t>
  </si>
  <si>
    <t>Manner-Suomi</t>
  </si>
  <si>
    <t>Pirkanmaa</t>
  </si>
  <si>
    <t>06</t>
  </si>
  <si>
    <t>Espoo</t>
  </si>
  <si>
    <t>Esbo</t>
  </si>
  <si>
    <t>1</t>
  </si>
  <si>
    <t>01</t>
  </si>
  <si>
    <t>Uusimaa</t>
  </si>
  <si>
    <t>Forssa</t>
  </si>
  <si>
    <t xml:space="preserve">Forssa             </t>
  </si>
  <si>
    <t>05</t>
  </si>
  <si>
    <t>Kanta-Häme</t>
  </si>
  <si>
    <t>Hamina</t>
  </si>
  <si>
    <t>Fredrikshamn</t>
  </si>
  <si>
    <t>08</t>
  </si>
  <si>
    <t>Kymenlaakso</t>
  </si>
  <si>
    <t>Hanko</t>
  </si>
  <si>
    <t>Hangö</t>
  </si>
  <si>
    <t>Harjavalta</t>
  </si>
  <si>
    <t xml:space="preserve">Harjavalta         </t>
  </si>
  <si>
    <t>04</t>
  </si>
  <si>
    <t>Satakunta</t>
  </si>
  <si>
    <t>17</t>
  </si>
  <si>
    <t>Pohjois-Pohjanmaa</t>
  </si>
  <si>
    <t>Helsinki</t>
  </si>
  <si>
    <t>Helsingfors</t>
  </si>
  <si>
    <t>Vantaa</t>
  </si>
  <si>
    <t>Vanda</t>
  </si>
  <si>
    <t>Hollola</t>
  </si>
  <si>
    <t xml:space="preserve">Hollola            </t>
  </si>
  <si>
    <t>07</t>
  </si>
  <si>
    <t>Päijät-Häme</t>
  </si>
  <si>
    <t>Hyvinkää</t>
  </si>
  <si>
    <t>Hyvinge</t>
  </si>
  <si>
    <t>Tavastehus</t>
  </si>
  <si>
    <t>Heinola</t>
  </si>
  <si>
    <t xml:space="preserve">Heinola            </t>
  </si>
  <si>
    <t>Iisalmi</t>
  </si>
  <si>
    <t>Idensalmi</t>
  </si>
  <si>
    <t>11</t>
  </si>
  <si>
    <t>Pohjois-Savo</t>
  </si>
  <si>
    <t>Imatra</t>
  </si>
  <si>
    <t xml:space="preserve">Imatra             </t>
  </si>
  <si>
    <t>09</t>
  </si>
  <si>
    <t>Etelä-Karjala</t>
  </si>
  <si>
    <t xml:space="preserve">Joensuu            </t>
  </si>
  <si>
    <t>12</t>
  </si>
  <si>
    <t>Pohjois-Karjala</t>
  </si>
  <si>
    <t xml:space="preserve">Jyväskylä          </t>
  </si>
  <si>
    <t>Keski-Suomi</t>
  </si>
  <si>
    <t>13</t>
  </si>
  <si>
    <t>Järvenpää</t>
  </si>
  <si>
    <t>Träskända</t>
  </si>
  <si>
    <t>S:t Karins</t>
  </si>
  <si>
    <t>02</t>
  </si>
  <si>
    <t>Varsinais-Suomi</t>
  </si>
  <si>
    <t>Kajaani</t>
  </si>
  <si>
    <t>Kajana</t>
  </si>
  <si>
    <t>18</t>
  </si>
  <si>
    <t>Kainuu</t>
  </si>
  <si>
    <t>Kangasala</t>
  </si>
  <si>
    <t xml:space="preserve">Kangasala          </t>
  </si>
  <si>
    <t>Kaskinen</t>
  </si>
  <si>
    <t>Kaskö</t>
  </si>
  <si>
    <t>15</t>
  </si>
  <si>
    <t>Pohjanmaa</t>
  </si>
  <si>
    <t>Kauniainen</t>
  </si>
  <si>
    <t>Grankulla</t>
  </si>
  <si>
    <t>Kemi</t>
  </si>
  <si>
    <t xml:space="preserve">Kemi               </t>
  </si>
  <si>
    <t>Lappi</t>
  </si>
  <si>
    <t>19</t>
  </si>
  <si>
    <t>Kempele</t>
  </si>
  <si>
    <t xml:space="preserve">Kempele            </t>
  </si>
  <si>
    <t>Kerava</t>
  </si>
  <si>
    <t>Kervo</t>
  </si>
  <si>
    <t>Kirkkonummi</t>
  </si>
  <si>
    <t>Kyrkslätt</t>
  </si>
  <si>
    <t>Karleby</t>
  </si>
  <si>
    <t>16</t>
  </si>
  <si>
    <t>Keski-Pohjanmaa</t>
  </si>
  <si>
    <t>Kotka</t>
  </si>
  <si>
    <t xml:space="preserve">Kotka              </t>
  </si>
  <si>
    <t xml:space="preserve">Kouvola            </t>
  </si>
  <si>
    <t>Kuopio</t>
  </si>
  <si>
    <t xml:space="preserve">Kuopio             </t>
  </si>
  <si>
    <t>Lahti</t>
  </si>
  <si>
    <t>Lahtis</t>
  </si>
  <si>
    <t>Villmanstrand</t>
  </si>
  <si>
    <t>Lempäälä</t>
  </si>
  <si>
    <t xml:space="preserve">Lempäälä           </t>
  </si>
  <si>
    <t>Lojo</t>
  </si>
  <si>
    <t>Maarianhamina</t>
  </si>
  <si>
    <t>Mariehamn</t>
  </si>
  <si>
    <t>21</t>
  </si>
  <si>
    <t>Mikkeli</t>
  </si>
  <si>
    <t>S:t Michel</t>
  </si>
  <si>
    <t>10</t>
  </si>
  <si>
    <t>Etelä-Savo</t>
  </si>
  <si>
    <t>Nokia</t>
  </si>
  <si>
    <t xml:space="preserve">Nokia              </t>
  </si>
  <si>
    <t>Nurmijärvi</t>
  </si>
  <si>
    <t xml:space="preserve">Nurmijärvi         </t>
  </si>
  <si>
    <t>Uleåborg</t>
  </si>
  <si>
    <t>Pietarsaari</t>
  </si>
  <si>
    <t>Jakobstad</t>
  </si>
  <si>
    <t>Pirkkala</t>
  </si>
  <si>
    <t>Birkala</t>
  </si>
  <si>
    <t>Pori</t>
  </si>
  <si>
    <t>Björneborg</t>
  </si>
  <si>
    <t>Porvoo</t>
  </si>
  <si>
    <t>Borgå</t>
  </si>
  <si>
    <t>Raahe</t>
  </si>
  <si>
    <t>Brahestad</t>
  </si>
  <si>
    <t>Raisio</t>
  </si>
  <si>
    <t>Reso</t>
  </si>
  <si>
    <t>Raumo</t>
  </si>
  <si>
    <t>Riihimäki</t>
  </si>
  <si>
    <t xml:space="preserve">Riihimäki          </t>
  </si>
  <si>
    <t>Rovaniemi</t>
  </si>
  <si>
    <t xml:space="preserve">Rovaniemi          </t>
  </si>
  <si>
    <t xml:space="preserve">Salo               </t>
  </si>
  <si>
    <t>Nyslott</t>
  </si>
  <si>
    <t xml:space="preserve">Seinäjoki          </t>
  </si>
  <si>
    <t>14</t>
  </si>
  <si>
    <t>Etelä-Pohjanmaa</t>
  </si>
  <si>
    <t>Tampere</t>
  </si>
  <si>
    <t>Tammerfors</t>
  </si>
  <si>
    <t>Tornio</t>
  </si>
  <si>
    <t>Torneå</t>
  </si>
  <si>
    <t>Turku</t>
  </si>
  <si>
    <t>Åbo</t>
  </si>
  <si>
    <t>Tuusula</t>
  </si>
  <si>
    <t>Tusby</t>
  </si>
  <si>
    <t>Vaasa</t>
  </si>
  <si>
    <t>Vasa</t>
  </si>
  <si>
    <t>Valkeakoski</t>
  </si>
  <si>
    <t xml:space="preserve">Valkeakoski        </t>
  </si>
  <si>
    <t>Varkaus</t>
  </si>
  <si>
    <t xml:space="preserve">Varkaus            </t>
  </si>
  <si>
    <t xml:space="preserve">Ylöjärvi           </t>
  </si>
  <si>
    <t>Asikkala</t>
  </si>
  <si>
    <t xml:space="preserve">Asikkala           </t>
  </si>
  <si>
    <t xml:space="preserve">Eura               </t>
  </si>
  <si>
    <t>Haapajärvi</t>
  </si>
  <si>
    <t xml:space="preserve">Haapajärvi         </t>
  </si>
  <si>
    <t>Haapavesi</t>
  </si>
  <si>
    <t xml:space="preserve">Haapavesi          </t>
  </si>
  <si>
    <t>Hattula</t>
  </si>
  <si>
    <t xml:space="preserve">Hattula            </t>
  </si>
  <si>
    <t xml:space="preserve">Huittinen          </t>
  </si>
  <si>
    <t>Hämeenkyrö</t>
  </si>
  <si>
    <t>Tavastkyro</t>
  </si>
  <si>
    <t>Ii</t>
  </si>
  <si>
    <t xml:space="preserve">Ii                 </t>
  </si>
  <si>
    <t>Ikaalinen</t>
  </si>
  <si>
    <t>Ikalis</t>
  </si>
  <si>
    <t>Ilmajoki</t>
  </si>
  <si>
    <t xml:space="preserve">Ilmajoki           </t>
  </si>
  <si>
    <t>Janakkala</t>
  </si>
  <si>
    <t xml:space="preserve">Janakkala          </t>
  </si>
  <si>
    <t>Jämsä</t>
  </si>
  <si>
    <t xml:space="preserve">Jämsä              </t>
  </si>
  <si>
    <t>Kalajoki</t>
  </si>
  <si>
    <t xml:space="preserve">Kalajoki           </t>
  </si>
  <si>
    <t>Kankaanpää</t>
  </si>
  <si>
    <t xml:space="preserve">Kankaanpää         </t>
  </si>
  <si>
    <t>Kannus</t>
  </si>
  <si>
    <t xml:space="preserve">Kannus             </t>
  </si>
  <si>
    <t>Karkkila</t>
  </si>
  <si>
    <t>Högfors</t>
  </si>
  <si>
    <t>Kauhajoki</t>
  </si>
  <si>
    <t xml:space="preserve">Kauhajoki          </t>
  </si>
  <si>
    <t xml:space="preserve">Kauhava            </t>
  </si>
  <si>
    <t>Keminmaa</t>
  </si>
  <si>
    <t xml:space="preserve">Keminmaa           </t>
  </si>
  <si>
    <t>Keuruu</t>
  </si>
  <si>
    <t xml:space="preserve">Keuruu             </t>
  </si>
  <si>
    <t>Kokemäki</t>
  </si>
  <si>
    <t>Kumo</t>
  </si>
  <si>
    <t>Kontiolahti</t>
  </si>
  <si>
    <t xml:space="preserve">Kontiolahti        </t>
  </si>
  <si>
    <t>Kuhmo</t>
  </si>
  <si>
    <t xml:space="preserve">Kuhmo              </t>
  </si>
  <si>
    <t xml:space="preserve">Kurikka            </t>
  </si>
  <si>
    <t>Kuusamo</t>
  </si>
  <si>
    <t xml:space="preserve">Kuusamo            </t>
  </si>
  <si>
    <t>Outokumpu</t>
  </si>
  <si>
    <t xml:space="preserve">Outokumpu          </t>
  </si>
  <si>
    <t>Kemijärvi</t>
  </si>
  <si>
    <t xml:space="preserve">Kemijärvi          </t>
  </si>
  <si>
    <t>Laihia</t>
  </si>
  <si>
    <t>Laihela</t>
  </si>
  <si>
    <t>Laitila</t>
  </si>
  <si>
    <t xml:space="preserve">Laitila            </t>
  </si>
  <si>
    <t>Lapua</t>
  </si>
  <si>
    <t>Lappo</t>
  </si>
  <si>
    <t>Laukaa</t>
  </si>
  <si>
    <t xml:space="preserve">Laukaa             </t>
  </si>
  <si>
    <t>Lieksa</t>
  </si>
  <si>
    <t xml:space="preserve">Lieksa             </t>
  </si>
  <si>
    <t>Lieto</t>
  </si>
  <si>
    <t>Lundo</t>
  </si>
  <si>
    <t xml:space="preserve">Loimaa             </t>
  </si>
  <si>
    <t>Loviisa</t>
  </si>
  <si>
    <t>Lovisa</t>
  </si>
  <si>
    <t xml:space="preserve">Masku              </t>
  </si>
  <si>
    <t>Muhos</t>
  </si>
  <si>
    <t xml:space="preserve">Muhos              </t>
  </si>
  <si>
    <t>Mustasaari</t>
  </si>
  <si>
    <t>Korsholm</t>
  </si>
  <si>
    <t>Muurame</t>
  </si>
  <si>
    <t xml:space="preserve">Muurame            </t>
  </si>
  <si>
    <t>Mynämäki</t>
  </si>
  <si>
    <t xml:space="preserve">Mynämäki           </t>
  </si>
  <si>
    <t>Mäntsälä</t>
  </si>
  <si>
    <t xml:space="preserve">Mäntsälä           </t>
  </si>
  <si>
    <t>Mäntyharju</t>
  </si>
  <si>
    <t xml:space="preserve">Mäntyharju         </t>
  </si>
  <si>
    <t>Mänttä-Vilppula</t>
  </si>
  <si>
    <t>Nådendal</t>
  </si>
  <si>
    <t>Nakkila</t>
  </si>
  <si>
    <t xml:space="preserve">Nakkila            </t>
  </si>
  <si>
    <t>Nivala</t>
  </si>
  <si>
    <t xml:space="preserve">Nivala             </t>
  </si>
  <si>
    <t>Nurmes</t>
  </si>
  <si>
    <t xml:space="preserve">Nurmes             </t>
  </si>
  <si>
    <t>Orimattila</t>
  </si>
  <si>
    <t xml:space="preserve">Orimattila         </t>
  </si>
  <si>
    <t>Orivesi</t>
  </si>
  <si>
    <t xml:space="preserve">Orivesi            </t>
  </si>
  <si>
    <t>Oulainen</t>
  </si>
  <si>
    <t xml:space="preserve">Oulainen           </t>
  </si>
  <si>
    <t>Paimio</t>
  </si>
  <si>
    <t>Pemar</t>
  </si>
  <si>
    <t>Parkano</t>
  </si>
  <si>
    <t xml:space="preserve">Parkano            </t>
  </si>
  <si>
    <t>Pieksämäki</t>
  </si>
  <si>
    <t xml:space="preserve">Pieksämäki         </t>
  </si>
  <si>
    <t>Raasepori</t>
  </si>
  <si>
    <t>Raseborg</t>
  </si>
  <si>
    <t>Siilinjärvi</t>
  </si>
  <si>
    <t xml:space="preserve">Siilinjärvi        </t>
  </si>
  <si>
    <t>Sipoo</t>
  </si>
  <si>
    <t>Sibbo</t>
  </si>
  <si>
    <t>Sodankylä</t>
  </si>
  <si>
    <t xml:space="preserve">Sodankylä          </t>
  </si>
  <si>
    <t>Suonenjoki</t>
  </si>
  <si>
    <t xml:space="preserve">Suonenjoki         </t>
  </si>
  <si>
    <t>Sastamala</t>
  </si>
  <si>
    <t>Ulvila</t>
  </si>
  <si>
    <t>Ulvsby</t>
  </si>
  <si>
    <t>Uusikaupunki</t>
  </si>
  <si>
    <t>Nystad</t>
  </si>
  <si>
    <t>Vihti</t>
  </si>
  <si>
    <t>Vichtis</t>
  </si>
  <si>
    <t>Ylivieska</t>
  </si>
  <si>
    <t xml:space="preserve">Ylivieska          </t>
  </si>
  <si>
    <t>Äänekoski</t>
  </si>
  <si>
    <t xml:space="preserve">Äänekoski          </t>
  </si>
  <si>
    <t xml:space="preserve">Alajärvi           </t>
  </si>
  <si>
    <t>Alavieska</t>
  </si>
  <si>
    <t xml:space="preserve">Alavieska          </t>
  </si>
  <si>
    <t>Alavus</t>
  </si>
  <si>
    <t xml:space="preserve">Alavus             </t>
  </si>
  <si>
    <t>Askola</t>
  </si>
  <si>
    <t xml:space="preserve">Askola             </t>
  </si>
  <si>
    <t>Aura</t>
  </si>
  <si>
    <t xml:space="preserve">Aura               </t>
  </si>
  <si>
    <t>Brändö</t>
  </si>
  <si>
    <t>Eckerö</t>
  </si>
  <si>
    <t>Enonkoski</t>
  </si>
  <si>
    <t xml:space="preserve">Enonkoski          </t>
  </si>
  <si>
    <t>Enontekiö</t>
  </si>
  <si>
    <t>Enontekis</t>
  </si>
  <si>
    <t>Eurajoki</t>
  </si>
  <si>
    <t>Euraåminne</t>
  </si>
  <si>
    <t>Evijärvi</t>
  </si>
  <si>
    <t xml:space="preserve">Evijärvi           </t>
  </si>
  <si>
    <t>Finström</t>
  </si>
  <si>
    <t>Föglö</t>
  </si>
  <si>
    <t>Geta</t>
  </si>
  <si>
    <t>Hailuoto</t>
  </si>
  <si>
    <t>Karlö</t>
  </si>
  <si>
    <t>Halsua</t>
  </si>
  <si>
    <t xml:space="preserve">Halsua             </t>
  </si>
  <si>
    <t>Hammarland</t>
  </si>
  <si>
    <t>Hankasalmi</t>
  </si>
  <si>
    <t xml:space="preserve">Hankasalmi         </t>
  </si>
  <si>
    <t>Hartola</t>
  </si>
  <si>
    <t xml:space="preserve">Hartola            </t>
  </si>
  <si>
    <t>Hausjärvi</t>
  </si>
  <si>
    <t xml:space="preserve">Hausjärvi          </t>
  </si>
  <si>
    <t>Heinävesi</t>
  </si>
  <si>
    <t xml:space="preserve">Heinävesi          </t>
  </si>
  <si>
    <t>Hirvensalmi</t>
  </si>
  <si>
    <t xml:space="preserve">Hirvensalmi        </t>
  </si>
  <si>
    <t>Honkajoki</t>
  </si>
  <si>
    <t xml:space="preserve">Honkajoki          </t>
  </si>
  <si>
    <t>Humppila</t>
  </si>
  <si>
    <t xml:space="preserve">Humppila           </t>
  </si>
  <si>
    <t>Hyrynsalmi</t>
  </si>
  <si>
    <t xml:space="preserve">Hyrynsalmi         </t>
  </si>
  <si>
    <t>Iitti</t>
  </si>
  <si>
    <t xml:space="preserve">Iitti              </t>
  </si>
  <si>
    <t>Ilomantsi</t>
  </si>
  <si>
    <t>Ilomants</t>
  </si>
  <si>
    <t>Inari</t>
  </si>
  <si>
    <t>Enare</t>
  </si>
  <si>
    <t>Inkoo</t>
  </si>
  <si>
    <t>Ingå</t>
  </si>
  <si>
    <t>Isojoki</t>
  </si>
  <si>
    <t>Storå</t>
  </si>
  <si>
    <t>Isokyrö</t>
  </si>
  <si>
    <t>Storkyro</t>
  </si>
  <si>
    <t>Jokioinen</t>
  </si>
  <si>
    <t>Jockis</t>
  </si>
  <si>
    <t>Jomala</t>
  </si>
  <si>
    <t>Joroinen</t>
  </si>
  <si>
    <t>Jorois</t>
  </si>
  <si>
    <t>Joutsa</t>
  </si>
  <si>
    <t xml:space="preserve">Joutsa             </t>
  </si>
  <si>
    <t>Juuka</t>
  </si>
  <si>
    <t xml:space="preserve">Juuka              </t>
  </si>
  <si>
    <t>Juupajoki</t>
  </si>
  <si>
    <t xml:space="preserve">Juupajoki          </t>
  </si>
  <si>
    <t>Juva</t>
  </si>
  <si>
    <t xml:space="preserve">Juva               </t>
  </si>
  <si>
    <t>Jämijärvi</t>
  </si>
  <si>
    <t xml:space="preserve">Jämijärvi          </t>
  </si>
  <si>
    <t>Kaavi</t>
  </si>
  <si>
    <t xml:space="preserve">Kaavi              </t>
  </si>
  <si>
    <t>Kangasniemi</t>
  </si>
  <si>
    <t xml:space="preserve">Kangasniemi        </t>
  </si>
  <si>
    <t>Kannonkoski</t>
  </si>
  <si>
    <t xml:space="preserve">Kannonkoski        </t>
  </si>
  <si>
    <t>Karijoki</t>
  </si>
  <si>
    <t>Bötom</t>
  </si>
  <si>
    <t>Karstula</t>
  </si>
  <si>
    <t xml:space="preserve">Karstula           </t>
  </si>
  <si>
    <t>Karvia</t>
  </si>
  <si>
    <t xml:space="preserve">Karvia             </t>
  </si>
  <si>
    <t>Kaustinen</t>
  </si>
  <si>
    <t>Kaustby</t>
  </si>
  <si>
    <t>Keitele</t>
  </si>
  <si>
    <t xml:space="preserve">Keitele            </t>
  </si>
  <si>
    <t>Kihniö</t>
  </si>
  <si>
    <t xml:space="preserve">Kihniö             </t>
  </si>
  <si>
    <t>Kinnula</t>
  </si>
  <si>
    <t xml:space="preserve">Kinnula            </t>
  </si>
  <si>
    <t>Kitee</t>
  </si>
  <si>
    <t xml:space="preserve">Kitee              </t>
  </si>
  <si>
    <t>Kittilä</t>
  </si>
  <si>
    <t xml:space="preserve">Kittilä            </t>
  </si>
  <si>
    <t>Kiuruvesi</t>
  </si>
  <si>
    <t xml:space="preserve">Kiuruvesi          </t>
  </si>
  <si>
    <t>Kivijärvi</t>
  </si>
  <si>
    <t xml:space="preserve">Kivijärvi          </t>
  </si>
  <si>
    <t>Kolari</t>
  </si>
  <si>
    <t xml:space="preserve">Kolari             </t>
  </si>
  <si>
    <t>Konnevesi</t>
  </si>
  <si>
    <t xml:space="preserve">Konnevesi          </t>
  </si>
  <si>
    <t>Korsnäs</t>
  </si>
  <si>
    <t xml:space="preserve">Korsnäs            </t>
  </si>
  <si>
    <t>Koski Tl</t>
  </si>
  <si>
    <t xml:space="preserve">Koski Tl           </t>
  </si>
  <si>
    <t>Kristiinankaupunki</t>
  </si>
  <si>
    <t>Kristinestad</t>
  </si>
  <si>
    <t>Kruunupyy</t>
  </si>
  <si>
    <t>Kronoby</t>
  </si>
  <si>
    <t>Kuhmoinen</t>
  </si>
  <si>
    <t xml:space="preserve">Kuhmoinen          </t>
  </si>
  <si>
    <t>Kumlinge</t>
  </si>
  <si>
    <t>Kuortane</t>
  </si>
  <si>
    <t xml:space="preserve">Kuortane           </t>
  </si>
  <si>
    <t>Kustavi</t>
  </si>
  <si>
    <t>Gustavs</t>
  </si>
  <si>
    <t>Kyyjärvi</t>
  </si>
  <si>
    <t xml:space="preserve">Kyyjärvi           </t>
  </si>
  <si>
    <t>Kärkölä</t>
  </si>
  <si>
    <t xml:space="preserve">Kärkölä            </t>
  </si>
  <si>
    <t>Kärsämäki</t>
  </si>
  <si>
    <t xml:space="preserve">Kärsämäki          </t>
  </si>
  <si>
    <t>Kökar</t>
  </si>
  <si>
    <t>Kemiönsaari</t>
  </si>
  <si>
    <t>Kimitoön</t>
  </si>
  <si>
    <t>Lapinlahti</t>
  </si>
  <si>
    <t xml:space="preserve">Lapinlahti         </t>
  </si>
  <si>
    <t>Lappajärvi</t>
  </si>
  <si>
    <t xml:space="preserve">Lappajärvi         </t>
  </si>
  <si>
    <t>Lapinjärvi</t>
  </si>
  <si>
    <t>Lappträsk</t>
  </si>
  <si>
    <t>Lemi</t>
  </si>
  <si>
    <t xml:space="preserve">Lemi               </t>
  </si>
  <si>
    <t>Lemland</t>
  </si>
  <si>
    <t>Leppävirta</t>
  </si>
  <si>
    <t xml:space="preserve">Leppävirta         </t>
  </si>
  <si>
    <t>Lestijärvi</t>
  </si>
  <si>
    <t xml:space="preserve">Lestijärvi         </t>
  </si>
  <si>
    <t>Liminka</t>
  </si>
  <si>
    <t>Limingo</t>
  </si>
  <si>
    <t>Liperi</t>
  </si>
  <si>
    <t xml:space="preserve">Liperi             </t>
  </si>
  <si>
    <t>Loppi</t>
  </si>
  <si>
    <t xml:space="preserve">Loppi              </t>
  </si>
  <si>
    <t>Luhanka</t>
  </si>
  <si>
    <t xml:space="preserve">Luhanka            </t>
  </si>
  <si>
    <t>Lumijoki</t>
  </si>
  <si>
    <t xml:space="preserve">Lumijoki           </t>
  </si>
  <si>
    <t>Lumparland</t>
  </si>
  <si>
    <t>Luoto</t>
  </si>
  <si>
    <t>Larsmo</t>
  </si>
  <si>
    <t>Luumäki</t>
  </si>
  <si>
    <t xml:space="preserve">Luumäki            </t>
  </si>
  <si>
    <t>Maalahti</t>
  </si>
  <si>
    <t>Malax</t>
  </si>
  <si>
    <t>Marttila</t>
  </si>
  <si>
    <t xml:space="preserve">Marttila           </t>
  </si>
  <si>
    <t>Merijärvi</t>
  </si>
  <si>
    <t xml:space="preserve">Merijärvi          </t>
  </si>
  <si>
    <t>Merikarvia</t>
  </si>
  <si>
    <t>Sastmola</t>
  </si>
  <si>
    <t>Miehikkälä</t>
  </si>
  <si>
    <t xml:space="preserve">Miehikkälä         </t>
  </si>
  <si>
    <t>Multia</t>
  </si>
  <si>
    <t xml:space="preserve">Multia             </t>
  </si>
  <si>
    <t>Muonio</t>
  </si>
  <si>
    <t xml:space="preserve">Muonio             </t>
  </si>
  <si>
    <t>Myrskylä</t>
  </si>
  <si>
    <t>Mörskom</t>
  </si>
  <si>
    <t>Nousiainen</t>
  </si>
  <si>
    <t>Nousis</t>
  </si>
  <si>
    <t>Närpiö</t>
  </si>
  <si>
    <t>Närpes</t>
  </si>
  <si>
    <t>Oripää</t>
  </si>
  <si>
    <t xml:space="preserve">Oripää             </t>
  </si>
  <si>
    <t>Padasjoki</t>
  </si>
  <si>
    <t xml:space="preserve">Padasjoki          </t>
  </si>
  <si>
    <t>Paltamo</t>
  </si>
  <si>
    <t xml:space="preserve">Paltamo            </t>
  </si>
  <si>
    <t>Parikkala</t>
  </si>
  <si>
    <t xml:space="preserve">Parikkala          </t>
  </si>
  <si>
    <t>Pelkosenniemi</t>
  </si>
  <si>
    <t xml:space="preserve">Pelkosenniemi      </t>
  </si>
  <si>
    <t>Perho</t>
  </si>
  <si>
    <t xml:space="preserve">Perho              </t>
  </si>
  <si>
    <t>Pertunmaa</t>
  </si>
  <si>
    <t xml:space="preserve">Pertunmaa          </t>
  </si>
  <si>
    <t>Petäjävesi</t>
  </si>
  <si>
    <t xml:space="preserve">Petäjävesi         </t>
  </si>
  <si>
    <t>Pielavesi</t>
  </si>
  <si>
    <t xml:space="preserve">Pielavesi          </t>
  </si>
  <si>
    <t>Pedersören kunta</t>
  </si>
  <si>
    <t>Pedersöre</t>
  </si>
  <si>
    <t>Pihtipudas</t>
  </si>
  <si>
    <t xml:space="preserve">Pihtipudas         </t>
  </si>
  <si>
    <t>Polvijärvi</t>
  </si>
  <si>
    <t xml:space="preserve">Polvijärvi         </t>
  </si>
  <si>
    <t>Pomarkku</t>
  </si>
  <si>
    <t>Påmark</t>
  </si>
  <si>
    <t>Pornainen</t>
  </si>
  <si>
    <t>Borgnäs</t>
  </si>
  <si>
    <t>Posio</t>
  </si>
  <si>
    <t xml:space="preserve">Posio              </t>
  </si>
  <si>
    <t>Pudasjärvi</t>
  </si>
  <si>
    <t xml:space="preserve">Pudasjärvi         </t>
  </si>
  <si>
    <t>Pukkila</t>
  </si>
  <si>
    <t xml:space="preserve">Pukkila            </t>
  </si>
  <si>
    <t>Punkalaidun</t>
  </si>
  <si>
    <t xml:space="preserve">Punkalaidun        </t>
  </si>
  <si>
    <t>Puolanka</t>
  </si>
  <si>
    <t xml:space="preserve">Puolanka           </t>
  </si>
  <si>
    <t>Puumala</t>
  </si>
  <si>
    <t xml:space="preserve">Puumala            </t>
  </si>
  <si>
    <t>Pyhtää</t>
  </si>
  <si>
    <t>Pyttis</t>
  </si>
  <si>
    <t>Pyhäjoki</t>
  </si>
  <si>
    <t xml:space="preserve">Pyhäjoki           </t>
  </si>
  <si>
    <t>Pyhäjärvi</t>
  </si>
  <si>
    <t>Pyhäntä</t>
  </si>
  <si>
    <t xml:space="preserve">Pyhäntä            </t>
  </si>
  <si>
    <t>Pyhäranta</t>
  </si>
  <si>
    <t xml:space="preserve">Pyhäranta          </t>
  </si>
  <si>
    <t>Pälkäne</t>
  </si>
  <si>
    <t xml:space="preserve">Pälkäne            </t>
  </si>
  <si>
    <t xml:space="preserve">Pöytyä             </t>
  </si>
  <si>
    <t>Rantasalmi</t>
  </si>
  <si>
    <t xml:space="preserve">Rantasalmi         </t>
  </si>
  <si>
    <t>Ranua</t>
  </si>
  <si>
    <t xml:space="preserve">Ranua              </t>
  </si>
  <si>
    <t>Rautalampi</t>
  </si>
  <si>
    <t xml:space="preserve">Rautalampi         </t>
  </si>
  <si>
    <t>Rautavaara</t>
  </si>
  <si>
    <t xml:space="preserve">Rautavaara         </t>
  </si>
  <si>
    <t>Rautjärvi</t>
  </si>
  <si>
    <t xml:space="preserve">Rautjärvi          </t>
  </si>
  <si>
    <t>Reisjärvi</t>
  </si>
  <si>
    <t xml:space="preserve">Reisjärvi          </t>
  </si>
  <si>
    <t>Ristijärvi</t>
  </si>
  <si>
    <t xml:space="preserve">Ristijärvi         </t>
  </si>
  <si>
    <t>Ruokolahti</t>
  </si>
  <si>
    <t xml:space="preserve">Ruokolahti         </t>
  </si>
  <si>
    <t>Ruovesi</t>
  </si>
  <si>
    <t xml:space="preserve">Ruovesi            </t>
  </si>
  <si>
    <t xml:space="preserve">Rusko              </t>
  </si>
  <si>
    <t>Rääkkylä</t>
  </si>
  <si>
    <t xml:space="preserve">Rääkkylä           </t>
  </si>
  <si>
    <t xml:space="preserve">Saarijärvi         </t>
  </si>
  <si>
    <t>Salla</t>
  </si>
  <si>
    <t xml:space="preserve">Salla              </t>
  </si>
  <si>
    <t>Saltvik</t>
  </si>
  <si>
    <t>Sauvo</t>
  </si>
  <si>
    <t>Sagu</t>
  </si>
  <si>
    <t>Savitaipale</t>
  </si>
  <si>
    <t xml:space="preserve">Savitaipale        </t>
  </si>
  <si>
    <t>Savukoski</t>
  </si>
  <si>
    <t xml:space="preserve">Savukoski          </t>
  </si>
  <si>
    <t>Sievi</t>
  </si>
  <si>
    <t xml:space="preserve">Sievi              </t>
  </si>
  <si>
    <t>Siikainen</t>
  </si>
  <si>
    <t xml:space="preserve">Siikainen          </t>
  </si>
  <si>
    <t>Siikajoki</t>
  </si>
  <si>
    <t xml:space="preserve">Siikajoki          </t>
  </si>
  <si>
    <t>Simo</t>
  </si>
  <si>
    <t xml:space="preserve">Simo               </t>
  </si>
  <si>
    <t>Siuntio</t>
  </si>
  <si>
    <t>Sjundeå</t>
  </si>
  <si>
    <t>Soini</t>
  </si>
  <si>
    <t xml:space="preserve">Soini              </t>
  </si>
  <si>
    <t>Somero</t>
  </si>
  <si>
    <t xml:space="preserve">Somero             </t>
  </si>
  <si>
    <t>Sonkajärvi</t>
  </si>
  <si>
    <t xml:space="preserve">Sonkajärvi         </t>
  </si>
  <si>
    <t>Sotkamo</t>
  </si>
  <si>
    <t xml:space="preserve">Sotkamo            </t>
  </si>
  <si>
    <t>Sottunga</t>
  </si>
  <si>
    <t>Sulkava</t>
  </si>
  <si>
    <t xml:space="preserve">Sulkava            </t>
  </si>
  <si>
    <t>Sund</t>
  </si>
  <si>
    <t>Suomussalmi</t>
  </si>
  <si>
    <t xml:space="preserve">Suomussalmi        </t>
  </si>
  <si>
    <t>Sysmä</t>
  </si>
  <si>
    <t xml:space="preserve">Sysmä              </t>
  </si>
  <si>
    <t>Säkylä</t>
  </si>
  <si>
    <t xml:space="preserve">Säkylä             </t>
  </si>
  <si>
    <t>Vaala</t>
  </si>
  <si>
    <t xml:space="preserve">Vaala              </t>
  </si>
  <si>
    <t>Siikalatva</t>
  </si>
  <si>
    <t>Taipalsaari</t>
  </si>
  <si>
    <t xml:space="preserve">Taipalsaari        </t>
  </si>
  <si>
    <t>Taivalkoski</t>
  </si>
  <si>
    <t xml:space="preserve">Taivalkoski        </t>
  </si>
  <si>
    <t>Taivassalo</t>
  </si>
  <si>
    <t>Tövsala</t>
  </si>
  <si>
    <t>Tammela</t>
  </si>
  <si>
    <t xml:space="preserve">Tammela            </t>
  </si>
  <si>
    <t>Tervo</t>
  </si>
  <si>
    <t xml:space="preserve">Tervo              </t>
  </si>
  <si>
    <t>Tervola</t>
  </si>
  <si>
    <t xml:space="preserve">Tervola            </t>
  </si>
  <si>
    <t>Teuva</t>
  </si>
  <si>
    <t>Östermark</t>
  </si>
  <si>
    <t>Tohmajärvi</t>
  </si>
  <si>
    <t xml:space="preserve">Tohmajärvi         </t>
  </si>
  <si>
    <t>Toholampi</t>
  </si>
  <si>
    <t xml:space="preserve">Toholampi          </t>
  </si>
  <si>
    <t>Toivakka</t>
  </si>
  <si>
    <t xml:space="preserve">Toivakka           </t>
  </si>
  <si>
    <t>Pello</t>
  </si>
  <si>
    <t xml:space="preserve">Pello              </t>
  </si>
  <si>
    <t>Tuusniemi</t>
  </si>
  <si>
    <t xml:space="preserve">Tuusniemi          </t>
  </si>
  <si>
    <t>Tyrnävä</t>
  </si>
  <si>
    <t xml:space="preserve">Tyrnävä            </t>
  </si>
  <si>
    <t>Urjala</t>
  </si>
  <si>
    <t xml:space="preserve">Urjala             </t>
  </si>
  <si>
    <t>Utajärvi</t>
  </si>
  <si>
    <t xml:space="preserve">Utajärvi           </t>
  </si>
  <si>
    <t>Utsjoki</t>
  </si>
  <si>
    <t xml:space="preserve">Utsjoki            </t>
  </si>
  <si>
    <t>Uurainen</t>
  </si>
  <si>
    <t xml:space="preserve">Uurainen           </t>
  </si>
  <si>
    <t>Uusikaarlepyy</t>
  </si>
  <si>
    <t>Nykarleby</t>
  </si>
  <si>
    <t>Valtimo</t>
  </si>
  <si>
    <t xml:space="preserve">Valtimo            </t>
  </si>
  <si>
    <t>Vehmaa</t>
  </si>
  <si>
    <t xml:space="preserve">Vehmaa             </t>
  </si>
  <si>
    <t>Vesanto</t>
  </si>
  <si>
    <t xml:space="preserve">Vesanto            </t>
  </si>
  <si>
    <t>Vesilahti</t>
  </si>
  <si>
    <t xml:space="preserve">Vesilahti          </t>
  </si>
  <si>
    <t>Veteli</t>
  </si>
  <si>
    <t>Vetil</t>
  </si>
  <si>
    <t>Vieremä</t>
  </si>
  <si>
    <t xml:space="preserve">Vieremä            </t>
  </si>
  <si>
    <t>Viitasaari</t>
  </si>
  <si>
    <t xml:space="preserve">Viitasaari         </t>
  </si>
  <si>
    <t>Vimpeli</t>
  </si>
  <si>
    <t xml:space="preserve">Vimpeli            </t>
  </si>
  <si>
    <t>Virolahti</t>
  </si>
  <si>
    <t xml:space="preserve">Virolahti          </t>
  </si>
  <si>
    <t>Virrat</t>
  </si>
  <si>
    <t>Virdois</t>
  </si>
  <si>
    <t>Vårdö</t>
  </si>
  <si>
    <t>Vöyri</t>
  </si>
  <si>
    <t>Ylitornio</t>
  </si>
  <si>
    <t>Övertorneå</t>
  </si>
  <si>
    <t>Ypäjä</t>
  </si>
  <si>
    <t xml:space="preserve">Ypäjä              </t>
  </si>
  <si>
    <t>Ähtäri</t>
  </si>
  <si>
    <t>Etseri</t>
  </si>
  <si>
    <t>Vörå</t>
  </si>
  <si>
    <t>Parainen</t>
  </si>
  <si>
    <t>Pargas</t>
  </si>
  <si>
    <t>Kunnan nimi</t>
  </si>
  <si>
    <t>Maakunnittain:</t>
  </si>
  <si>
    <t>Yhteensä</t>
  </si>
  <si>
    <t>numero</t>
  </si>
  <si>
    <t>Kunta-</t>
  </si>
  <si>
    <t>muoto</t>
  </si>
  <si>
    <t>Maa-</t>
  </si>
  <si>
    <t>Asukas-</t>
  </si>
  <si>
    <t>luku</t>
  </si>
  <si>
    <t>%</t>
  </si>
  <si>
    <t xml:space="preserve"> 0-14 v.</t>
  </si>
  <si>
    <t>15 - 64 v.</t>
  </si>
  <si>
    <t>65 v. -</t>
  </si>
  <si>
    <t>siitä:</t>
  </si>
  <si>
    <t>75 v.-</t>
  </si>
  <si>
    <t>lkm</t>
  </si>
  <si>
    <t>Koko maa</t>
  </si>
  <si>
    <t>Kuntakoon mukaan:</t>
  </si>
  <si>
    <t>maksimi</t>
  </si>
  <si>
    <t xml:space="preserve">Lähde: Tilastokeskus </t>
  </si>
  <si>
    <t xml:space="preserve"> 0-5 v.</t>
  </si>
  <si>
    <t>6 v.</t>
  </si>
  <si>
    <t xml:space="preserve"> 7-12 v.</t>
  </si>
  <si>
    <t xml:space="preserve"> 13-15 v.</t>
  </si>
  <si>
    <t xml:space="preserve"> 16-18 v.</t>
  </si>
  <si>
    <t xml:space="preserve"> 19-64 v.</t>
  </si>
  <si>
    <t xml:space="preserve"> 65-74 v.</t>
  </si>
  <si>
    <t xml:space="preserve"> 75-84 v.</t>
  </si>
  <si>
    <t xml:space="preserve"> 85 v.-</t>
  </si>
  <si>
    <t>Väestöstä</t>
  </si>
  <si>
    <t>vieras-</t>
  </si>
  <si>
    <t>kielisiä</t>
  </si>
  <si>
    <t>suhde</t>
  </si>
  <si>
    <t xml:space="preserve"> 0-6 v.</t>
  </si>
  <si>
    <t>Ruotsinkielinen</t>
  </si>
  <si>
    <t>nimi</t>
  </si>
  <si>
    <t>Liitos</t>
  </si>
  <si>
    <t>kunta-</t>
  </si>
  <si>
    <t>koko-</t>
  </si>
  <si>
    <t>koodi</t>
  </si>
  <si>
    <t xml:space="preserve">Brändö             </t>
  </si>
  <si>
    <t xml:space="preserve">Eckerö             </t>
  </si>
  <si>
    <t xml:space="preserve">Finström           </t>
  </si>
  <si>
    <t xml:space="preserve">Föglö              </t>
  </si>
  <si>
    <t xml:space="preserve">Geta               </t>
  </si>
  <si>
    <t xml:space="preserve">Hammarland         </t>
  </si>
  <si>
    <t xml:space="preserve">Jomala             </t>
  </si>
  <si>
    <t xml:space="preserve">Kumlinge           </t>
  </si>
  <si>
    <t xml:space="preserve">Kökar              </t>
  </si>
  <si>
    <t xml:space="preserve">Lemland            </t>
  </si>
  <si>
    <t xml:space="preserve">Lumparland         </t>
  </si>
  <si>
    <t xml:space="preserve">Saltvik            </t>
  </si>
  <si>
    <t xml:space="preserve">Sottunga           </t>
  </si>
  <si>
    <t xml:space="preserve">Sund               </t>
  </si>
  <si>
    <t xml:space="preserve">Vårdö             </t>
  </si>
  <si>
    <t>Alajärvi</t>
  </si>
  <si>
    <t>Eura</t>
  </si>
  <si>
    <t>Huittinen</t>
  </si>
  <si>
    <t>Hämeenlinna</t>
  </si>
  <si>
    <t>Joensuu</t>
  </si>
  <si>
    <t>Jyväskylä</t>
  </si>
  <si>
    <t>Kaarina</t>
  </si>
  <si>
    <t>Kauhava</t>
  </si>
  <si>
    <t>Kokkola</t>
  </si>
  <si>
    <t>Kouvola</t>
  </si>
  <si>
    <t>Kurikka</t>
  </si>
  <si>
    <t>Lappeenranta</t>
  </si>
  <si>
    <t>Lohja</t>
  </si>
  <si>
    <t>Loimaa</t>
  </si>
  <si>
    <t>Masku</t>
  </si>
  <si>
    <t>Naantali</t>
  </si>
  <si>
    <t>Oulu</t>
  </si>
  <si>
    <t>Pöytyä</t>
  </si>
  <si>
    <t>Rauma</t>
  </si>
  <si>
    <t>Rusko</t>
  </si>
  <si>
    <t>Saarijärvi</t>
  </si>
  <si>
    <t>Salo</t>
  </si>
  <si>
    <t>Savonlinna</t>
  </si>
  <si>
    <t>Seinäjoki</t>
  </si>
  <si>
    <t>Ylöjärvi</t>
  </si>
  <si>
    <t>minimi</t>
  </si>
  <si>
    <t xml:space="preserve"> Alle 2000 as. </t>
  </si>
  <si>
    <t xml:space="preserve"> 10001-20000 as. </t>
  </si>
  <si>
    <t xml:space="preserve"> 40001-100000 as. </t>
  </si>
  <si>
    <t xml:space="preserve"> Yli 100000 as. </t>
  </si>
  <si>
    <t>saamen-</t>
  </si>
  <si>
    <t>ruotsin-</t>
  </si>
  <si>
    <t>huolto-</t>
  </si>
  <si>
    <t xml:space="preserve"> 2001-5000 as. </t>
  </si>
  <si>
    <t xml:space="preserve"> 5001-10000 as. </t>
  </si>
  <si>
    <t xml:space="preserve"> 20001-40000 as. </t>
  </si>
  <si>
    <t>Väestöl-</t>
  </si>
  <si>
    <t>linen</t>
  </si>
  <si>
    <t>Kuntien väestö ja ikärakenne 31.12.2016 (vuoden 2017 kuntajaolla)</t>
  </si>
  <si>
    <t xml:space="preserve"> Muutos 2015-2016</t>
  </si>
  <si>
    <t>Ikärakenne 31.12.2016:</t>
  </si>
  <si>
    <t xml:space="preserve"> Ikärakenne 31.12.2016:</t>
  </si>
  <si>
    <t>Kuntien väestö ja valtionosuusjärjestelmän ikärakenne 31.12.2016 (vuoden 2017 kuntajaolla)</t>
  </si>
  <si>
    <t>Ikärakenne 31.12.2016,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</si>
</sst>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0;"/>
    <numFmt numFmtId="165" formatCode="0.0"/>
    <numFmt numFmtId="166" formatCode="#,##0.0"/>
  </numFmts>
  <fonts count="27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3"/>
      <name val="Arial"/>
      <family val="2"/>
    </font>
    <font>
      <b/>
      <sz val="9"/>
      <color theme="3"/>
      <name val="Arial"/>
      <family val="2"/>
    </font>
    <font>
      <sz val="11"/>
      <color theme="1"/>
      <name val="Calibri"/>
      <family val="2"/>
      <scheme val="minor"/>
    </font>
    <font>
      <i/>
      <sz val="9"/>
      <color theme="3"/>
      <name val="Arial"/>
      <family val="2"/>
    </font>
    <font>
      <sz val="10"/>
      <color theme="3"/>
      <name val="Arial"/>
      <family val="2"/>
    </font>
    <font>
      <sz val="8"/>
      <color rgb="FF0070C0"/>
      <name val="Arial"/>
      <family val="2"/>
    </font>
    <font>
      <sz val="9"/>
      <color theme="8" tint="-0.499984740745262"/>
      <name val="Arial"/>
      <family val="2"/>
    </font>
    <font>
      <i/>
      <sz val="9"/>
      <color theme="8" tint="-0.499984740745262"/>
      <name val="Arial"/>
      <family val="2"/>
    </font>
    <font>
      <sz val="14"/>
      <color theme="3"/>
      <name val="Arial"/>
      <family val="2"/>
    </font>
    <font>
      <i/>
      <sz val="10"/>
      <color theme="3"/>
      <name val="Arial"/>
      <family val="2"/>
    </font>
    <font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8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5" fillId="0" borderId="0"/>
    <xf numFmtId="0" fontId="4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6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164" fontId="7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/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3" fontId="6" fillId="0" borderId="0" xfId="1" applyNumberFormat="1" applyFont="1" applyAlignment="1" applyProtection="1">
      <alignment horizontal="right"/>
      <protection locked="0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3" fontId="9" fillId="0" borderId="0" xfId="1" applyNumberFormat="1" applyFont="1" applyAlignment="1" applyProtection="1">
      <alignment horizontal="right"/>
      <protection locked="0"/>
    </xf>
    <xf numFmtId="3" fontId="9" fillId="0" borderId="0" xfId="0" applyNumberFormat="1" applyFont="1" applyFill="1" applyBorder="1"/>
    <xf numFmtId="3" fontId="9" fillId="0" borderId="0" xfId="0" applyNumberFormat="1" applyFont="1" applyBorder="1"/>
    <xf numFmtId="0" fontId="6" fillId="0" borderId="0" xfId="0" applyFont="1" applyFill="1" applyBorder="1" applyAlignment="1">
      <alignment horizontal="right"/>
    </xf>
    <xf numFmtId="3" fontId="11" fillId="0" borderId="0" xfId="0" applyNumberFormat="1" applyFont="1" applyBorder="1"/>
    <xf numFmtId="0" fontId="11" fillId="0" borderId="0" xfId="0" applyFont="1" applyBorder="1"/>
    <xf numFmtId="3" fontId="12" fillId="0" borderId="0" xfId="0" applyNumberFormat="1" applyFont="1" applyFill="1" applyBorder="1"/>
    <xf numFmtId="166" fontId="13" fillId="0" borderId="0" xfId="0" applyNumberFormat="1" applyFont="1" applyFill="1" applyBorder="1" applyAlignment="1">
      <alignment horizontal="center"/>
    </xf>
    <xf numFmtId="0" fontId="14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16" fillId="0" borderId="0" xfId="0" applyFont="1" applyAlignment="1" applyProtection="1">
      <alignment horizontal="left"/>
    </xf>
    <xf numFmtId="0" fontId="16" fillId="0" borderId="0" xfId="0" applyFont="1"/>
    <xf numFmtId="0" fontId="16" fillId="0" borderId="0" xfId="4" applyFont="1" applyAlignment="1" applyProtection="1">
      <alignment horizontal="center"/>
    </xf>
    <xf numFmtId="0" fontId="16" fillId="0" borderId="0" xfId="4" applyFont="1" applyAlignment="1">
      <alignment horizontal="center"/>
    </xf>
    <xf numFmtId="0" fontId="19" fillId="0" borderId="0" xfId="0" applyFont="1"/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3" fontId="21" fillId="0" borderId="0" xfId="0" applyNumberFormat="1" applyFont="1" applyAlignment="1">
      <alignment horizontal="center"/>
    </xf>
    <xf numFmtId="164" fontId="18" fillId="0" borderId="0" xfId="4" applyNumberFormat="1" applyFont="1" applyFill="1" applyBorder="1" applyAlignment="1" applyProtection="1">
      <alignment horizontal="left" vertical="center"/>
    </xf>
    <xf numFmtId="164" fontId="18" fillId="0" borderId="0" xfId="4" applyNumberFormat="1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center"/>
    </xf>
    <xf numFmtId="0" fontId="19" fillId="0" borderId="0" xfId="4" applyFont="1"/>
    <xf numFmtId="3" fontId="19" fillId="0" borderId="0" xfId="0" applyNumberFormat="1" applyFont="1" applyProtection="1"/>
    <xf numFmtId="0" fontId="21" fillId="0" borderId="0" xfId="0" applyFont="1" applyAlignment="1">
      <alignment horizontal="center"/>
    </xf>
    <xf numFmtId="164" fontId="20" fillId="0" borderId="0" xfId="4" applyNumberFormat="1" applyFont="1" applyFill="1" applyBorder="1" applyAlignment="1">
      <alignment horizontal="left" vertical="center"/>
    </xf>
    <xf numFmtId="0" fontId="23" fillId="0" borderId="0" xfId="0" applyFont="1" applyAlignment="1" applyProtection="1">
      <alignment horizontal="center"/>
    </xf>
    <xf numFmtId="49" fontId="18" fillId="0" borderId="0" xfId="2" applyNumberFormat="1" applyFont="1" applyFill="1" applyBorder="1" applyAlignment="1" applyProtection="1">
      <alignment horizontal="center"/>
      <protection locked="0"/>
    </xf>
    <xf numFmtId="3" fontId="16" fillId="0" borderId="0" xfId="2" applyNumberFormat="1" applyFont="1" applyFill="1" applyBorder="1" applyAlignment="1">
      <alignment horizontal="center" vertical="center"/>
    </xf>
    <xf numFmtId="1" fontId="18" fillId="0" borderId="0" xfId="4" applyNumberFormat="1" applyFont="1" applyFill="1" applyBorder="1" applyAlignment="1" applyProtection="1">
      <alignment horizontal="right"/>
      <protection locked="0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16" fillId="0" borderId="0" xfId="0" applyNumberFormat="1" applyFont="1" applyFill="1" applyBorder="1" applyAlignment="1" applyProtection="1">
      <alignment vertical="center"/>
    </xf>
    <xf numFmtId="0" fontId="25" fillId="0" borderId="0" xfId="0" applyFont="1" applyAlignment="1" applyProtection="1">
      <alignment horizontal="left"/>
    </xf>
    <xf numFmtId="3" fontId="11" fillId="0" borderId="0" xfId="1" applyNumberFormat="1" applyFont="1" applyAlignment="1" applyProtection="1">
      <alignment horizontal="right"/>
      <protection locked="0"/>
    </xf>
    <xf numFmtId="3" fontId="11" fillId="0" borderId="0" xfId="0" applyNumberFormat="1" applyFont="1" applyFill="1" applyBorder="1"/>
    <xf numFmtId="3" fontId="11" fillId="0" borderId="0" xfId="0" applyNumberFormat="1" applyFont="1" applyProtection="1"/>
    <xf numFmtId="165" fontId="6" fillId="0" borderId="0" xfId="0" applyNumberFormat="1" applyFont="1" applyFill="1" applyBorder="1"/>
    <xf numFmtId="164" fontId="13" fillId="0" borderId="0" xfId="0" applyNumberFormat="1" applyFont="1" applyFill="1" applyBorder="1" applyAlignment="1" applyProtection="1">
      <alignment horizontal="left" vertical="center"/>
      <protection locked="0"/>
    </xf>
    <xf numFmtId="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164" fontId="13" fillId="0" borderId="0" xfId="4" applyNumberFormat="1" applyFont="1" applyFill="1" applyBorder="1" applyAlignment="1">
      <alignment horizontal="left" vertical="center"/>
    </xf>
    <xf numFmtId="0" fontId="13" fillId="0" borderId="0" xfId="4" applyFont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</xf>
    <xf numFmtId="3" fontId="26" fillId="0" borderId="0" xfId="0" applyNumberFormat="1" applyFont="1" applyFill="1" applyBorder="1"/>
    <xf numFmtId="14" fontId="6" fillId="0" borderId="0" xfId="0" applyNumberFormat="1" applyFont="1" applyBorder="1" applyAlignment="1">
      <alignment horizontal="left"/>
    </xf>
    <xf numFmtId="0" fontId="20" fillId="0" borderId="0" xfId="0" applyFont="1" applyAlignment="1" applyProtection="1">
      <alignment horizontal="left"/>
    </xf>
    <xf numFmtId="166" fontId="12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11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left"/>
      <protection locked="0"/>
    </xf>
    <xf numFmtId="0" fontId="7" fillId="2" borderId="1" xfId="0" applyFont="1" applyFill="1" applyBorder="1"/>
    <xf numFmtId="0" fontId="6" fillId="2" borderId="1" xfId="1" applyFont="1" applyFill="1" applyBorder="1"/>
    <xf numFmtId="0" fontId="6" fillId="2" borderId="0" xfId="0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/>
    <xf numFmtId="3" fontId="6" fillId="2" borderId="0" xfId="0" applyNumberFormat="1" applyFont="1" applyFill="1" applyBorder="1"/>
    <xf numFmtId="3" fontId="11" fillId="2" borderId="0" xfId="1" applyNumberFormat="1" applyFont="1" applyFill="1" applyAlignment="1" applyProtection="1">
      <alignment horizontal="right"/>
      <protection locked="0"/>
    </xf>
    <xf numFmtId="3" fontId="6" fillId="2" borderId="0" xfId="1" applyNumberFormat="1" applyFont="1" applyFill="1" applyAlignment="1" applyProtection="1">
      <alignment horizontal="right"/>
      <protection locked="0"/>
    </xf>
    <xf numFmtId="3" fontId="9" fillId="2" borderId="0" xfId="1" applyNumberFormat="1" applyFont="1" applyFill="1" applyAlignment="1" applyProtection="1">
      <alignment horizontal="right"/>
      <protection locked="0"/>
    </xf>
    <xf numFmtId="165" fontId="9" fillId="2" borderId="0" xfId="0" applyNumberFormat="1" applyFont="1" applyFill="1" applyBorder="1" applyAlignment="1">
      <alignment horizontal="center"/>
    </xf>
    <xf numFmtId="165" fontId="6" fillId="2" borderId="0" xfId="0" applyNumberFormat="1" applyFont="1" applyFill="1" applyBorder="1"/>
    <xf numFmtId="3" fontId="11" fillId="2" borderId="0" xfId="0" applyNumberFormat="1" applyFont="1" applyFill="1" applyBorder="1"/>
    <xf numFmtId="0" fontId="14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6" fillId="2" borderId="1" xfId="0" applyFont="1" applyFill="1" applyBorder="1"/>
    <xf numFmtId="0" fontId="15" fillId="2" borderId="1" xfId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>
      <alignment horizontal="center"/>
    </xf>
  </cellXfs>
  <cellStyles count="8">
    <cellStyle name="Normaali" xfId="0" builtinId="0"/>
    <cellStyle name="Normaali 2" xfId="1"/>
    <cellStyle name="Normaali 3" xfId="2"/>
    <cellStyle name="Normaali 4" xfId="3"/>
    <cellStyle name="Normaali 5" xfId="5"/>
    <cellStyle name="Normaali 6" xfId="6"/>
    <cellStyle name="Normaali 7" xfId="7"/>
    <cellStyle name="Normaali_Taul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Kuntaliitto">
      <a:dk1>
        <a:srgbClr val="002E63"/>
      </a:dk1>
      <a:lt1>
        <a:sysClr val="window" lastClr="FFFFFF"/>
      </a:lt1>
      <a:dk2>
        <a:srgbClr val="000000"/>
      </a:dk2>
      <a:lt2>
        <a:srgbClr val="EEECE1"/>
      </a:lt2>
      <a:accent1>
        <a:srgbClr val="002E63"/>
      </a:accent1>
      <a:accent2>
        <a:srgbClr val="00A6D6"/>
      </a:accent2>
      <a:accent3>
        <a:srgbClr val="6B8F00"/>
      </a:accent3>
      <a:accent4>
        <a:srgbClr val="B5BA05"/>
      </a:accent4>
      <a:accent5>
        <a:srgbClr val="F25900"/>
      </a:accent5>
      <a:accent6>
        <a:srgbClr val="E0AD12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9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5" sqref="A15"/>
      <selection pane="bottomRight" activeCell="A4" sqref="A4"/>
    </sheetView>
  </sheetViews>
  <sheetFormatPr defaultColWidth="9" defaultRowHeight="12" x14ac:dyDescent="0.2"/>
  <cols>
    <col min="1" max="1" width="14.125" style="1" customWidth="1"/>
    <col min="2" max="2" width="8.25" style="26" customWidth="1"/>
    <col min="3" max="3" width="9" style="1"/>
    <col min="4" max="4" width="7.75" style="15" customWidth="1"/>
    <col min="5" max="5" width="6.75" style="17" customWidth="1"/>
    <col min="6" max="6" width="6.75" style="20" customWidth="1"/>
    <col min="7" max="7" width="8.125" style="1" customWidth="1"/>
    <col min="8" max="8" width="8.5" style="1" customWidth="1"/>
    <col min="9" max="9" width="8.125" style="1" customWidth="1"/>
    <col min="10" max="10" width="6.5" style="1" customWidth="1"/>
    <col min="11" max="11" width="1.375" style="1" customWidth="1"/>
    <col min="12" max="12" width="6.125" style="1" customWidth="1"/>
    <col min="13" max="16" width="6.125" style="20" customWidth="1"/>
    <col min="17" max="17" width="7.125" style="20" customWidth="1"/>
    <col min="18" max="18" width="4.25" style="1" customWidth="1"/>
    <col min="19" max="19" width="6.375" style="1" customWidth="1"/>
    <col min="20" max="20" width="9" style="1"/>
    <col min="21" max="21" width="6.125" style="1" hidden="1" customWidth="1"/>
    <col min="22" max="22" width="5.875" style="1" hidden="1" customWidth="1"/>
    <col min="23" max="23" width="5.5" style="1" hidden="1" customWidth="1"/>
    <col min="24" max="24" width="6.375" style="1" hidden="1" customWidth="1"/>
    <col min="25" max="25" width="8.25" style="1" customWidth="1"/>
    <col min="26" max="16384" width="9" style="1"/>
  </cols>
  <sheetData>
    <row r="1" spans="1:24" x14ac:dyDescent="0.2">
      <c r="A1" s="71">
        <v>42823</v>
      </c>
    </row>
    <row r="2" spans="1:24" ht="18" x14ac:dyDescent="0.25">
      <c r="A2" s="29" t="s">
        <v>710</v>
      </c>
    </row>
    <row r="3" spans="1:24" x14ac:dyDescent="0.2">
      <c r="A3" s="1" t="s">
        <v>636</v>
      </c>
    </row>
    <row r="4" spans="1:24" x14ac:dyDescent="0.2">
      <c r="A4" s="2"/>
    </row>
    <row r="5" spans="1:24" s="3" customFormat="1" ht="14.25" customHeight="1" x14ac:dyDescent="0.2">
      <c r="A5" s="75" t="s">
        <v>617</v>
      </c>
      <c r="B5" s="76" t="s">
        <v>624</v>
      </c>
      <c r="C5" s="77" t="s">
        <v>624</v>
      </c>
      <c r="D5" s="78" t="s">
        <v>711</v>
      </c>
      <c r="E5" s="79"/>
      <c r="F5" s="80" t="s">
        <v>712</v>
      </c>
      <c r="G5" s="81"/>
      <c r="H5" s="82"/>
      <c r="I5" s="82"/>
      <c r="J5" s="82"/>
      <c r="K5" s="83"/>
      <c r="L5" s="80" t="s">
        <v>713</v>
      </c>
      <c r="M5" s="81"/>
      <c r="N5" s="84"/>
      <c r="O5" s="84"/>
      <c r="P5" s="85"/>
      <c r="Q5" s="86" t="s">
        <v>708</v>
      </c>
      <c r="S5" s="64" t="s">
        <v>621</v>
      </c>
      <c r="T5" s="31" t="s">
        <v>651</v>
      </c>
      <c r="U5" s="38" t="s">
        <v>653</v>
      </c>
      <c r="V5" s="39" t="s">
        <v>623</v>
      </c>
      <c r="W5" s="40" t="s">
        <v>621</v>
      </c>
      <c r="X5" s="33" t="s">
        <v>621</v>
      </c>
    </row>
    <row r="6" spans="1:24" s="3" customFormat="1" ht="14.25" customHeight="1" x14ac:dyDescent="0.2">
      <c r="A6" s="87"/>
      <c r="B6" s="76" t="s">
        <v>625</v>
      </c>
      <c r="C6" s="77" t="s">
        <v>625</v>
      </c>
      <c r="D6" s="88" t="s">
        <v>632</v>
      </c>
      <c r="E6" s="79" t="s">
        <v>626</v>
      </c>
      <c r="F6" s="86" t="s">
        <v>650</v>
      </c>
      <c r="G6" s="89" t="s">
        <v>627</v>
      </c>
      <c r="H6" s="89" t="s">
        <v>628</v>
      </c>
      <c r="I6" s="89" t="s">
        <v>629</v>
      </c>
      <c r="J6" s="89" t="s">
        <v>630</v>
      </c>
      <c r="K6" s="83"/>
      <c r="L6" s="77" t="s">
        <v>650</v>
      </c>
      <c r="M6" s="77" t="s">
        <v>627</v>
      </c>
      <c r="N6" s="77" t="s">
        <v>628</v>
      </c>
      <c r="O6" s="77" t="s">
        <v>629</v>
      </c>
      <c r="P6" s="90" t="s">
        <v>630</v>
      </c>
      <c r="Q6" s="86" t="s">
        <v>709</v>
      </c>
      <c r="S6" s="64" t="s">
        <v>620</v>
      </c>
      <c r="T6" s="32" t="s">
        <v>652</v>
      </c>
      <c r="U6" s="38">
        <v>2017</v>
      </c>
      <c r="V6" s="40" t="s">
        <v>654</v>
      </c>
      <c r="W6" s="40" t="s">
        <v>622</v>
      </c>
      <c r="X6" s="33" t="s">
        <v>655</v>
      </c>
    </row>
    <row r="7" spans="1:24" s="3" customFormat="1" ht="14.25" customHeight="1" x14ac:dyDescent="0.2">
      <c r="A7" s="87"/>
      <c r="B7" s="91">
        <v>42369</v>
      </c>
      <c r="C7" s="92">
        <v>42735</v>
      </c>
      <c r="D7" s="93"/>
      <c r="E7" s="79"/>
      <c r="F7" s="86"/>
      <c r="G7" s="94"/>
      <c r="H7" s="94"/>
      <c r="I7" s="94"/>
      <c r="J7" s="83" t="s">
        <v>631</v>
      </c>
      <c r="K7" s="83"/>
      <c r="L7" s="86" t="s">
        <v>626</v>
      </c>
      <c r="M7" s="86" t="s">
        <v>626</v>
      </c>
      <c r="N7" s="86" t="s">
        <v>626</v>
      </c>
      <c r="O7" s="86" t="s">
        <v>626</v>
      </c>
      <c r="P7" s="86" t="s">
        <v>631</v>
      </c>
      <c r="Q7" s="86" t="s">
        <v>704</v>
      </c>
      <c r="S7" s="65"/>
      <c r="T7" s="35"/>
      <c r="U7" s="38"/>
      <c r="V7" s="40">
        <v>2017</v>
      </c>
      <c r="W7" s="40">
        <v>2017</v>
      </c>
      <c r="X7" s="34" t="s">
        <v>656</v>
      </c>
    </row>
    <row r="8" spans="1:24" s="3" customFormat="1" ht="14.25" customHeight="1" x14ac:dyDescent="0.2">
      <c r="A8" s="87"/>
      <c r="B8" s="95"/>
      <c r="C8" s="83"/>
      <c r="D8" s="96"/>
      <c r="E8" s="79"/>
      <c r="F8" s="86"/>
      <c r="G8" s="83"/>
      <c r="H8" s="83"/>
      <c r="I8" s="83"/>
      <c r="J8" s="83"/>
      <c r="K8" s="83"/>
      <c r="L8" s="83"/>
      <c r="M8" s="86"/>
      <c r="N8" s="86"/>
      <c r="O8" s="86"/>
      <c r="P8" s="86" t="s">
        <v>626</v>
      </c>
      <c r="Q8" s="86" t="s">
        <v>649</v>
      </c>
      <c r="S8" s="65"/>
      <c r="T8" s="35"/>
      <c r="U8" s="38"/>
      <c r="V8" s="40"/>
      <c r="W8" s="40"/>
      <c r="X8" s="34">
        <v>2017</v>
      </c>
    </row>
    <row r="9" spans="1:24" s="3" customFormat="1" ht="12.75" x14ac:dyDescent="0.2">
      <c r="A9" s="87"/>
      <c r="B9" s="95"/>
      <c r="C9" s="97"/>
      <c r="D9" s="96"/>
      <c r="E9" s="79"/>
      <c r="F9" s="86"/>
      <c r="G9" s="83"/>
      <c r="H9" s="83"/>
      <c r="I9" s="83"/>
      <c r="J9" s="83"/>
      <c r="K9" s="83"/>
      <c r="L9" s="83"/>
      <c r="M9" s="86"/>
      <c r="N9" s="86"/>
      <c r="O9" s="86"/>
      <c r="P9" s="86"/>
      <c r="Q9" s="86"/>
      <c r="S9" s="65"/>
      <c r="T9" s="35"/>
      <c r="U9" s="38"/>
      <c r="V9"/>
      <c r="W9"/>
      <c r="X9"/>
    </row>
    <row r="10" spans="1:24" s="3" customFormat="1" ht="13.5" customHeight="1" x14ac:dyDescent="0.2">
      <c r="A10" s="75" t="s">
        <v>633</v>
      </c>
      <c r="B10" s="98">
        <v>5487308</v>
      </c>
      <c r="C10" s="99">
        <v>5503297</v>
      </c>
      <c r="D10" s="100">
        <v>15989</v>
      </c>
      <c r="E10" s="101">
        <v>0.29138149343904152</v>
      </c>
      <c r="F10" s="99">
        <v>411555</v>
      </c>
      <c r="G10" s="99">
        <v>894178</v>
      </c>
      <c r="H10" s="99">
        <v>3459144</v>
      </c>
      <c r="I10" s="99">
        <v>1149975</v>
      </c>
      <c r="J10" s="99">
        <v>499841</v>
      </c>
      <c r="K10" s="83"/>
      <c r="L10" s="102">
        <v>7.4783352597542887</v>
      </c>
      <c r="M10" s="102">
        <v>16.248041855636721</v>
      </c>
      <c r="N10" s="102">
        <v>62.855848048905955</v>
      </c>
      <c r="O10" s="102">
        <v>20.896110095457324</v>
      </c>
      <c r="P10" s="102">
        <v>9.082573591794155</v>
      </c>
      <c r="Q10" s="102">
        <v>59.094186307363898</v>
      </c>
      <c r="S10" s="65"/>
      <c r="T10" s="36"/>
      <c r="U10" s="41"/>
      <c r="V10" s="42"/>
      <c r="W10" s="42"/>
      <c r="X10" s="42"/>
    </row>
    <row r="11" spans="1:24" s="3" customFormat="1" ht="13.5" customHeight="1" x14ac:dyDescent="0.2">
      <c r="A11" s="75" t="s">
        <v>2</v>
      </c>
      <c r="B11" s="103">
        <v>5458325</v>
      </c>
      <c r="C11" s="97">
        <v>5474083</v>
      </c>
      <c r="D11" s="100">
        <v>15758</v>
      </c>
      <c r="E11" s="101">
        <v>0.28869662396431139</v>
      </c>
      <c r="F11" s="97">
        <v>409371</v>
      </c>
      <c r="G11" s="97">
        <v>889399</v>
      </c>
      <c r="H11" s="97">
        <v>3440878</v>
      </c>
      <c r="I11" s="97">
        <v>1143806</v>
      </c>
      <c r="J11" s="97">
        <v>497255</v>
      </c>
      <c r="K11" s="83"/>
      <c r="L11" s="102">
        <v>7.478348428403442</v>
      </c>
      <c r="M11" s="102">
        <v>16.247451856320044</v>
      </c>
      <c r="N11" s="102">
        <v>62.857614690898913</v>
      </c>
      <c r="O11" s="102">
        <v>20.894933452781043</v>
      </c>
      <c r="P11" s="102">
        <v>9.0838045385866462</v>
      </c>
      <c r="Q11" s="102">
        <v>59.089714892536151</v>
      </c>
      <c r="S11" s="65"/>
      <c r="T11" s="36"/>
      <c r="U11" s="44"/>
      <c r="V11" s="42"/>
      <c r="W11" s="42"/>
      <c r="X11" s="42"/>
    </row>
    <row r="12" spans="1:24" s="3" customFormat="1" ht="11.25" customHeight="1" x14ac:dyDescent="0.2">
      <c r="A12" s="4"/>
      <c r="B12" s="55"/>
      <c r="C12" s="12"/>
      <c r="D12" s="22"/>
      <c r="E12" s="16"/>
      <c r="F12" s="14"/>
      <c r="G12" s="19"/>
      <c r="H12" s="19"/>
      <c r="I12" s="19"/>
      <c r="J12" s="19"/>
      <c r="K12" s="5"/>
      <c r="L12" s="5"/>
      <c r="M12" s="24"/>
      <c r="N12" s="24"/>
      <c r="O12" s="24"/>
      <c r="P12" s="24"/>
      <c r="Q12" s="24"/>
      <c r="S12" s="65"/>
      <c r="T12" s="35"/>
      <c r="U12" s="35"/>
      <c r="V12" s="45"/>
      <c r="W12" s="45"/>
      <c r="X12" s="42"/>
    </row>
    <row r="13" spans="1:24" s="60" customFormat="1" ht="13.5" customHeight="1" x14ac:dyDescent="0.2">
      <c r="A13" s="58" t="s">
        <v>697</v>
      </c>
      <c r="B13" s="70">
        <v>99</v>
      </c>
      <c r="C13" s="27">
        <v>96</v>
      </c>
      <c r="D13" s="59">
        <v>-549</v>
      </c>
      <c r="E13" s="28">
        <v>-3.4482758620689653</v>
      </c>
      <c r="F13" s="27">
        <v>2</v>
      </c>
      <c r="G13" s="27">
        <v>3</v>
      </c>
      <c r="H13" s="27">
        <v>59</v>
      </c>
      <c r="I13" s="27">
        <v>34</v>
      </c>
      <c r="J13" s="27">
        <v>16</v>
      </c>
      <c r="L13" s="73">
        <v>2.0833333333333335</v>
      </c>
      <c r="M13" s="73">
        <v>3.125</v>
      </c>
      <c r="N13" s="73">
        <v>49.081364829396328</v>
      </c>
      <c r="O13" s="73">
        <v>9.36</v>
      </c>
      <c r="P13" s="73">
        <v>4.0199999999999996</v>
      </c>
      <c r="Q13" s="73">
        <v>44.517959487346339</v>
      </c>
      <c r="S13" s="66"/>
      <c r="T13" s="61"/>
      <c r="U13" s="61"/>
      <c r="V13" s="62"/>
      <c r="W13" s="62"/>
      <c r="X13" s="63"/>
    </row>
    <row r="14" spans="1:24" s="60" customFormat="1" ht="13.5" customHeight="1" x14ac:dyDescent="0.2">
      <c r="A14" s="58" t="s">
        <v>635</v>
      </c>
      <c r="B14" s="70">
        <v>628208</v>
      </c>
      <c r="C14" s="27">
        <v>635181</v>
      </c>
      <c r="D14" s="59">
        <v>6973</v>
      </c>
      <c r="E14" s="28">
        <v>2.8548770816812055</v>
      </c>
      <c r="F14" s="27">
        <v>45807</v>
      </c>
      <c r="G14" s="27">
        <v>89672</v>
      </c>
      <c r="H14" s="27">
        <v>439517</v>
      </c>
      <c r="I14" s="27">
        <v>105992</v>
      </c>
      <c r="J14" s="27">
        <v>44819</v>
      </c>
      <c r="L14" s="73">
        <v>15.06</v>
      </c>
      <c r="M14" s="73">
        <v>34.36</v>
      </c>
      <c r="N14" s="73">
        <v>69.195552133958671</v>
      </c>
      <c r="O14" s="73">
        <v>42.169728783902009</v>
      </c>
      <c r="P14" s="73">
        <v>20.778652668416449</v>
      </c>
      <c r="Q14" s="73">
        <v>103.74331550802138</v>
      </c>
      <c r="S14" s="66"/>
      <c r="T14" s="61"/>
      <c r="U14" s="61"/>
      <c r="V14" s="62"/>
      <c r="W14" s="62"/>
      <c r="X14" s="63"/>
    </row>
    <row r="15" spans="1:24" s="3" customFormat="1" x14ac:dyDescent="0.2">
      <c r="A15" s="4"/>
      <c r="B15" s="55"/>
      <c r="C15" s="12"/>
      <c r="D15" s="22"/>
      <c r="E15" s="16"/>
      <c r="F15" s="14"/>
      <c r="G15" s="19"/>
      <c r="H15" s="19"/>
      <c r="I15" s="19"/>
      <c r="J15" s="19"/>
      <c r="K15" s="5"/>
      <c r="L15" s="5"/>
      <c r="M15" s="24"/>
      <c r="N15" s="24"/>
      <c r="O15" s="24"/>
      <c r="P15" s="24"/>
      <c r="Q15" s="24"/>
      <c r="S15" s="65"/>
    </row>
    <row r="16" spans="1:24" s="3" customFormat="1" ht="12.75" x14ac:dyDescent="0.2">
      <c r="A16" s="36" t="s">
        <v>1</v>
      </c>
      <c r="B16" s="54">
        <v>17043</v>
      </c>
      <c r="C16" s="11">
        <v>16923</v>
      </c>
      <c r="D16" s="21">
        <v>-120</v>
      </c>
      <c r="E16" s="18">
        <v>-0.70410139060024646</v>
      </c>
      <c r="F16" s="30">
        <v>1326</v>
      </c>
      <c r="G16" s="11">
        <v>3101</v>
      </c>
      <c r="H16" s="11">
        <v>10180</v>
      </c>
      <c r="I16" s="11">
        <v>3642</v>
      </c>
      <c r="J16" s="11">
        <v>1556</v>
      </c>
      <c r="K16" s="5"/>
      <c r="L16" s="57">
        <v>7.8354901613189147</v>
      </c>
      <c r="M16" s="57">
        <v>18.324174200791823</v>
      </c>
      <c r="N16" s="57">
        <v>60.154818885540386</v>
      </c>
      <c r="O16" s="57">
        <v>21.52100691366779</v>
      </c>
      <c r="P16" s="57">
        <v>9.194587248123856</v>
      </c>
      <c r="Q16" s="57">
        <f t="shared" ref="Q16:Q79" si="0">(G16+I16)/(H16/100)</f>
        <v>66.237721021611009</v>
      </c>
      <c r="R16" s="5"/>
      <c r="S16" s="37">
        <v>20</v>
      </c>
      <c r="T16" s="31" t="s">
        <v>1</v>
      </c>
      <c r="U16" s="46"/>
      <c r="V16" s="47" t="s">
        <v>4</v>
      </c>
      <c r="W16" s="48">
        <v>1</v>
      </c>
      <c r="X16" s="49">
        <v>4</v>
      </c>
    </row>
    <row r="17" spans="1:25" s="3" customFormat="1" ht="12.75" x14ac:dyDescent="0.2">
      <c r="A17" s="72" t="s">
        <v>672</v>
      </c>
      <c r="B17" s="54">
        <v>10006</v>
      </c>
      <c r="C17" s="11">
        <v>9899</v>
      </c>
      <c r="D17" s="21">
        <v>-107</v>
      </c>
      <c r="E17" s="18">
        <v>-1.0693583849690187</v>
      </c>
      <c r="F17" s="30">
        <v>763</v>
      </c>
      <c r="G17" s="11">
        <v>1759</v>
      </c>
      <c r="H17" s="11">
        <v>5604</v>
      </c>
      <c r="I17" s="11">
        <v>2536</v>
      </c>
      <c r="J17" s="11">
        <v>1194</v>
      </c>
      <c r="K17" s="5"/>
      <c r="L17" s="57">
        <v>7.7078492777048186</v>
      </c>
      <c r="M17" s="57">
        <v>17.769471663804424</v>
      </c>
      <c r="N17" s="57">
        <v>56.611778967572484</v>
      </c>
      <c r="O17" s="57">
        <v>25.618749368623092</v>
      </c>
      <c r="P17" s="57">
        <v>12.061824426709769</v>
      </c>
      <c r="Q17" s="57">
        <f t="shared" si="0"/>
        <v>76.641684511063531</v>
      </c>
      <c r="R17" s="5"/>
      <c r="S17" s="67">
        <v>5</v>
      </c>
      <c r="T17" s="31" t="s">
        <v>262</v>
      </c>
      <c r="U17" s="51"/>
      <c r="V17" s="47" t="s">
        <v>126</v>
      </c>
      <c r="W17" s="48">
        <v>1</v>
      </c>
      <c r="X17" s="49">
        <v>3</v>
      </c>
    </row>
    <row r="18" spans="1:25" s="3" customFormat="1" ht="12.75" x14ac:dyDescent="0.2">
      <c r="A18" s="36" t="s">
        <v>263</v>
      </c>
      <c r="B18" s="54">
        <v>2687</v>
      </c>
      <c r="C18" s="11">
        <v>2639</v>
      </c>
      <c r="D18" s="21">
        <v>-48</v>
      </c>
      <c r="E18" s="18">
        <v>-1.7863788611834759</v>
      </c>
      <c r="F18" s="30">
        <v>234</v>
      </c>
      <c r="G18" s="11">
        <v>519</v>
      </c>
      <c r="H18" s="11">
        <v>1523</v>
      </c>
      <c r="I18" s="11">
        <v>597</v>
      </c>
      <c r="J18" s="11">
        <v>311</v>
      </c>
      <c r="K18" s="5"/>
      <c r="L18" s="57">
        <v>8.8669950738916263</v>
      </c>
      <c r="M18" s="57">
        <v>19.666540356195529</v>
      </c>
      <c r="N18" s="57">
        <v>57.7112542629784</v>
      </c>
      <c r="O18" s="57">
        <v>22.62220538082607</v>
      </c>
      <c r="P18" s="57">
        <v>11.78476695718075</v>
      </c>
      <c r="Q18" s="57">
        <f t="shared" si="0"/>
        <v>73.276428102429421</v>
      </c>
      <c r="R18" s="5"/>
      <c r="S18" s="37">
        <v>9</v>
      </c>
      <c r="T18" s="31" t="s">
        <v>264</v>
      </c>
      <c r="U18" s="51"/>
      <c r="V18" s="47" t="s">
        <v>24</v>
      </c>
      <c r="W18" s="48">
        <v>2</v>
      </c>
      <c r="X18" s="49">
        <v>2</v>
      </c>
    </row>
    <row r="19" spans="1:25" s="3" customFormat="1" ht="12.75" x14ac:dyDescent="0.2">
      <c r="A19" s="36" t="s">
        <v>265</v>
      </c>
      <c r="B19" s="54">
        <v>12044</v>
      </c>
      <c r="C19" s="11">
        <v>11907</v>
      </c>
      <c r="D19" s="21">
        <v>-137</v>
      </c>
      <c r="E19" s="18">
        <v>-1.1374958485552973</v>
      </c>
      <c r="F19" s="30">
        <v>879</v>
      </c>
      <c r="G19" s="11">
        <v>2036</v>
      </c>
      <c r="H19" s="11">
        <v>6812</v>
      </c>
      <c r="I19" s="11">
        <v>3059</v>
      </c>
      <c r="J19" s="11">
        <v>1466</v>
      </c>
      <c r="K19" s="5"/>
      <c r="L19" s="57">
        <v>7.382212144116906</v>
      </c>
      <c r="M19" s="57">
        <v>17.099185353153608</v>
      </c>
      <c r="N19" s="57">
        <v>57.210044511631814</v>
      </c>
      <c r="O19" s="57">
        <v>25.690770135214581</v>
      </c>
      <c r="P19" s="57">
        <v>12.312085327958345</v>
      </c>
      <c r="Q19" s="57">
        <f t="shared" si="0"/>
        <v>74.794480328831469</v>
      </c>
      <c r="R19" s="5"/>
      <c r="S19" s="37">
        <v>10</v>
      </c>
      <c r="T19" s="31" t="s">
        <v>266</v>
      </c>
      <c r="U19" s="51"/>
      <c r="V19" s="47" t="s">
        <v>126</v>
      </c>
      <c r="W19" s="48">
        <v>1</v>
      </c>
      <c r="X19" s="49">
        <v>4</v>
      </c>
      <c r="Y19" s="5"/>
    </row>
    <row r="20" spans="1:25" s="5" customFormat="1" ht="13.5" customHeight="1" x14ac:dyDescent="0.2">
      <c r="A20" s="36" t="s">
        <v>143</v>
      </c>
      <c r="B20" s="54">
        <v>8287</v>
      </c>
      <c r="C20" s="11">
        <v>8323</v>
      </c>
      <c r="D20" s="21">
        <v>36</v>
      </c>
      <c r="E20" s="18">
        <v>0.43441534934234344</v>
      </c>
      <c r="F20" s="30">
        <v>480</v>
      </c>
      <c r="G20" s="11">
        <v>1177</v>
      </c>
      <c r="H20" s="11">
        <v>4639</v>
      </c>
      <c r="I20" s="11">
        <v>2507</v>
      </c>
      <c r="J20" s="11">
        <v>1051</v>
      </c>
      <c r="L20" s="57">
        <v>5.7671512675717889</v>
      </c>
      <c r="M20" s="57">
        <v>14.141535504024992</v>
      </c>
      <c r="N20" s="57">
        <v>55.737114021386517</v>
      </c>
      <c r="O20" s="57">
        <v>30.121350474588489</v>
      </c>
      <c r="P20" s="57">
        <v>12.627658296287397</v>
      </c>
      <c r="Q20" s="57">
        <f t="shared" si="0"/>
        <v>79.413666738521229</v>
      </c>
      <c r="S20" s="37">
        <v>16</v>
      </c>
      <c r="T20" s="31" t="s">
        <v>144</v>
      </c>
      <c r="U20" s="51"/>
      <c r="V20" s="47" t="s">
        <v>32</v>
      </c>
      <c r="W20" s="48">
        <v>2</v>
      </c>
      <c r="X20" s="49">
        <v>3</v>
      </c>
    </row>
    <row r="21" spans="1:25" s="5" customFormat="1" ht="13.5" customHeight="1" x14ac:dyDescent="0.2">
      <c r="A21" s="36" t="s">
        <v>267</v>
      </c>
      <c r="B21" s="54">
        <v>5104</v>
      </c>
      <c r="C21" s="11">
        <v>5046</v>
      </c>
      <c r="D21" s="21">
        <v>-58</v>
      </c>
      <c r="E21" s="18">
        <v>-1.1363636363636365</v>
      </c>
      <c r="F21" s="30">
        <v>481</v>
      </c>
      <c r="G21" s="11">
        <v>1063</v>
      </c>
      <c r="H21" s="11">
        <v>3096</v>
      </c>
      <c r="I21" s="11">
        <v>887</v>
      </c>
      <c r="J21" s="11">
        <v>351</v>
      </c>
      <c r="L21" s="57">
        <v>9.5323028141101869</v>
      </c>
      <c r="M21" s="57">
        <v>21.06619104240983</v>
      </c>
      <c r="N21" s="57">
        <v>61.355529131985733</v>
      </c>
      <c r="O21" s="57">
        <v>17.57827982560444</v>
      </c>
      <c r="P21" s="57">
        <v>6.9560047562425682</v>
      </c>
      <c r="Q21" s="57">
        <f t="shared" si="0"/>
        <v>62.984496124031004</v>
      </c>
      <c r="S21" s="37">
        <v>18</v>
      </c>
      <c r="T21" s="31" t="s">
        <v>268</v>
      </c>
      <c r="U21" s="51"/>
      <c r="V21" s="47" t="s">
        <v>8</v>
      </c>
      <c r="W21" s="48">
        <v>2</v>
      </c>
      <c r="X21" s="49">
        <v>3</v>
      </c>
    </row>
    <row r="22" spans="1:25" s="5" customFormat="1" ht="13.5" customHeight="1" x14ac:dyDescent="0.2">
      <c r="A22" s="36" t="s">
        <v>269</v>
      </c>
      <c r="B22" s="54">
        <v>3986</v>
      </c>
      <c r="C22" s="11">
        <v>3984</v>
      </c>
      <c r="D22" s="21">
        <v>-2</v>
      </c>
      <c r="E22" s="18">
        <v>-5.0175614651279475E-2</v>
      </c>
      <c r="F22" s="30">
        <v>397</v>
      </c>
      <c r="G22" s="11">
        <v>811</v>
      </c>
      <c r="H22" s="11">
        <v>2475</v>
      </c>
      <c r="I22" s="11">
        <v>698</v>
      </c>
      <c r="J22" s="11">
        <v>283</v>
      </c>
      <c r="L22" s="57">
        <v>9.964859437751004</v>
      </c>
      <c r="M22" s="57">
        <v>20.356425702811244</v>
      </c>
      <c r="N22" s="57">
        <v>62.123493975903614</v>
      </c>
      <c r="O22" s="57">
        <v>17.520080321285139</v>
      </c>
      <c r="P22" s="57">
        <v>7.1034136546184738</v>
      </c>
      <c r="Q22" s="57">
        <f t="shared" si="0"/>
        <v>60.969696969696969</v>
      </c>
      <c r="S22" s="37">
        <v>19</v>
      </c>
      <c r="T22" s="31" t="s">
        <v>270</v>
      </c>
      <c r="U22" s="51"/>
      <c r="V22" s="47" t="s">
        <v>56</v>
      </c>
      <c r="W22" s="48">
        <v>2</v>
      </c>
      <c r="X22" s="49">
        <v>2</v>
      </c>
    </row>
    <row r="23" spans="1:25" s="5" customFormat="1" ht="13.5" customHeight="1" x14ac:dyDescent="0.2">
      <c r="A23" s="36" t="s">
        <v>271</v>
      </c>
      <c r="B23" s="54">
        <v>470</v>
      </c>
      <c r="C23" s="11">
        <v>471</v>
      </c>
      <c r="D23" s="21">
        <v>1</v>
      </c>
      <c r="E23" s="18">
        <v>0.21276595744680851</v>
      </c>
      <c r="F23" s="30">
        <v>15</v>
      </c>
      <c r="G23" s="11">
        <v>46</v>
      </c>
      <c r="H23" s="11">
        <v>276</v>
      </c>
      <c r="I23" s="11">
        <v>149</v>
      </c>
      <c r="J23" s="11">
        <v>59</v>
      </c>
      <c r="L23" s="57">
        <v>3.1847133757961785</v>
      </c>
      <c r="M23" s="57">
        <v>9.7664543524416132</v>
      </c>
      <c r="N23" s="57">
        <v>58.598726114649679</v>
      </c>
      <c r="O23" s="57">
        <v>31.634819532908704</v>
      </c>
      <c r="P23" s="57">
        <v>12.526539278131635</v>
      </c>
      <c r="Q23" s="57">
        <f t="shared" si="0"/>
        <v>70.652173913043484</v>
      </c>
      <c r="S23" s="37">
        <v>35</v>
      </c>
      <c r="T23" s="31" t="s">
        <v>657</v>
      </c>
      <c r="U23" s="38"/>
      <c r="V23" s="47" t="s">
        <v>96</v>
      </c>
      <c r="W23" s="48">
        <v>2</v>
      </c>
      <c r="X23" s="49">
        <v>1</v>
      </c>
    </row>
    <row r="24" spans="1:25" s="5" customFormat="1" ht="13.5" customHeight="1" x14ac:dyDescent="0.2">
      <c r="A24" s="36" t="s">
        <v>272</v>
      </c>
      <c r="B24" s="54">
        <v>935</v>
      </c>
      <c r="C24" s="11">
        <v>928</v>
      </c>
      <c r="D24" s="21">
        <v>-7</v>
      </c>
      <c r="E24" s="18">
        <v>-0.74866310160427807</v>
      </c>
      <c r="F24" s="30">
        <v>58</v>
      </c>
      <c r="G24" s="11">
        <v>120</v>
      </c>
      <c r="H24" s="11">
        <v>575</v>
      </c>
      <c r="I24" s="11">
        <v>233</v>
      </c>
      <c r="J24" s="11">
        <v>97</v>
      </c>
      <c r="L24" s="57">
        <v>6.25</v>
      </c>
      <c r="M24" s="57">
        <v>12.931034482758621</v>
      </c>
      <c r="N24" s="57">
        <v>61.961206896551722</v>
      </c>
      <c r="O24" s="57">
        <v>25.107758620689655</v>
      </c>
      <c r="P24" s="57">
        <v>10.452586206896552</v>
      </c>
      <c r="Q24" s="57">
        <f t="shared" si="0"/>
        <v>61.391304347826086</v>
      </c>
      <c r="S24" s="37">
        <v>43</v>
      </c>
      <c r="T24" s="31" t="s">
        <v>658</v>
      </c>
      <c r="U24" s="38"/>
      <c r="V24" s="47" t="s">
        <v>96</v>
      </c>
      <c r="W24" s="48">
        <v>2</v>
      </c>
      <c r="X24" s="49">
        <v>1</v>
      </c>
    </row>
    <row r="25" spans="1:25" s="5" customFormat="1" ht="13.5" customHeight="1" x14ac:dyDescent="0.2">
      <c r="A25" s="36" t="s">
        <v>273</v>
      </c>
      <c r="B25" s="54">
        <v>1473</v>
      </c>
      <c r="C25" s="11">
        <v>1453</v>
      </c>
      <c r="D25" s="21">
        <v>-20</v>
      </c>
      <c r="E25" s="18">
        <v>-1.3577732518669383</v>
      </c>
      <c r="F25" s="30">
        <v>91</v>
      </c>
      <c r="G25" s="11">
        <v>179</v>
      </c>
      <c r="H25" s="11">
        <v>758</v>
      </c>
      <c r="I25" s="11">
        <v>516</v>
      </c>
      <c r="J25" s="11">
        <v>240</v>
      </c>
      <c r="L25" s="57">
        <v>6.2629043358568479</v>
      </c>
      <c r="M25" s="57">
        <v>12.319339298004129</v>
      </c>
      <c r="N25" s="57">
        <v>52.16792842395045</v>
      </c>
      <c r="O25" s="57">
        <v>35.512732278045426</v>
      </c>
      <c r="P25" s="57">
        <v>16.517549896765313</v>
      </c>
      <c r="Q25" s="57">
        <f t="shared" si="0"/>
        <v>91.688654353562001</v>
      </c>
      <c r="S25" s="37">
        <v>46</v>
      </c>
      <c r="T25" s="31" t="s">
        <v>274</v>
      </c>
      <c r="U25" s="51"/>
      <c r="V25" s="47" t="s">
        <v>99</v>
      </c>
      <c r="W25" s="48">
        <v>2</v>
      </c>
      <c r="X25" s="49">
        <v>1</v>
      </c>
    </row>
    <row r="26" spans="1:25" s="5" customFormat="1" ht="13.5" customHeight="1" x14ac:dyDescent="0.2">
      <c r="A26" s="36" t="s">
        <v>275</v>
      </c>
      <c r="B26" s="54">
        <v>1861</v>
      </c>
      <c r="C26" s="11">
        <v>1872</v>
      </c>
      <c r="D26" s="21">
        <v>11</v>
      </c>
      <c r="E26" s="18">
        <v>0.59108006448146155</v>
      </c>
      <c r="F26" s="30">
        <v>118</v>
      </c>
      <c r="G26" s="11">
        <v>231</v>
      </c>
      <c r="H26" s="11">
        <v>1167</v>
      </c>
      <c r="I26" s="11">
        <v>474</v>
      </c>
      <c r="J26" s="11">
        <v>175</v>
      </c>
      <c r="L26" s="57">
        <v>6.3034188034188032</v>
      </c>
      <c r="M26" s="57">
        <v>12.339743589743589</v>
      </c>
      <c r="N26" s="57">
        <v>62.339743589743591</v>
      </c>
      <c r="O26" s="57">
        <v>25.320512820512821</v>
      </c>
      <c r="P26" s="57">
        <v>9.3482905982905979</v>
      </c>
      <c r="Q26" s="57">
        <f t="shared" si="0"/>
        <v>60.411311053984576</v>
      </c>
      <c r="S26" s="37">
        <v>47</v>
      </c>
      <c r="T26" s="52" t="s">
        <v>276</v>
      </c>
      <c r="U26" s="51"/>
      <c r="V26" s="47" t="s">
        <v>73</v>
      </c>
      <c r="W26" s="48">
        <v>2</v>
      </c>
      <c r="X26" s="49">
        <v>1</v>
      </c>
    </row>
    <row r="27" spans="1:25" s="5" customFormat="1" ht="13.5" customHeight="1" x14ac:dyDescent="0.2">
      <c r="A27" s="36" t="s">
        <v>5</v>
      </c>
      <c r="B27" s="54">
        <v>269802</v>
      </c>
      <c r="C27" s="11">
        <v>274583</v>
      </c>
      <c r="D27" s="21">
        <v>4781</v>
      </c>
      <c r="E27" s="18">
        <v>1.7720402369144781</v>
      </c>
      <c r="F27" s="30">
        <v>25554</v>
      </c>
      <c r="G27" s="11">
        <v>53459</v>
      </c>
      <c r="H27" s="11">
        <v>182243</v>
      </c>
      <c r="I27" s="11">
        <v>38881</v>
      </c>
      <c r="J27" s="11">
        <v>14921</v>
      </c>
      <c r="L27" s="57">
        <v>9.3064756376032012</v>
      </c>
      <c r="M27" s="57">
        <v>19.469158687901292</v>
      </c>
      <c r="N27" s="57">
        <v>66.370824122396513</v>
      </c>
      <c r="O27" s="57">
        <v>14.160017189702202</v>
      </c>
      <c r="P27" s="57">
        <v>5.4340581900554659</v>
      </c>
      <c r="Q27" s="57">
        <f t="shared" si="0"/>
        <v>50.668612786224983</v>
      </c>
      <c r="S27" s="37">
        <v>49</v>
      </c>
      <c r="T27" s="52" t="s">
        <v>6</v>
      </c>
      <c r="U27" s="51"/>
      <c r="V27" s="47" t="s">
        <v>8</v>
      </c>
      <c r="W27" s="48">
        <v>1</v>
      </c>
      <c r="X27" s="49">
        <v>7</v>
      </c>
    </row>
    <row r="28" spans="1:25" s="5" customFormat="1" ht="13.5" customHeight="1" x14ac:dyDescent="0.2">
      <c r="A28" s="72" t="s">
        <v>673</v>
      </c>
      <c r="B28" s="54">
        <v>12128</v>
      </c>
      <c r="C28" s="11">
        <v>12004</v>
      </c>
      <c r="D28" s="21">
        <v>-124</v>
      </c>
      <c r="E28" s="18">
        <v>-1.0224274406332454</v>
      </c>
      <c r="F28" s="30">
        <v>861</v>
      </c>
      <c r="G28" s="11">
        <v>1965</v>
      </c>
      <c r="H28" s="11">
        <v>6896</v>
      </c>
      <c r="I28" s="11">
        <v>3143</v>
      </c>
      <c r="J28" s="11">
        <v>1441</v>
      </c>
      <c r="L28" s="57">
        <v>7.1726091302899038</v>
      </c>
      <c r="M28" s="57">
        <v>16.369543485504831</v>
      </c>
      <c r="N28" s="57">
        <v>57.447517494168608</v>
      </c>
      <c r="O28" s="57">
        <v>26.182939020326558</v>
      </c>
      <c r="P28" s="57">
        <v>12.00433188937021</v>
      </c>
      <c r="Q28" s="57">
        <f t="shared" si="0"/>
        <v>74.071925754060331</v>
      </c>
      <c r="S28" s="67">
        <v>50</v>
      </c>
      <c r="T28" s="31" t="s">
        <v>145</v>
      </c>
      <c r="U28" s="51"/>
      <c r="V28" s="47" t="s">
        <v>22</v>
      </c>
      <c r="W28" s="48">
        <v>2</v>
      </c>
      <c r="X28" s="49">
        <v>4</v>
      </c>
    </row>
    <row r="29" spans="1:25" s="5" customFormat="1" ht="13.5" customHeight="1" x14ac:dyDescent="0.2">
      <c r="A29" s="36" t="s">
        <v>277</v>
      </c>
      <c r="B29" s="54">
        <v>9287</v>
      </c>
      <c r="C29" s="11">
        <v>9418</v>
      </c>
      <c r="D29" s="21">
        <v>131</v>
      </c>
      <c r="E29" s="18">
        <v>1.4105739205340799</v>
      </c>
      <c r="F29" s="30">
        <v>738</v>
      </c>
      <c r="G29" s="11">
        <v>1691</v>
      </c>
      <c r="H29" s="11">
        <v>5490</v>
      </c>
      <c r="I29" s="11">
        <v>2237</v>
      </c>
      <c r="J29" s="11">
        <v>888</v>
      </c>
      <c r="L29" s="57">
        <v>7.8360586111700998</v>
      </c>
      <c r="M29" s="57">
        <v>17.954979825865365</v>
      </c>
      <c r="N29" s="57">
        <v>58.292631131875133</v>
      </c>
      <c r="O29" s="57">
        <v>23.752389042259502</v>
      </c>
      <c r="P29" s="57">
        <v>9.4287534508388191</v>
      </c>
      <c r="Q29" s="57">
        <f t="shared" si="0"/>
        <v>71.548269581056473</v>
      </c>
      <c r="S29" s="37">
        <v>51</v>
      </c>
      <c r="T29" s="52" t="s">
        <v>278</v>
      </c>
      <c r="U29" s="51">
        <v>1</v>
      </c>
      <c r="V29" s="47" t="s">
        <v>22</v>
      </c>
      <c r="W29" s="48">
        <v>2</v>
      </c>
      <c r="X29" s="49">
        <v>3</v>
      </c>
    </row>
    <row r="30" spans="1:25" s="5" customFormat="1" ht="13.5" customHeight="1" x14ac:dyDescent="0.2">
      <c r="A30" s="36" t="s">
        <v>279</v>
      </c>
      <c r="B30" s="54">
        <v>2576</v>
      </c>
      <c r="C30" s="11">
        <v>2535</v>
      </c>
      <c r="D30" s="21">
        <v>-41</v>
      </c>
      <c r="E30" s="18">
        <v>-1.5916149068322982</v>
      </c>
      <c r="F30" s="30">
        <v>189</v>
      </c>
      <c r="G30" s="11">
        <v>414</v>
      </c>
      <c r="H30" s="11">
        <v>1460</v>
      </c>
      <c r="I30" s="11">
        <v>661</v>
      </c>
      <c r="J30" s="11">
        <v>314</v>
      </c>
      <c r="L30" s="57">
        <v>7.4556213017751478</v>
      </c>
      <c r="M30" s="57">
        <v>16.331360946745562</v>
      </c>
      <c r="N30" s="57">
        <v>57.593688362919131</v>
      </c>
      <c r="O30" s="57">
        <v>26.074950690335307</v>
      </c>
      <c r="P30" s="57">
        <v>12.386587771203155</v>
      </c>
      <c r="Q30" s="57">
        <f t="shared" si="0"/>
        <v>73.630136986301366</v>
      </c>
      <c r="S30" s="37">
        <v>52</v>
      </c>
      <c r="T30" s="31" t="s">
        <v>280</v>
      </c>
      <c r="U30" s="51"/>
      <c r="V30" s="47" t="s">
        <v>126</v>
      </c>
      <c r="W30" s="48">
        <v>2</v>
      </c>
      <c r="X30" s="49">
        <v>2</v>
      </c>
    </row>
    <row r="31" spans="1:25" s="5" customFormat="1" ht="13.5" customHeight="1" x14ac:dyDescent="0.2">
      <c r="A31" s="36" t="s">
        <v>281</v>
      </c>
      <c r="B31" s="54">
        <v>2522</v>
      </c>
      <c r="C31" s="11">
        <v>2594</v>
      </c>
      <c r="D31" s="21">
        <v>72</v>
      </c>
      <c r="E31" s="18">
        <v>2.8548770816812055</v>
      </c>
      <c r="F31" s="30">
        <v>214</v>
      </c>
      <c r="G31" s="11">
        <v>472</v>
      </c>
      <c r="H31" s="11">
        <v>1597</v>
      </c>
      <c r="I31" s="11">
        <v>525</v>
      </c>
      <c r="J31" s="11">
        <v>228</v>
      </c>
      <c r="L31" s="57">
        <v>8.2498072474942177</v>
      </c>
      <c r="M31" s="57">
        <v>18.195836545875096</v>
      </c>
      <c r="N31" s="57">
        <v>61.56515034695451</v>
      </c>
      <c r="O31" s="57">
        <v>20.239013107170393</v>
      </c>
      <c r="P31" s="57">
        <v>8.7895142636854278</v>
      </c>
      <c r="Q31" s="57">
        <f t="shared" si="0"/>
        <v>62.429555416405755</v>
      </c>
      <c r="S31" s="37">
        <v>60</v>
      </c>
      <c r="T31" s="31" t="s">
        <v>659</v>
      </c>
      <c r="U31" s="38"/>
      <c r="V31" s="47" t="s">
        <v>96</v>
      </c>
      <c r="W31" s="48">
        <v>2</v>
      </c>
      <c r="X31" s="49">
        <v>2</v>
      </c>
    </row>
    <row r="32" spans="1:25" s="5" customFormat="1" ht="13.5" customHeight="1" x14ac:dyDescent="0.2">
      <c r="A32" s="36" t="s">
        <v>10</v>
      </c>
      <c r="B32" s="54">
        <v>17422</v>
      </c>
      <c r="C32" s="11">
        <v>17332</v>
      </c>
      <c r="D32" s="21">
        <v>-90</v>
      </c>
      <c r="E32" s="18">
        <v>-0.51658822178854324</v>
      </c>
      <c r="F32" s="30">
        <v>938</v>
      </c>
      <c r="G32" s="11">
        <v>2222</v>
      </c>
      <c r="H32" s="11">
        <v>10180</v>
      </c>
      <c r="I32" s="11">
        <v>4930</v>
      </c>
      <c r="J32" s="11">
        <v>2146</v>
      </c>
      <c r="L32" s="57">
        <v>5.4119547657512115</v>
      </c>
      <c r="M32" s="57">
        <v>12.820216939764597</v>
      </c>
      <c r="N32" s="57">
        <v>58.735287329794602</v>
      </c>
      <c r="O32" s="57">
        <v>28.444495730440803</v>
      </c>
      <c r="P32" s="57">
        <v>12.381721670897761</v>
      </c>
      <c r="Q32" s="57">
        <f t="shared" si="0"/>
        <v>70.255402750491157</v>
      </c>
      <c r="S32" s="37">
        <v>61</v>
      </c>
      <c r="T32" s="31" t="s">
        <v>11</v>
      </c>
      <c r="U32" s="51"/>
      <c r="V32" s="47" t="s">
        <v>12</v>
      </c>
      <c r="W32" s="48">
        <v>1</v>
      </c>
      <c r="X32" s="49">
        <v>4</v>
      </c>
    </row>
    <row r="33" spans="1:24" s="5" customFormat="1" ht="13.5" customHeight="1" x14ac:dyDescent="0.2">
      <c r="A33" s="36" t="s">
        <v>282</v>
      </c>
      <c r="B33" s="54">
        <v>554</v>
      </c>
      <c r="C33" s="11">
        <v>561</v>
      </c>
      <c r="D33" s="21">
        <v>7</v>
      </c>
      <c r="E33" s="18">
        <v>1.2635379061371841</v>
      </c>
      <c r="F33" s="30">
        <v>34</v>
      </c>
      <c r="G33" s="11">
        <v>68</v>
      </c>
      <c r="H33" s="11">
        <v>321</v>
      </c>
      <c r="I33" s="11">
        <v>172</v>
      </c>
      <c r="J33" s="11">
        <v>77</v>
      </c>
      <c r="L33" s="57">
        <v>6.0606060606060606</v>
      </c>
      <c r="M33" s="57">
        <v>12.121212121212121</v>
      </c>
      <c r="N33" s="57">
        <v>57.219251336898395</v>
      </c>
      <c r="O33" s="57">
        <v>30.659536541889484</v>
      </c>
      <c r="P33" s="57">
        <v>13.725490196078431</v>
      </c>
      <c r="Q33" s="57">
        <f t="shared" si="0"/>
        <v>74.766355140186917</v>
      </c>
      <c r="S33" s="37">
        <v>62</v>
      </c>
      <c r="T33" s="31" t="s">
        <v>660</v>
      </c>
      <c r="U33" s="38"/>
      <c r="V33" s="47" t="s">
        <v>96</v>
      </c>
      <c r="W33" s="48">
        <v>2</v>
      </c>
      <c r="X33" s="49">
        <v>1</v>
      </c>
    </row>
    <row r="34" spans="1:24" s="5" customFormat="1" ht="13.5" customHeight="1" x14ac:dyDescent="0.2">
      <c r="A34" s="36" t="s">
        <v>283</v>
      </c>
      <c r="B34" s="54">
        <v>500</v>
      </c>
      <c r="C34" s="11">
        <v>499</v>
      </c>
      <c r="D34" s="21">
        <v>-1</v>
      </c>
      <c r="E34" s="18">
        <v>-0.2</v>
      </c>
      <c r="F34" s="30">
        <v>35</v>
      </c>
      <c r="G34" s="11">
        <v>77</v>
      </c>
      <c r="H34" s="11">
        <v>312</v>
      </c>
      <c r="I34" s="11">
        <v>110</v>
      </c>
      <c r="J34" s="11">
        <v>58</v>
      </c>
      <c r="L34" s="57">
        <v>7.0140280561122248</v>
      </c>
      <c r="M34" s="57">
        <v>15.430861723446894</v>
      </c>
      <c r="N34" s="57">
        <v>62.525050100200403</v>
      </c>
      <c r="O34" s="57">
        <v>22.044088176352705</v>
      </c>
      <c r="P34" s="57">
        <v>11.623246492985972</v>
      </c>
      <c r="Q34" s="57">
        <f t="shared" si="0"/>
        <v>59.935897435897431</v>
      </c>
      <c r="S34" s="37">
        <v>65</v>
      </c>
      <c r="T34" s="31" t="s">
        <v>661</v>
      </c>
      <c r="U34" s="38"/>
      <c r="V34" s="47" t="s">
        <v>96</v>
      </c>
      <c r="W34" s="48">
        <v>2</v>
      </c>
      <c r="X34" s="49">
        <v>1</v>
      </c>
    </row>
    <row r="35" spans="1:24" s="5" customFormat="1" ht="13.5" customHeight="1" x14ac:dyDescent="0.2">
      <c r="A35" s="36" t="s">
        <v>146</v>
      </c>
      <c r="B35" s="54">
        <v>7438</v>
      </c>
      <c r="C35" s="11">
        <v>7332</v>
      </c>
      <c r="D35" s="21">
        <v>-106</v>
      </c>
      <c r="E35" s="18">
        <v>-1.425114278031729</v>
      </c>
      <c r="F35" s="30">
        <v>614</v>
      </c>
      <c r="G35" s="11">
        <v>1432</v>
      </c>
      <c r="H35" s="11">
        <v>4320</v>
      </c>
      <c r="I35" s="11">
        <v>1580</v>
      </c>
      <c r="J35" s="11">
        <v>702</v>
      </c>
      <c r="L35" s="57">
        <v>8.3742498636115652</v>
      </c>
      <c r="M35" s="57">
        <v>19.530823786142935</v>
      </c>
      <c r="N35" s="57">
        <v>58.919803600654667</v>
      </c>
      <c r="O35" s="57">
        <v>21.549372613202401</v>
      </c>
      <c r="P35" s="57">
        <v>9.5744680851063837</v>
      </c>
      <c r="Q35" s="57">
        <f t="shared" si="0"/>
        <v>69.722222222222214</v>
      </c>
      <c r="S35" s="37">
        <v>69</v>
      </c>
      <c r="T35" s="31" t="s">
        <v>147</v>
      </c>
      <c r="U35" s="51"/>
      <c r="V35" s="47" t="s">
        <v>24</v>
      </c>
      <c r="W35" s="48">
        <v>1</v>
      </c>
      <c r="X35" s="49">
        <v>3</v>
      </c>
    </row>
    <row r="36" spans="1:24" s="5" customFormat="1" ht="13.5" customHeight="1" x14ac:dyDescent="0.2">
      <c r="A36" s="36" t="s">
        <v>148</v>
      </c>
      <c r="B36" s="54">
        <v>7167</v>
      </c>
      <c r="C36" s="11">
        <v>7098</v>
      </c>
      <c r="D36" s="21">
        <v>-69</v>
      </c>
      <c r="E36" s="18">
        <v>-0.96274591879447469</v>
      </c>
      <c r="F36" s="30">
        <v>695</v>
      </c>
      <c r="G36" s="11">
        <v>1529</v>
      </c>
      <c r="H36" s="11">
        <v>4086</v>
      </c>
      <c r="I36" s="11">
        <v>1483</v>
      </c>
      <c r="J36" s="11">
        <v>655</v>
      </c>
      <c r="L36" s="57">
        <v>9.7914905607213303</v>
      </c>
      <c r="M36" s="57">
        <v>21.541279233586927</v>
      </c>
      <c r="N36" s="57">
        <v>57.565511411665256</v>
      </c>
      <c r="O36" s="57">
        <v>20.893209354747817</v>
      </c>
      <c r="P36" s="57">
        <v>9.2279515356438431</v>
      </c>
      <c r="Q36" s="57">
        <f t="shared" si="0"/>
        <v>73.715124816446405</v>
      </c>
      <c r="S36" s="37">
        <v>71</v>
      </c>
      <c r="T36" s="31" t="s">
        <v>149</v>
      </c>
      <c r="U36" s="51"/>
      <c r="V36" s="47" t="s">
        <v>24</v>
      </c>
      <c r="W36" s="48">
        <v>1</v>
      </c>
      <c r="X36" s="49">
        <v>3</v>
      </c>
    </row>
    <row r="37" spans="1:24" s="5" customFormat="1" ht="13.5" customHeight="1" x14ac:dyDescent="0.2">
      <c r="A37" s="36" t="s">
        <v>284</v>
      </c>
      <c r="B37" s="54">
        <v>993</v>
      </c>
      <c r="C37" s="11">
        <v>994</v>
      </c>
      <c r="D37" s="21">
        <v>1</v>
      </c>
      <c r="E37" s="18">
        <v>0.10070493454179255</v>
      </c>
      <c r="F37" s="30">
        <v>64</v>
      </c>
      <c r="G37" s="11">
        <v>129</v>
      </c>
      <c r="H37" s="11">
        <v>509</v>
      </c>
      <c r="I37" s="11">
        <v>356</v>
      </c>
      <c r="J37" s="11">
        <v>139</v>
      </c>
      <c r="L37" s="57">
        <v>6.4386317907444672</v>
      </c>
      <c r="M37" s="57">
        <v>12.977867203219317</v>
      </c>
      <c r="N37" s="57">
        <v>51.207243460764587</v>
      </c>
      <c r="O37" s="57">
        <v>35.814889336016094</v>
      </c>
      <c r="P37" s="57">
        <v>13.98390342052314</v>
      </c>
      <c r="Q37" s="57">
        <f t="shared" si="0"/>
        <v>95.284872298624762</v>
      </c>
      <c r="S37" s="37">
        <v>72</v>
      </c>
      <c r="T37" s="52" t="s">
        <v>285</v>
      </c>
      <c r="U37" s="51"/>
      <c r="V37" s="47" t="s">
        <v>24</v>
      </c>
      <c r="W37" s="48">
        <v>2</v>
      </c>
      <c r="X37" s="49">
        <v>1</v>
      </c>
    </row>
    <row r="38" spans="1:24" s="5" customFormat="1" ht="13.5" customHeight="1" x14ac:dyDescent="0.2">
      <c r="A38" s="36" t="s">
        <v>286</v>
      </c>
      <c r="B38" s="54">
        <v>1225</v>
      </c>
      <c r="C38" s="11">
        <v>1219</v>
      </c>
      <c r="D38" s="21">
        <v>-6</v>
      </c>
      <c r="E38" s="18">
        <v>-0.48979591836734693</v>
      </c>
      <c r="F38" s="30">
        <v>77</v>
      </c>
      <c r="G38" s="11">
        <v>164</v>
      </c>
      <c r="H38" s="11">
        <v>681</v>
      </c>
      <c r="I38" s="11">
        <v>374</v>
      </c>
      <c r="J38" s="11">
        <v>195</v>
      </c>
      <c r="L38" s="57">
        <v>6.3166529942575877</v>
      </c>
      <c r="M38" s="57">
        <v>13.453650533223954</v>
      </c>
      <c r="N38" s="57">
        <v>55.865463494667758</v>
      </c>
      <c r="O38" s="57">
        <v>30.680885972108285</v>
      </c>
      <c r="P38" s="57">
        <v>15.996718621821165</v>
      </c>
      <c r="Q38" s="57">
        <f t="shared" si="0"/>
        <v>79.001468428781209</v>
      </c>
      <c r="S38" s="37">
        <v>74</v>
      </c>
      <c r="T38" s="31" t="s">
        <v>287</v>
      </c>
      <c r="U38" s="51"/>
      <c r="V38" s="47" t="s">
        <v>81</v>
      </c>
      <c r="W38" s="48">
        <v>2</v>
      </c>
      <c r="X38" s="49">
        <v>1</v>
      </c>
    </row>
    <row r="39" spans="1:24" s="5" customFormat="1" ht="13.5" customHeight="1" x14ac:dyDescent="0.2">
      <c r="A39" s="36" t="s">
        <v>14</v>
      </c>
      <c r="B39" s="54">
        <v>20851</v>
      </c>
      <c r="C39" s="11">
        <v>20636</v>
      </c>
      <c r="D39" s="21">
        <v>-215</v>
      </c>
      <c r="E39" s="18">
        <v>-1.0311256054865474</v>
      </c>
      <c r="F39" s="30">
        <v>1221</v>
      </c>
      <c r="G39" s="11">
        <v>2858</v>
      </c>
      <c r="H39" s="11">
        <v>12148</v>
      </c>
      <c r="I39" s="11">
        <v>5630</v>
      </c>
      <c r="J39" s="11">
        <v>2552</v>
      </c>
      <c r="L39" s="57">
        <v>5.9168443496801704</v>
      </c>
      <c r="M39" s="57">
        <v>13.849583252568328</v>
      </c>
      <c r="N39" s="57">
        <v>58.867997673967821</v>
      </c>
      <c r="O39" s="57">
        <v>27.282419073463849</v>
      </c>
      <c r="P39" s="57">
        <v>12.366737739872068</v>
      </c>
      <c r="Q39" s="57">
        <f t="shared" si="0"/>
        <v>69.871583799802437</v>
      </c>
      <c r="S39" s="37">
        <v>75</v>
      </c>
      <c r="T39" s="52" t="s">
        <v>15</v>
      </c>
      <c r="U39" s="51"/>
      <c r="V39" s="47" t="s">
        <v>16</v>
      </c>
      <c r="W39" s="48">
        <v>1</v>
      </c>
      <c r="X39" s="49">
        <v>5</v>
      </c>
    </row>
    <row r="40" spans="1:24" s="5" customFormat="1" ht="13.5" customHeight="1" x14ac:dyDescent="0.2">
      <c r="A40" s="36" t="s">
        <v>288</v>
      </c>
      <c r="B40" s="54">
        <v>1537</v>
      </c>
      <c r="C40" s="11">
        <v>1508</v>
      </c>
      <c r="D40" s="21">
        <v>-29</v>
      </c>
      <c r="E40" s="18">
        <v>-1.8867924528301887</v>
      </c>
      <c r="F40" s="30">
        <v>111</v>
      </c>
      <c r="G40" s="11">
        <v>267</v>
      </c>
      <c r="H40" s="11">
        <v>928</v>
      </c>
      <c r="I40" s="11">
        <v>313</v>
      </c>
      <c r="J40" s="11">
        <v>127</v>
      </c>
      <c r="L40" s="57">
        <v>7.3607427055702921</v>
      </c>
      <c r="M40" s="57">
        <v>17.705570291777189</v>
      </c>
      <c r="N40" s="57">
        <v>61.53846153846154</v>
      </c>
      <c r="O40" s="57">
        <v>20.755968169761275</v>
      </c>
      <c r="P40" s="57">
        <v>8.4217506631299734</v>
      </c>
      <c r="Q40" s="57">
        <f t="shared" si="0"/>
        <v>62.500000000000007</v>
      </c>
      <c r="S40" s="37">
        <v>76</v>
      </c>
      <c r="T40" s="31" t="s">
        <v>662</v>
      </c>
      <c r="U40" s="38"/>
      <c r="V40" s="47" t="s">
        <v>96</v>
      </c>
      <c r="W40" s="48">
        <v>2</v>
      </c>
      <c r="X40" s="49">
        <v>1</v>
      </c>
    </row>
    <row r="41" spans="1:24" s="5" customFormat="1" ht="13.5" customHeight="1" x14ac:dyDescent="0.2">
      <c r="A41" s="36" t="s">
        <v>289</v>
      </c>
      <c r="B41" s="54">
        <v>5240</v>
      </c>
      <c r="C41" s="11">
        <v>5159</v>
      </c>
      <c r="D41" s="21">
        <v>-81</v>
      </c>
      <c r="E41" s="18">
        <v>-1.5458015267175573</v>
      </c>
      <c r="F41" s="30">
        <v>355</v>
      </c>
      <c r="G41" s="11">
        <v>795</v>
      </c>
      <c r="H41" s="11">
        <v>2881</v>
      </c>
      <c r="I41" s="11">
        <v>1483</v>
      </c>
      <c r="J41" s="11">
        <v>711</v>
      </c>
      <c r="L41" s="57">
        <v>6.8811785229695674</v>
      </c>
      <c r="M41" s="57">
        <v>15.409963171157202</v>
      </c>
      <c r="N41" s="57">
        <v>55.844155844155843</v>
      </c>
      <c r="O41" s="57">
        <v>28.745880984686956</v>
      </c>
      <c r="P41" s="57">
        <v>13.781740647412288</v>
      </c>
      <c r="Q41" s="57">
        <f t="shared" si="0"/>
        <v>79.069767441860463</v>
      </c>
      <c r="S41" s="37">
        <v>77</v>
      </c>
      <c r="T41" s="31" t="s">
        <v>290</v>
      </c>
      <c r="U41" s="51"/>
      <c r="V41" s="47" t="s">
        <v>52</v>
      </c>
      <c r="W41" s="48">
        <v>2</v>
      </c>
      <c r="X41" s="49">
        <v>3</v>
      </c>
    </row>
    <row r="42" spans="1:24" s="5" customFormat="1" ht="13.5" customHeight="1" x14ac:dyDescent="0.2">
      <c r="A42" s="36" t="s">
        <v>18</v>
      </c>
      <c r="B42" s="54">
        <v>8864</v>
      </c>
      <c r="C42" s="11">
        <v>8663</v>
      </c>
      <c r="D42" s="21">
        <v>-201</v>
      </c>
      <c r="E42" s="18">
        <v>-2.2675992779783392</v>
      </c>
      <c r="F42" s="30">
        <v>465</v>
      </c>
      <c r="G42" s="11">
        <v>1147</v>
      </c>
      <c r="H42" s="11">
        <v>4965</v>
      </c>
      <c r="I42" s="11">
        <v>2551</v>
      </c>
      <c r="J42" s="11">
        <v>948</v>
      </c>
      <c r="L42" s="57">
        <v>5.3676555465773985</v>
      </c>
      <c r="M42" s="57">
        <v>13.240217014890915</v>
      </c>
      <c r="N42" s="57">
        <v>57.312709223132863</v>
      </c>
      <c r="O42" s="57">
        <v>29.44707376197622</v>
      </c>
      <c r="P42" s="57">
        <v>10.943091307861017</v>
      </c>
      <c r="Q42" s="57">
        <f t="shared" si="0"/>
        <v>74.481369587109768</v>
      </c>
      <c r="S42" s="37">
        <v>78</v>
      </c>
      <c r="T42" s="52" t="s">
        <v>19</v>
      </c>
      <c r="U42" s="51"/>
      <c r="V42" s="47" t="s">
        <v>8</v>
      </c>
      <c r="W42" s="48">
        <v>1</v>
      </c>
      <c r="X42" s="49">
        <v>3</v>
      </c>
    </row>
    <row r="43" spans="1:24" s="5" customFormat="1" ht="13.5" customHeight="1" x14ac:dyDescent="0.2">
      <c r="A43" s="36" t="s">
        <v>20</v>
      </c>
      <c r="B43" s="54">
        <v>7296</v>
      </c>
      <c r="C43" s="11">
        <v>7240</v>
      </c>
      <c r="D43" s="21">
        <v>-56</v>
      </c>
      <c r="E43" s="18">
        <v>-0.76754385964912286</v>
      </c>
      <c r="F43" s="30">
        <v>466</v>
      </c>
      <c r="G43" s="11">
        <v>1060</v>
      </c>
      <c r="H43" s="11">
        <v>4057</v>
      </c>
      <c r="I43" s="11">
        <v>2123</v>
      </c>
      <c r="J43" s="11">
        <v>950</v>
      </c>
      <c r="L43" s="57">
        <v>6.4364640883977904</v>
      </c>
      <c r="M43" s="57">
        <v>14.640883977900552</v>
      </c>
      <c r="N43" s="57">
        <v>56.035911602209943</v>
      </c>
      <c r="O43" s="57">
        <v>29.323204419889503</v>
      </c>
      <c r="P43" s="57">
        <v>13.121546961325967</v>
      </c>
      <c r="Q43" s="57">
        <f t="shared" si="0"/>
        <v>78.456987922109931</v>
      </c>
      <c r="S43" s="37">
        <v>79</v>
      </c>
      <c r="T43" s="31" t="s">
        <v>21</v>
      </c>
      <c r="U43" s="51"/>
      <c r="V43" s="47" t="s">
        <v>22</v>
      </c>
      <c r="W43" s="48">
        <v>1</v>
      </c>
      <c r="X43" s="49">
        <v>3</v>
      </c>
    </row>
    <row r="44" spans="1:24" s="5" customFormat="1" ht="13.5" customHeight="1" x14ac:dyDescent="0.2">
      <c r="A44" s="36" t="s">
        <v>291</v>
      </c>
      <c r="B44" s="54">
        <v>2982</v>
      </c>
      <c r="C44" s="11">
        <v>2924</v>
      </c>
      <c r="D44" s="21">
        <v>-58</v>
      </c>
      <c r="E44" s="18">
        <v>-1.9450033534540576</v>
      </c>
      <c r="F44" s="30">
        <v>125</v>
      </c>
      <c r="G44" s="11">
        <v>296</v>
      </c>
      <c r="H44" s="11">
        <v>1622</v>
      </c>
      <c r="I44" s="11">
        <v>1006</v>
      </c>
      <c r="J44" s="11">
        <v>446</v>
      </c>
      <c r="L44" s="57">
        <v>4.2749658002735975</v>
      </c>
      <c r="M44" s="57">
        <v>10.12311901504788</v>
      </c>
      <c r="N44" s="57">
        <v>55.471956224350208</v>
      </c>
      <c r="O44" s="57">
        <v>34.404924760601915</v>
      </c>
      <c r="P44" s="57">
        <v>15.253077975376197</v>
      </c>
      <c r="Q44" s="57">
        <f t="shared" si="0"/>
        <v>80.271270036991368</v>
      </c>
      <c r="S44" s="37">
        <v>81</v>
      </c>
      <c r="T44" s="31" t="s">
        <v>292</v>
      </c>
      <c r="U44" s="51"/>
      <c r="V44" s="47" t="s">
        <v>32</v>
      </c>
      <c r="W44" s="48">
        <v>2</v>
      </c>
      <c r="X44" s="49">
        <v>2</v>
      </c>
    </row>
    <row r="45" spans="1:24" s="5" customFormat="1" ht="13.5" customHeight="1" x14ac:dyDescent="0.2">
      <c r="A45" s="36" t="s">
        <v>150</v>
      </c>
      <c r="B45" s="54">
        <v>9747</v>
      </c>
      <c r="C45" s="11">
        <v>9682</v>
      </c>
      <c r="D45" s="21">
        <v>-65</v>
      </c>
      <c r="E45" s="18">
        <v>-0.66687185800759208</v>
      </c>
      <c r="F45" s="30">
        <v>755</v>
      </c>
      <c r="G45" s="11">
        <v>1747</v>
      </c>
      <c r="H45" s="11">
        <v>5920</v>
      </c>
      <c r="I45" s="11">
        <v>2015</v>
      </c>
      <c r="J45" s="11">
        <v>808</v>
      </c>
      <c r="L45" s="57">
        <v>7.7979756248708947</v>
      </c>
      <c r="M45" s="57">
        <v>18.043792604833712</v>
      </c>
      <c r="N45" s="57">
        <v>61.144391654616818</v>
      </c>
      <c r="O45" s="57">
        <v>20.811815740549473</v>
      </c>
      <c r="P45" s="57">
        <v>8.3453831852922953</v>
      </c>
      <c r="Q45" s="57">
        <f t="shared" si="0"/>
        <v>63.547297297297291</v>
      </c>
      <c r="S45" s="37">
        <v>82</v>
      </c>
      <c r="T45" s="31" t="s">
        <v>151</v>
      </c>
      <c r="U45" s="51"/>
      <c r="V45" s="47" t="s">
        <v>12</v>
      </c>
      <c r="W45" s="48">
        <v>2</v>
      </c>
      <c r="X45" s="49">
        <v>3</v>
      </c>
    </row>
    <row r="46" spans="1:24" s="5" customFormat="1" ht="13.5" customHeight="1" x14ac:dyDescent="0.2">
      <c r="A46" s="36" t="s">
        <v>293</v>
      </c>
      <c r="B46" s="54">
        <v>8729</v>
      </c>
      <c r="C46" s="11">
        <v>8641</v>
      </c>
      <c r="D46" s="21">
        <v>-88</v>
      </c>
      <c r="E46" s="18">
        <v>-1.0081338068507275</v>
      </c>
      <c r="F46" s="30">
        <v>734</v>
      </c>
      <c r="G46" s="11">
        <v>1652</v>
      </c>
      <c r="H46" s="11">
        <v>5352</v>
      </c>
      <c r="I46" s="11">
        <v>1637</v>
      </c>
      <c r="J46" s="11">
        <v>682</v>
      </c>
      <c r="L46" s="57">
        <v>8.4943872237009597</v>
      </c>
      <c r="M46" s="57">
        <v>19.118157620645757</v>
      </c>
      <c r="N46" s="57">
        <v>61.937275778266404</v>
      </c>
      <c r="O46" s="57">
        <v>18.944566601087836</v>
      </c>
      <c r="P46" s="57">
        <v>7.8926050225668325</v>
      </c>
      <c r="Q46" s="57">
        <f t="shared" si="0"/>
        <v>61.453662182361732</v>
      </c>
      <c r="S46" s="37">
        <v>86</v>
      </c>
      <c r="T46" s="31" t="s">
        <v>294</v>
      </c>
      <c r="U46" s="51"/>
      <c r="V46" s="47" t="s">
        <v>12</v>
      </c>
      <c r="W46" s="48">
        <v>2</v>
      </c>
      <c r="X46" s="49">
        <v>3</v>
      </c>
    </row>
    <row r="47" spans="1:24" s="5" customFormat="1" ht="13.5" customHeight="1" x14ac:dyDescent="0.2">
      <c r="A47" s="36" t="s">
        <v>37</v>
      </c>
      <c r="B47" s="54">
        <v>19575</v>
      </c>
      <c r="C47" s="11">
        <v>19350</v>
      </c>
      <c r="D47" s="21">
        <v>-225</v>
      </c>
      <c r="E47" s="18">
        <v>-1.1494252873563218</v>
      </c>
      <c r="F47" s="30">
        <v>936</v>
      </c>
      <c r="G47" s="11">
        <v>2324</v>
      </c>
      <c r="H47" s="11">
        <v>11134</v>
      </c>
      <c r="I47" s="11">
        <v>5892</v>
      </c>
      <c r="J47" s="11">
        <v>2552</v>
      </c>
      <c r="L47" s="57">
        <v>4.8372093023255811</v>
      </c>
      <c r="M47" s="57">
        <v>12.010335917312661</v>
      </c>
      <c r="N47" s="57">
        <v>57.540051679586561</v>
      </c>
      <c r="O47" s="57">
        <v>30.449612403100776</v>
      </c>
      <c r="P47" s="57">
        <v>13.188630490956072</v>
      </c>
      <c r="Q47" s="57">
        <f t="shared" si="0"/>
        <v>73.791988503682418</v>
      </c>
      <c r="S47" s="37">
        <v>111</v>
      </c>
      <c r="T47" s="31" t="s">
        <v>38</v>
      </c>
      <c r="U47" s="51"/>
      <c r="V47" s="47" t="s">
        <v>32</v>
      </c>
      <c r="W47" s="48">
        <v>1</v>
      </c>
      <c r="X47" s="49">
        <v>4</v>
      </c>
    </row>
    <row r="48" spans="1:24" s="5" customFormat="1" ht="13.5" customHeight="1" x14ac:dyDescent="0.2">
      <c r="A48" s="36" t="s">
        <v>295</v>
      </c>
      <c r="B48" s="54">
        <v>3574</v>
      </c>
      <c r="C48" s="11">
        <v>3514</v>
      </c>
      <c r="D48" s="21">
        <v>-60</v>
      </c>
      <c r="E48" s="18">
        <v>-1.6787912702853944</v>
      </c>
      <c r="F48" s="30">
        <v>143</v>
      </c>
      <c r="G48" s="11">
        <v>403</v>
      </c>
      <c r="H48" s="11">
        <v>1861</v>
      </c>
      <c r="I48" s="11">
        <v>1250</v>
      </c>
      <c r="J48" s="11">
        <v>611</v>
      </c>
      <c r="L48" s="57">
        <v>4.0694365395560617</v>
      </c>
      <c r="M48" s="57">
        <v>11.468412066021628</v>
      </c>
      <c r="N48" s="57">
        <v>52.959590210586228</v>
      </c>
      <c r="O48" s="57">
        <v>35.571997723392144</v>
      </c>
      <c r="P48" s="57">
        <v>17.38759248719408</v>
      </c>
      <c r="Q48" s="57">
        <f t="shared" si="0"/>
        <v>88.823213326168727</v>
      </c>
      <c r="S48" s="37">
        <v>90</v>
      </c>
      <c r="T48" s="31" t="s">
        <v>296</v>
      </c>
      <c r="U48" s="51"/>
      <c r="V48" s="47" t="s">
        <v>99</v>
      </c>
      <c r="W48" s="48">
        <v>2</v>
      </c>
      <c r="X48" s="49">
        <v>2</v>
      </c>
    </row>
    <row r="49" spans="1:24" s="5" customFormat="1" ht="13.5" customHeight="1" x14ac:dyDescent="0.2">
      <c r="A49" s="36" t="s">
        <v>26</v>
      </c>
      <c r="B49" s="54">
        <v>628208</v>
      </c>
      <c r="C49" s="11">
        <v>635181</v>
      </c>
      <c r="D49" s="21">
        <v>6973</v>
      </c>
      <c r="E49" s="18">
        <v>1.1099826808954996</v>
      </c>
      <c r="F49" s="30">
        <v>45807</v>
      </c>
      <c r="G49" s="11">
        <v>89672</v>
      </c>
      <c r="H49" s="11">
        <v>439517</v>
      </c>
      <c r="I49" s="11">
        <v>105992</v>
      </c>
      <c r="J49" s="11">
        <v>44819</v>
      </c>
      <c r="L49" s="57">
        <v>7.2116451846009246</v>
      </c>
      <c r="M49" s="57">
        <v>14.11755074537809</v>
      </c>
      <c r="N49" s="57">
        <v>69.195552133958671</v>
      </c>
      <c r="O49" s="57">
        <v>16.686897120663243</v>
      </c>
      <c r="P49" s="57">
        <v>7.0560989702147889</v>
      </c>
      <c r="Q49" s="57">
        <f t="shared" si="0"/>
        <v>44.517959487346339</v>
      </c>
      <c r="S49" s="37">
        <v>91</v>
      </c>
      <c r="T49" s="52" t="s">
        <v>27</v>
      </c>
      <c r="U49" s="51"/>
      <c r="V49" s="47" t="s">
        <v>8</v>
      </c>
      <c r="W49" s="48">
        <v>1</v>
      </c>
      <c r="X49" s="49">
        <v>7</v>
      </c>
    </row>
    <row r="50" spans="1:24" s="5" customFormat="1" ht="13.5" customHeight="1" x14ac:dyDescent="0.2">
      <c r="A50" s="36" t="s">
        <v>297</v>
      </c>
      <c r="B50" s="54">
        <v>2290</v>
      </c>
      <c r="C50" s="11">
        <v>2274</v>
      </c>
      <c r="D50" s="21">
        <v>-16</v>
      </c>
      <c r="E50" s="18">
        <v>-0.69868995633187769</v>
      </c>
      <c r="F50" s="30">
        <v>111</v>
      </c>
      <c r="G50" s="11">
        <v>244</v>
      </c>
      <c r="H50" s="11">
        <v>1277</v>
      </c>
      <c r="I50" s="11">
        <v>753</v>
      </c>
      <c r="J50" s="11">
        <v>352</v>
      </c>
      <c r="L50" s="57">
        <v>4.8812664907651717</v>
      </c>
      <c r="M50" s="57">
        <v>10.729991204925241</v>
      </c>
      <c r="N50" s="57">
        <v>56.156552330694808</v>
      </c>
      <c r="O50" s="57">
        <v>33.113456464379951</v>
      </c>
      <c r="P50" s="57">
        <v>15.479331574318381</v>
      </c>
      <c r="Q50" s="57">
        <f t="shared" si="0"/>
        <v>78.073610023492563</v>
      </c>
      <c r="S50" s="37">
        <v>97</v>
      </c>
      <c r="T50" s="31" t="s">
        <v>298</v>
      </c>
      <c r="U50" s="51"/>
      <c r="V50" s="47" t="s">
        <v>99</v>
      </c>
      <c r="W50" s="48">
        <v>2</v>
      </c>
      <c r="X50" s="49">
        <v>2</v>
      </c>
    </row>
    <row r="51" spans="1:24" s="5" customFormat="1" ht="13.5" customHeight="1" x14ac:dyDescent="0.2">
      <c r="A51" s="36" t="s">
        <v>30</v>
      </c>
      <c r="B51" s="54">
        <v>23915</v>
      </c>
      <c r="C51" s="11">
        <v>23791</v>
      </c>
      <c r="D51" s="21">
        <v>-124</v>
      </c>
      <c r="E51" s="18">
        <v>-0.51850303157014421</v>
      </c>
      <c r="F51" s="30">
        <v>1819</v>
      </c>
      <c r="G51" s="11">
        <v>4367</v>
      </c>
      <c r="H51" s="11">
        <v>14130</v>
      </c>
      <c r="I51" s="11">
        <v>5294</v>
      </c>
      <c r="J51" s="11">
        <v>2165</v>
      </c>
      <c r="L51" s="57">
        <v>7.6457483922491702</v>
      </c>
      <c r="M51" s="57">
        <v>18.355680719599849</v>
      </c>
      <c r="N51" s="57">
        <v>59.392207137152703</v>
      </c>
      <c r="O51" s="57">
        <v>22.252112143247448</v>
      </c>
      <c r="P51" s="57">
        <v>9.1000798621327394</v>
      </c>
      <c r="Q51" s="57">
        <f t="shared" si="0"/>
        <v>68.372257607926386</v>
      </c>
      <c r="S51" s="37">
        <v>98</v>
      </c>
      <c r="T51" s="31" t="s">
        <v>31</v>
      </c>
      <c r="U51" s="51"/>
      <c r="V51" s="47" t="s">
        <v>32</v>
      </c>
      <c r="W51" s="48">
        <v>2</v>
      </c>
      <c r="X51" s="49">
        <v>5</v>
      </c>
    </row>
    <row r="52" spans="1:24" s="5" customFormat="1" ht="13.5" customHeight="1" x14ac:dyDescent="0.2">
      <c r="A52" s="36" t="s">
        <v>299</v>
      </c>
      <c r="B52" s="54">
        <v>1793</v>
      </c>
      <c r="C52" s="11">
        <v>1759</v>
      </c>
      <c r="D52" s="21">
        <v>-34</v>
      </c>
      <c r="E52" s="18">
        <v>-1.8962632459564974</v>
      </c>
      <c r="F52" s="30">
        <v>118</v>
      </c>
      <c r="G52" s="11">
        <v>243</v>
      </c>
      <c r="H52" s="11">
        <v>1043</v>
      </c>
      <c r="I52" s="11">
        <v>473</v>
      </c>
      <c r="J52" s="11">
        <v>224</v>
      </c>
      <c r="L52" s="57">
        <v>6.7083570210346792</v>
      </c>
      <c r="M52" s="57">
        <v>13.814667424673109</v>
      </c>
      <c r="N52" s="57">
        <v>59.295054007959067</v>
      </c>
      <c r="O52" s="57">
        <v>26.890278567367822</v>
      </c>
      <c r="P52" s="57">
        <v>12.734508243320068</v>
      </c>
      <c r="Q52" s="57">
        <f t="shared" si="0"/>
        <v>68.648130393096835</v>
      </c>
      <c r="S52" s="37">
        <v>99</v>
      </c>
      <c r="T52" s="31" t="s">
        <v>300</v>
      </c>
      <c r="U52" s="51"/>
      <c r="V52" s="47" t="s">
        <v>22</v>
      </c>
      <c r="W52" s="48">
        <v>2</v>
      </c>
      <c r="X52" s="49">
        <v>1</v>
      </c>
    </row>
    <row r="53" spans="1:24" s="5" customFormat="1" ht="13.5" customHeight="1" x14ac:dyDescent="0.2">
      <c r="A53" s="72" t="s">
        <v>674</v>
      </c>
      <c r="B53" s="54">
        <v>10473</v>
      </c>
      <c r="C53" s="11">
        <v>10403</v>
      </c>
      <c r="D53" s="21">
        <v>-70</v>
      </c>
      <c r="E53" s="18">
        <v>-0.66838537190871761</v>
      </c>
      <c r="F53" s="30">
        <v>703</v>
      </c>
      <c r="G53" s="11">
        <v>1529</v>
      </c>
      <c r="H53" s="11">
        <v>6092</v>
      </c>
      <c r="I53" s="11">
        <v>2782</v>
      </c>
      <c r="J53" s="11">
        <v>1349</v>
      </c>
      <c r="L53" s="57">
        <v>6.7576660578679224</v>
      </c>
      <c r="M53" s="57">
        <v>14.697683360569066</v>
      </c>
      <c r="N53" s="57">
        <v>58.560030760357591</v>
      </c>
      <c r="O53" s="57">
        <v>26.742285879073343</v>
      </c>
      <c r="P53" s="57">
        <v>12.967413246178987</v>
      </c>
      <c r="Q53" s="57">
        <f t="shared" si="0"/>
        <v>70.764937623112274</v>
      </c>
      <c r="S53" s="67">
        <v>102</v>
      </c>
      <c r="T53" s="31" t="s">
        <v>152</v>
      </c>
      <c r="U53" s="51"/>
      <c r="V53" s="47" t="s">
        <v>22</v>
      </c>
      <c r="W53" s="48">
        <v>1</v>
      </c>
      <c r="X53" s="49">
        <v>4</v>
      </c>
    </row>
    <row r="54" spans="1:24" s="5" customFormat="1" ht="13.5" customHeight="1" x14ac:dyDescent="0.2">
      <c r="A54" s="36" t="s">
        <v>301</v>
      </c>
      <c r="B54" s="54">
        <v>2388</v>
      </c>
      <c r="C54" s="11">
        <v>2345</v>
      </c>
      <c r="D54" s="21">
        <v>-43</v>
      </c>
      <c r="E54" s="18">
        <v>-1.8006700167504188</v>
      </c>
      <c r="F54" s="30">
        <v>131</v>
      </c>
      <c r="G54" s="11">
        <v>347</v>
      </c>
      <c r="H54" s="11">
        <v>1403</v>
      </c>
      <c r="I54" s="11">
        <v>595</v>
      </c>
      <c r="J54" s="11">
        <v>267</v>
      </c>
      <c r="L54" s="57">
        <v>5.5863539445628998</v>
      </c>
      <c r="M54" s="57">
        <v>14.797441364605543</v>
      </c>
      <c r="N54" s="57">
        <v>59.829424307036248</v>
      </c>
      <c r="O54" s="57">
        <v>25.373134328358208</v>
      </c>
      <c r="P54" s="57">
        <v>11.385927505330491</v>
      </c>
      <c r="Q54" s="57">
        <f t="shared" si="0"/>
        <v>67.14183891660727</v>
      </c>
      <c r="S54" s="37">
        <v>103</v>
      </c>
      <c r="T54" s="31" t="s">
        <v>302</v>
      </c>
      <c r="U54" s="51"/>
      <c r="V54" s="47" t="s">
        <v>12</v>
      </c>
      <c r="W54" s="48">
        <v>2</v>
      </c>
      <c r="X54" s="49">
        <v>2</v>
      </c>
    </row>
    <row r="55" spans="1:24" s="5" customFormat="1" ht="13.5" customHeight="1" x14ac:dyDescent="0.2">
      <c r="A55" s="36" t="s">
        <v>303</v>
      </c>
      <c r="B55" s="54">
        <v>2422</v>
      </c>
      <c r="C55" s="11">
        <v>2406</v>
      </c>
      <c r="D55" s="21">
        <v>-16</v>
      </c>
      <c r="E55" s="18">
        <v>-0.66061106523534274</v>
      </c>
      <c r="F55" s="30">
        <v>99</v>
      </c>
      <c r="G55" s="11">
        <v>232</v>
      </c>
      <c r="H55" s="11">
        <v>1317</v>
      </c>
      <c r="I55" s="11">
        <v>857</v>
      </c>
      <c r="J55" s="11">
        <v>406</v>
      </c>
      <c r="L55" s="57">
        <v>4.1147132169576057</v>
      </c>
      <c r="M55" s="57">
        <v>9.6425602660016629</v>
      </c>
      <c r="N55" s="57">
        <v>54.738154613466335</v>
      </c>
      <c r="O55" s="57">
        <v>35.619285120532005</v>
      </c>
      <c r="P55" s="57">
        <v>16.874480465502909</v>
      </c>
      <c r="Q55" s="57">
        <f t="shared" si="0"/>
        <v>82.687927107061498</v>
      </c>
      <c r="S55" s="37">
        <v>105</v>
      </c>
      <c r="T55" s="31" t="s">
        <v>304</v>
      </c>
      <c r="U55" s="51"/>
      <c r="V55" s="47" t="s">
        <v>60</v>
      </c>
      <c r="W55" s="48">
        <v>2</v>
      </c>
      <c r="X55" s="49">
        <v>2</v>
      </c>
    </row>
    <row r="56" spans="1:24" s="5" customFormat="1" ht="13.5" customHeight="1" x14ac:dyDescent="0.2">
      <c r="A56" s="36" t="s">
        <v>34</v>
      </c>
      <c r="B56" s="54">
        <v>46463</v>
      </c>
      <c r="C56" s="11">
        <v>46596</v>
      </c>
      <c r="D56" s="21">
        <v>133</v>
      </c>
      <c r="E56" s="18">
        <v>0.28624927361556507</v>
      </c>
      <c r="F56" s="30">
        <v>3282</v>
      </c>
      <c r="G56" s="11">
        <v>7536</v>
      </c>
      <c r="H56" s="11">
        <v>29614</v>
      </c>
      <c r="I56" s="11">
        <v>9446</v>
      </c>
      <c r="J56" s="11">
        <v>4062</v>
      </c>
      <c r="L56" s="57">
        <v>7.0435230491887717</v>
      </c>
      <c r="M56" s="57">
        <v>16.17306206541334</v>
      </c>
      <c r="N56" s="57">
        <v>63.554811571808742</v>
      </c>
      <c r="O56" s="57">
        <v>20.272126362777922</v>
      </c>
      <c r="P56" s="57">
        <v>8.7174864795261389</v>
      </c>
      <c r="Q56" s="57">
        <f t="shared" si="0"/>
        <v>57.344499223340314</v>
      </c>
      <c r="S56" s="37">
        <v>106</v>
      </c>
      <c r="T56" s="52" t="s">
        <v>35</v>
      </c>
      <c r="U56" s="51"/>
      <c r="V56" s="47" t="s">
        <v>8</v>
      </c>
      <c r="W56" s="48">
        <v>1</v>
      </c>
      <c r="X56" s="49">
        <v>5</v>
      </c>
    </row>
    <row r="57" spans="1:24" s="5" customFormat="1" ht="13.5" customHeight="1" x14ac:dyDescent="0.2">
      <c r="A57" s="36" t="s">
        <v>153</v>
      </c>
      <c r="B57" s="54">
        <v>10667</v>
      </c>
      <c r="C57" s="11">
        <v>10681</v>
      </c>
      <c r="D57" s="21">
        <v>14</v>
      </c>
      <c r="E57" s="18">
        <v>0.13124589856566982</v>
      </c>
      <c r="F57" s="30">
        <v>860</v>
      </c>
      <c r="G57" s="11">
        <v>1925</v>
      </c>
      <c r="H57" s="11">
        <v>6411</v>
      </c>
      <c r="I57" s="11">
        <v>2345</v>
      </c>
      <c r="J57" s="11">
        <v>1051</v>
      </c>
      <c r="L57" s="57">
        <v>8.0516805542552188</v>
      </c>
      <c r="M57" s="57">
        <v>18.022657054582904</v>
      </c>
      <c r="N57" s="57">
        <v>60.022469806197918</v>
      </c>
      <c r="O57" s="57">
        <v>21.954873139219174</v>
      </c>
      <c r="P57" s="57">
        <v>9.8399026308398092</v>
      </c>
      <c r="Q57" s="57">
        <f t="shared" si="0"/>
        <v>66.604273904227114</v>
      </c>
      <c r="S57" s="37">
        <v>108</v>
      </c>
      <c r="T57" s="52" t="s">
        <v>154</v>
      </c>
      <c r="U57" s="51"/>
      <c r="V57" s="47" t="s">
        <v>4</v>
      </c>
      <c r="W57" s="48">
        <v>2</v>
      </c>
      <c r="X57" s="49">
        <v>4</v>
      </c>
    </row>
    <row r="58" spans="1:24" s="5" customFormat="1" ht="13.5" customHeight="1" x14ac:dyDescent="0.2">
      <c r="A58" s="72" t="s">
        <v>675</v>
      </c>
      <c r="B58" s="54">
        <v>68011</v>
      </c>
      <c r="C58" s="11">
        <v>67850</v>
      </c>
      <c r="D58" s="21">
        <v>-161</v>
      </c>
      <c r="E58" s="18">
        <v>-0.23672641190395671</v>
      </c>
      <c r="F58" s="30">
        <v>4640</v>
      </c>
      <c r="G58" s="11">
        <v>10290</v>
      </c>
      <c r="H58" s="11">
        <v>41234</v>
      </c>
      <c r="I58" s="11">
        <v>16326</v>
      </c>
      <c r="J58" s="11">
        <v>7348</v>
      </c>
      <c r="L58" s="57">
        <v>6.8386145910095797</v>
      </c>
      <c r="M58" s="57">
        <v>15.165806927044953</v>
      </c>
      <c r="N58" s="57">
        <v>60.772291820191597</v>
      </c>
      <c r="O58" s="57">
        <v>24.061901252763448</v>
      </c>
      <c r="P58" s="57">
        <v>10.829771554900516</v>
      </c>
      <c r="Q58" s="57">
        <f t="shared" si="0"/>
        <v>64.548673424843585</v>
      </c>
      <c r="S58" s="67">
        <v>109</v>
      </c>
      <c r="T58" s="52" t="s">
        <v>36</v>
      </c>
      <c r="U58" s="51"/>
      <c r="V58" s="47" t="s">
        <v>12</v>
      </c>
      <c r="W58" s="48">
        <v>1</v>
      </c>
      <c r="X58" s="49">
        <v>6</v>
      </c>
    </row>
    <row r="59" spans="1:24" s="5" customFormat="1" ht="13.5" customHeight="1" x14ac:dyDescent="0.2">
      <c r="A59" s="36" t="s">
        <v>155</v>
      </c>
      <c r="B59" s="54">
        <v>9663</v>
      </c>
      <c r="C59" s="11">
        <v>9628</v>
      </c>
      <c r="D59" s="21">
        <v>-35</v>
      </c>
      <c r="E59" s="18">
        <v>-0.36220635413432684</v>
      </c>
      <c r="F59" s="30">
        <v>994</v>
      </c>
      <c r="G59" s="11">
        <v>2255</v>
      </c>
      <c r="H59" s="11">
        <v>5535</v>
      </c>
      <c r="I59" s="11">
        <v>1838</v>
      </c>
      <c r="J59" s="11">
        <v>846</v>
      </c>
      <c r="L59" s="57">
        <v>10.324054840049854</v>
      </c>
      <c r="M59" s="57">
        <v>23.421271292064812</v>
      </c>
      <c r="N59" s="57">
        <v>57.488574989613625</v>
      </c>
      <c r="O59" s="57">
        <v>19.090153718321563</v>
      </c>
      <c r="P59" s="57">
        <v>8.7868716244287501</v>
      </c>
      <c r="Q59" s="57">
        <f t="shared" si="0"/>
        <v>73.947606142728091</v>
      </c>
      <c r="S59" s="37">
        <v>139</v>
      </c>
      <c r="T59" s="31" t="s">
        <v>156</v>
      </c>
      <c r="U59" s="46"/>
      <c r="V59" s="47" t="s">
        <v>24</v>
      </c>
      <c r="W59" s="48">
        <v>2</v>
      </c>
      <c r="X59" s="49">
        <v>3</v>
      </c>
    </row>
    <row r="60" spans="1:24" s="5" customFormat="1" ht="13.5" customHeight="1" x14ac:dyDescent="0.2">
      <c r="A60" s="36" t="s">
        <v>39</v>
      </c>
      <c r="B60" s="54">
        <v>21945</v>
      </c>
      <c r="C60" s="11">
        <v>21767</v>
      </c>
      <c r="D60" s="21">
        <v>-178</v>
      </c>
      <c r="E60" s="18">
        <v>-0.81111870585554791</v>
      </c>
      <c r="F60" s="30">
        <v>1570</v>
      </c>
      <c r="G60" s="11">
        <v>3369</v>
      </c>
      <c r="H60" s="11">
        <v>13251</v>
      </c>
      <c r="I60" s="11">
        <v>5147</v>
      </c>
      <c r="J60" s="11">
        <v>2279</v>
      </c>
      <c r="L60" s="57">
        <v>7.2127532503330727</v>
      </c>
      <c r="M60" s="57">
        <v>15.477557770937658</v>
      </c>
      <c r="N60" s="57">
        <v>60.876556254881244</v>
      </c>
      <c r="O60" s="57">
        <v>23.645885974181098</v>
      </c>
      <c r="P60" s="57">
        <v>10.469977488859282</v>
      </c>
      <c r="Q60" s="57">
        <f t="shared" si="0"/>
        <v>64.266847785072827</v>
      </c>
      <c r="S60" s="37">
        <v>140</v>
      </c>
      <c r="T60" s="52" t="s">
        <v>40</v>
      </c>
      <c r="U60" s="51"/>
      <c r="V60" s="47" t="s">
        <v>41</v>
      </c>
      <c r="W60" s="48">
        <v>1</v>
      </c>
      <c r="X60" s="49">
        <v>5</v>
      </c>
    </row>
    <row r="61" spans="1:24" s="5" customFormat="1" ht="13.5" customHeight="1" x14ac:dyDescent="0.2">
      <c r="A61" s="36" t="s">
        <v>305</v>
      </c>
      <c r="B61" s="54">
        <v>6910</v>
      </c>
      <c r="C61" s="11">
        <v>6889</v>
      </c>
      <c r="D61" s="21">
        <v>-21</v>
      </c>
      <c r="E61" s="18">
        <v>-0.30390738060781475</v>
      </c>
      <c r="F61" s="30">
        <v>444</v>
      </c>
      <c r="G61" s="11">
        <v>1001</v>
      </c>
      <c r="H61" s="11">
        <v>3972</v>
      </c>
      <c r="I61" s="11">
        <v>1916</v>
      </c>
      <c r="J61" s="11">
        <v>861</v>
      </c>
      <c r="L61" s="57">
        <v>6.4450573377848741</v>
      </c>
      <c r="M61" s="57">
        <v>14.530410799825809</v>
      </c>
      <c r="N61" s="57">
        <v>57.657134562345767</v>
      </c>
      <c r="O61" s="57">
        <v>27.812454637828424</v>
      </c>
      <c r="P61" s="57">
        <v>12.498185513136885</v>
      </c>
      <c r="Q61" s="57">
        <f t="shared" si="0"/>
        <v>73.439073514602214</v>
      </c>
      <c r="S61" s="37">
        <v>142</v>
      </c>
      <c r="T61" s="31" t="s">
        <v>306</v>
      </c>
      <c r="U61" s="51"/>
      <c r="V61" s="47" t="s">
        <v>16</v>
      </c>
      <c r="W61" s="48">
        <v>2</v>
      </c>
      <c r="X61" s="49">
        <v>3</v>
      </c>
    </row>
    <row r="62" spans="1:24" s="5" customFormat="1" ht="13.5" customHeight="1" x14ac:dyDescent="0.2">
      <c r="A62" s="36" t="s">
        <v>157</v>
      </c>
      <c r="B62" s="54">
        <v>7207</v>
      </c>
      <c r="C62" s="11">
        <v>7128</v>
      </c>
      <c r="D62" s="21">
        <v>-79</v>
      </c>
      <c r="E62" s="18">
        <v>-1.0961565144997918</v>
      </c>
      <c r="F62" s="30">
        <v>490</v>
      </c>
      <c r="G62" s="11">
        <v>1026</v>
      </c>
      <c r="H62" s="11">
        <v>4032</v>
      </c>
      <c r="I62" s="11">
        <v>2070</v>
      </c>
      <c r="J62" s="11">
        <v>911</v>
      </c>
      <c r="L62" s="57">
        <v>6.8742985409652073</v>
      </c>
      <c r="M62" s="57">
        <v>14.393939393939394</v>
      </c>
      <c r="N62" s="57">
        <v>56.565656565656568</v>
      </c>
      <c r="O62" s="57">
        <v>29.040404040404042</v>
      </c>
      <c r="P62" s="57">
        <v>12.780583613916948</v>
      </c>
      <c r="Q62" s="57">
        <f t="shared" si="0"/>
        <v>76.785714285714292</v>
      </c>
      <c r="S62" s="37">
        <v>143</v>
      </c>
      <c r="T62" s="52" t="s">
        <v>158</v>
      </c>
      <c r="U62" s="51"/>
      <c r="V62" s="47" t="s">
        <v>4</v>
      </c>
      <c r="W62" s="48">
        <v>1</v>
      </c>
      <c r="X62" s="49">
        <v>3</v>
      </c>
    </row>
    <row r="63" spans="1:24" s="5" customFormat="1" ht="13.5" customHeight="1" x14ac:dyDescent="0.2">
      <c r="A63" s="36" t="s">
        <v>159</v>
      </c>
      <c r="B63" s="54">
        <v>12159</v>
      </c>
      <c r="C63" s="11">
        <v>12167</v>
      </c>
      <c r="D63" s="21">
        <v>8</v>
      </c>
      <c r="E63" s="18">
        <v>6.5794884447734195E-2</v>
      </c>
      <c r="F63" s="30">
        <v>1105</v>
      </c>
      <c r="G63" s="11">
        <v>2444</v>
      </c>
      <c r="H63" s="11">
        <v>7279</v>
      </c>
      <c r="I63" s="11">
        <v>2444</v>
      </c>
      <c r="J63" s="11">
        <v>1112</v>
      </c>
      <c r="L63" s="57">
        <v>9.0819429604668365</v>
      </c>
      <c r="M63" s="57">
        <v>20.087120900797238</v>
      </c>
      <c r="N63" s="57">
        <v>59.825758198405524</v>
      </c>
      <c r="O63" s="57">
        <v>20.087120900797238</v>
      </c>
      <c r="P63" s="57">
        <v>9.1394756308046361</v>
      </c>
      <c r="Q63" s="57">
        <f t="shared" si="0"/>
        <v>67.15208132985299</v>
      </c>
      <c r="S63" s="37">
        <v>145</v>
      </c>
      <c r="T63" s="31" t="s">
        <v>160</v>
      </c>
      <c r="U63" s="51"/>
      <c r="V63" s="47" t="s">
        <v>126</v>
      </c>
      <c r="W63" s="48">
        <v>2</v>
      </c>
      <c r="X63" s="49">
        <v>4</v>
      </c>
    </row>
    <row r="64" spans="1:24" s="5" customFormat="1" ht="13.5" customHeight="1" x14ac:dyDescent="0.2">
      <c r="A64" s="36" t="s">
        <v>307</v>
      </c>
      <c r="B64" s="54">
        <v>5336</v>
      </c>
      <c r="C64" s="11">
        <v>5237</v>
      </c>
      <c r="D64" s="21">
        <v>-99</v>
      </c>
      <c r="E64" s="18">
        <v>-1.8553223388305846</v>
      </c>
      <c r="F64" s="30">
        <v>215</v>
      </c>
      <c r="G64" s="11">
        <v>512</v>
      </c>
      <c r="H64" s="11">
        <v>2832</v>
      </c>
      <c r="I64" s="11">
        <v>1893</v>
      </c>
      <c r="J64" s="11">
        <v>896</v>
      </c>
      <c r="L64" s="57">
        <v>4.1054038571701357</v>
      </c>
      <c r="M64" s="57">
        <v>9.7765896505632988</v>
      </c>
      <c r="N64" s="57">
        <v>54.076761504678252</v>
      </c>
      <c r="O64" s="57">
        <v>36.146648844758452</v>
      </c>
      <c r="P64" s="57">
        <v>17.109031888485774</v>
      </c>
      <c r="Q64" s="57">
        <f t="shared" si="0"/>
        <v>84.922316384180789</v>
      </c>
      <c r="S64" s="37">
        <v>146</v>
      </c>
      <c r="T64" s="52" t="s">
        <v>308</v>
      </c>
      <c r="U64" s="51"/>
      <c r="V64" s="47" t="s">
        <v>48</v>
      </c>
      <c r="W64" s="48">
        <v>2</v>
      </c>
      <c r="X64" s="49">
        <v>3</v>
      </c>
    </row>
    <row r="65" spans="1:24" s="5" customFormat="1" ht="13.5" customHeight="1" x14ac:dyDescent="0.2">
      <c r="A65" s="36" t="s">
        <v>43</v>
      </c>
      <c r="B65" s="54">
        <v>27835</v>
      </c>
      <c r="C65" s="11">
        <v>27517</v>
      </c>
      <c r="D65" s="21">
        <v>-318</v>
      </c>
      <c r="E65" s="18">
        <v>-1.1424465600862224</v>
      </c>
      <c r="F65" s="30">
        <v>1499</v>
      </c>
      <c r="G65" s="11">
        <v>3509</v>
      </c>
      <c r="H65" s="11">
        <v>16259</v>
      </c>
      <c r="I65" s="11">
        <v>7749</v>
      </c>
      <c r="J65" s="11">
        <v>3583</v>
      </c>
      <c r="L65" s="57">
        <v>5.4475415197877677</v>
      </c>
      <c r="M65" s="57">
        <v>12.752116873205654</v>
      </c>
      <c r="N65" s="57">
        <v>59.087109786677324</v>
      </c>
      <c r="O65" s="57">
        <v>28.160773340117018</v>
      </c>
      <c r="P65" s="57">
        <v>13.021041537958354</v>
      </c>
      <c r="Q65" s="57">
        <f t="shared" si="0"/>
        <v>69.241650778030632</v>
      </c>
      <c r="S65" s="37">
        <v>153</v>
      </c>
      <c r="T65" s="31" t="s">
        <v>44</v>
      </c>
      <c r="U65" s="51"/>
      <c r="V65" s="47" t="s">
        <v>45</v>
      </c>
      <c r="W65" s="48">
        <v>1</v>
      </c>
      <c r="X65" s="49">
        <v>5</v>
      </c>
    </row>
    <row r="66" spans="1:24" s="5" customFormat="1" ht="13.5" customHeight="1" x14ac:dyDescent="0.2">
      <c r="A66" s="36" t="s">
        <v>309</v>
      </c>
      <c r="B66" s="54">
        <v>6804</v>
      </c>
      <c r="C66" s="11">
        <v>6825</v>
      </c>
      <c r="D66" s="21">
        <v>21</v>
      </c>
      <c r="E66" s="18">
        <v>0.30864197530864196</v>
      </c>
      <c r="F66" s="30">
        <v>372</v>
      </c>
      <c r="G66" s="11">
        <v>854</v>
      </c>
      <c r="H66" s="11">
        <v>4325</v>
      </c>
      <c r="I66" s="11">
        <v>1646</v>
      </c>
      <c r="J66" s="11">
        <v>647</v>
      </c>
      <c r="L66" s="57">
        <v>5.4505494505494507</v>
      </c>
      <c r="M66" s="57">
        <v>12.512820512820513</v>
      </c>
      <c r="N66" s="57">
        <v>63.369963369963372</v>
      </c>
      <c r="O66" s="57">
        <v>24.117216117216117</v>
      </c>
      <c r="P66" s="57">
        <v>9.4798534798534799</v>
      </c>
      <c r="Q66" s="57">
        <f t="shared" si="0"/>
        <v>57.803468208092482</v>
      </c>
      <c r="S66" s="37">
        <v>148</v>
      </c>
      <c r="T66" s="52" t="s">
        <v>310</v>
      </c>
      <c r="U66" s="51"/>
      <c r="V66" s="47" t="s">
        <v>73</v>
      </c>
      <c r="W66" s="48">
        <v>2</v>
      </c>
      <c r="X66" s="49">
        <v>3</v>
      </c>
    </row>
    <row r="67" spans="1:24" s="5" customFormat="1" ht="13.5" customHeight="1" x14ac:dyDescent="0.2">
      <c r="A67" s="36" t="s">
        <v>311</v>
      </c>
      <c r="B67" s="54">
        <v>5541</v>
      </c>
      <c r="C67" s="11">
        <v>5585</v>
      </c>
      <c r="D67" s="21">
        <v>44</v>
      </c>
      <c r="E67" s="18">
        <v>0.79408049088612165</v>
      </c>
      <c r="F67" s="30">
        <v>408</v>
      </c>
      <c r="G67" s="11">
        <v>990</v>
      </c>
      <c r="H67" s="11">
        <v>3319</v>
      </c>
      <c r="I67" s="11">
        <v>1276</v>
      </c>
      <c r="J67" s="11">
        <v>540</v>
      </c>
      <c r="L67" s="57">
        <v>7.3052820053715308</v>
      </c>
      <c r="M67" s="57">
        <v>17.726051924798568</v>
      </c>
      <c r="N67" s="57">
        <v>59.427036705461056</v>
      </c>
      <c r="O67" s="57">
        <v>22.846911369740376</v>
      </c>
      <c r="P67" s="57">
        <v>9.668755595344674</v>
      </c>
      <c r="Q67" s="57">
        <f t="shared" si="0"/>
        <v>68.273576378427236</v>
      </c>
      <c r="S67" s="37">
        <v>149</v>
      </c>
      <c r="T67" s="52" t="s">
        <v>312</v>
      </c>
      <c r="U67" s="51"/>
      <c r="V67" s="47" t="s">
        <v>8</v>
      </c>
      <c r="W67" s="48">
        <v>2</v>
      </c>
      <c r="X67" s="49">
        <v>3</v>
      </c>
    </row>
    <row r="68" spans="1:24" s="5" customFormat="1" ht="13.5" customHeight="1" x14ac:dyDescent="0.2">
      <c r="A68" s="36" t="s">
        <v>313</v>
      </c>
      <c r="B68" s="54">
        <v>2123</v>
      </c>
      <c r="C68" s="11">
        <v>2079</v>
      </c>
      <c r="D68" s="21">
        <v>-44</v>
      </c>
      <c r="E68" s="18">
        <v>-2.0725388601036268</v>
      </c>
      <c r="F68" s="30">
        <v>106</v>
      </c>
      <c r="G68" s="11">
        <v>254</v>
      </c>
      <c r="H68" s="11">
        <v>1172</v>
      </c>
      <c r="I68" s="11">
        <v>653</v>
      </c>
      <c r="J68" s="11">
        <v>320</v>
      </c>
      <c r="L68" s="57">
        <v>5.0986050986050984</v>
      </c>
      <c r="M68" s="57">
        <v>12.217412217412218</v>
      </c>
      <c r="N68" s="57">
        <v>56.373256373256375</v>
      </c>
      <c r="O68" s="57">
        <v>31.409331409331408</v>
      </c>
      <c r="P68" s="57">
        <v>15.392015392015391</v>
      </c>
      <c r="Q68" s="57">
        <f t="shared" si="0"/>
        <v>77.389078498293514</v>
      </c>
      <c r="S68" s="37">
        <v>151</v>
      </c>
      <c r="T68" s="52" t="s">
        <v>314</v>
      </c>
      <c r="U68" s="51"/>
      <c r="V68" s="47" t="s">
        <v>126</v>
      </c>
      <c r="W68" s="48">
        <v>2</v>
      </c>
      <c r="X68" s="49">
        <v>2</v>
      </c>
    </row>
    <row r="69" spans="1:24" s="5" customFormat="1" ht="13.5" customHeight="1" x14ac:dyDescent="0.2">
      <c r="A69" s="36" t="s">
        <v>315</v>
      </c>
      <c r="B69" s="54">
        <v>4785</v>
      </c>
      <c r="C69" s="11">
        <v>4712</v>
      </c>
      <c r="D69" s="21">
        <v>-73</v>
      </c>
      <c r="E69" s="18">
        <v>-1.5256008359456634</v>
      </c>
      <c r="F69" s="30">
        <v>350</v>
      </c>
      <c r="G69" s="11">
        <v>812</v>
      </c>
      <c r="H69" s="11">
        <v>2683</v>
      </c>
      <c r="I69" s="11">
        <v>1217</v>
      </c>
      <c r="J69" s="11">
        <v>587</v>
      </c>
      <c r="L69" s="57">
        <v>7.4278438030560272</v>
      </c>
      <c r="M69" s="57">
        <v>17.232597623089983</v>
      </c>
      <c r="N69" s="57">
        <v>56.939728353140914</v>
      </c>
      <c r="O69" s="57">
        <v>25.827674023769099</v>
      </c>
      <c r="P69" s="57">
        <v>12.457555178268251</v>
      </c>
      <c r="Q69" s="57">
        <f t="shared" si="0"/>
        <v>75.624301155423041</v>
      </c>
      <c r="S69" s="37">
        <v>152</v>
      </c>
      <c r="T69" s="52" t="s">
        <v>316</v>
      </c>
      <c r="U69" s="51"/>
      <c r="V69" s="47" t="s">
        <v>66</v>
      </c>
      <c r="W69" s="48">
        <v>2</v>
      </c>
      <c r="X69" s="49">
        <v>2</v>
      </c>
    </row>
    <row r="70" spans="1:24" s="5" customFormat="1" ht="13.5" customHeight="1" x14ac:dyDescent="0.2">
      <c r="A70" s="36" t="s">
        <v>161</v>
      </c>
      <c r="B70" s="54">
        <v>16853</v>
      </c>
      <c r="C70" s="11">
        <v>16709</v>
      </c>
      <c r="D70" s="21">
        <v>-144</v>
      </c>
      <c r="E70" s="18">
        <v>-0.85444727941612775</v>
      </c>
      <c r="F70" s="30">
        <v>1174</v>
      </c>
      <c r="G70" s="11">
        <v>2887</v>
      </c>
      <c r="H70" s="11">
        <v>10085</v>
      </c>
      <c r="I70" s="11">
        <v>3737</v>
      </c>
      <c r="J70" s="11">
        <v>1640</v>
      </c>
      <c r="L70" s="57">
        <v>7.0261535699323714</v>
      </c>
      <c r="M70" s="57">
        <v>17.278113591477648</v>
      </c>
      <c r="N70" s="57">
        <v>60.356693997246992</v>
      </c>
      <c r="O70" s="57">
        <v>22.365192411275359</v>
      </c>
      <c r="P70" s="57">
        <v>9.8150697229038251</v>
      </c>
      <c r="Q70" s="57">
        <f t="shared" si="0"/>
        <v>65.681705503222616</v>
      </c>
      <c r="S70" s="37">
        <v>165</v>
      </c>
      <c r="T70" s="31" t="s">
        <v>162</v>
      </c>
      <c r="U70" s="51"/>
      <c r="V70" s="47" t="s">
        <v>12</v>
      </c>
      <c r="W70" s="48">
        <v>2</v>
      </c>
      <c r="X70" s="49">
        <v>4</v>
      </c>
    </row>
    <row r="71" spans="1:24" s="5" customFormat="1" ht="13.5" customHeight="1" x14ac:dyDescent="0.2">
      <c r="A71" s="72" t="s">
        <v>676</v>
      </c>
      <c r="B71" s="54">
        <v>75514</v>
      </c>
      <c r="C71" s="11">
        <v>75848</v>
      </c>
      <c r="D71" s="21">
        <v>334</v>
      </c>
      <c r="E71" s="18">
        <v>0.44230208967873508</v>
      </c>
      <c r="F71" s="30">
        <v>5101</v>
      </c>
      <c r="G71" s="11">
        <v>10819</v>
      </c>
      <c r="H71" s="11">
        <v>49638</v>
      </c>
      <c r="I71" s="11">
        <v>15391</v>
      </c>
      <c r="J71" s="11">
        <v>6755</v>
      </c>
      <c r="L71" s="57">
        <v>6.725292690644447</v>
      </c>
      <c r="M71" s="57">
        <v>14.264054424638751</v>
      </c>
      <c r="N71" s="57">
        <v>65.444045986710265</v>
      </c>
      <c r="O71" s="57">
        <v>20.291899588650985</v>
      </c>
      <c r="P71" s="57">
        <v>8.9059698344056528</v>
      </c>
      <c r="Q71" s="57">
        <f t="shared" si="0"/>
        <v>52.802288569241306</v>
      </c>
      <c r="S71" s="67">
        <v>167</v>
      </c>
      <c r="T71" s="31" t="s">
        <v>47</v>
      </c>
      <c r="U71" s="51"/>
      <c r="V71" s="47" t="s">
        <v>48</v>
      </c>
      <c r="W71" s="48">
        <v>1</v>
      </c>
      <c r="X71" s="49">
        <v>6</v>
      </c>
    </row>
    <row r="72" spans="1:24" s="5" customFormat="1" ht="13.5" customHeight="1" x14ac:dyDescent="0.2">
      <c r="A72" s="36" t="s">
        <v>317</v>
      </c>
      <c r="B72" s="54">
        <v>5425</v>
      </c>
      <c r="C72" s="11">
        <v>5341</v>
      </c>
      <c r="D72" s="21">
        <v>-84</v>
      </c>
      <c r="E72" s="18">
        <v>-1.5483870967741935</v>
      </c>
      <c r="F72" s="30">
        <v>361</v>
      </c>
      <c r="G72" s="11">
        <v>895</v>
      </c>
      <c r="H72" s="11">
        <v>3201</v>
      </c>
      <c r="I72" s="11">
        <v>1245</v>
      </c>
      <c r="J72" s="11">
        <v>542</v>
      </c>
      <c r="L72" s="57">
        <v>6.759033888784872</v>
      </c>
      <c r="M72" s="57">
        <v>16.75716158022842</v>
      </c>
      <c r="N72" s="57">
        <v>59.932596891967798</v>
      </c>
      <c r="O72" s="57">
        <v>23.310241527803782</v>
      </c>
      <c r="P72" s="57">
        <v>10.147912375959558</v>
      </c>
      <c r="Q72" s="57">
        <f t="shared" si="0"/>
        <v>66.854108091221491</v>
      </c>
      <c r="S72" s="37">
        <v>169</v>
      </c>
      <c r="T72" s="52" t="s">
        <v>318</v>
      </c>
      <c r="U72" s="51"/>
      <c r="V72" s="47" t="s">
        <v>12</v>
      </c>
      <c r="W72" s="48">
        <v>2</v>
      </c>
      <c r="X72" s="49">
        <v>3</v>
      </c>
    </row>
    <row r="73" spans="1:24" s="5" customFormat="1" ht="13.5" customHeight="1" x14ac:dyDescent="0.2">
      <c r="A73" s="36" t="s">
        <v>319</v>
      </c>
      <c r="B73" s="54">
        <v>4648</v>
      </c>
      <c r="C73" s="11">
        <v>4757</v>
      </c>
      <c r="D73" s="21">
        <v>109</v>
      </c>
      <c r="E73" s="18">
        <v>2.3450946643717727</v>
      </c>
      <c r="F73" s="30">
        <v>492</v>
      </c>
      <c r="G73" s="11">
        <v>1042</v>
      </c>
      <c r="H73" s="11">
        <v>3042</v>
      </c>
      <c r="I73" s="11">
        <v>673</v>
      </c>
      <c r="J73" s="11">
        <v>233</v>
      </c>
      <c r="L73" s="57">
        <v>10.342652932520496</v>
      </c>
      <c r="M73" s="57">
        <v>21.904561698549507</v>
      </c>
      <c r="N73" s="57">
        <v>63.947866302291359</v>
      </c>
      <c r="O73" s="57">
        <v>14.147571999159133</v>
      </c>
      <c r="P73" s="57">
        <v>4.8980449863359263</v>
      </c>
      <c r="Q73" s="57">
        <f t="shared" si="0"/>
        <v>56.377383300460224</v>
      </c>
      <c r="S73" s="37">
        <v>170</v>
      </c>
      <c r="T73" s="31" t="s">
        <v>663</v>
      </c>
      <c r="U73" s="38"/>
      <c r="V73" s="47" t="s">
        <v>96</v>
      </c>
      <c r="W73" s="48">
        <v>2</v>
      </c>
      <c r="X73" s="49">
        <v>2</v>
      </c>
    </row>
    <row r="74" spans="1:24" s="5" customFormat="1" ht="13.5" customHeight="1" x14ac:dyDescent="0.2">
      <c r="A74" s="36" t="s">
        <v>320</v>
      </c>
      <c r="B74" s="54">
        <v>5110</v>
      </c>
      <c r="C74" s="11">
        <v>5039</v>
      </c>
      <c r="D74" s="21">
        <v>-71</v>
      </c>
      <c r="E74" s="18">
        <v>-1.3894324853228963</v>
      </c>
      <c r="F74" s="30">
        <v>315</v>
      </c>
      <c r="G74" s="11">
        <v>740</v>
      </c>
      <c r="H74" s="11">
        <v>2918</v>
      </c>
      <c r="I74" s="11">
        <v>1381</v>
      </c>
      <c r="J74" s="11">
        <v>588</v>
      </c>
      <c r="L74" s="57">
        <v>6.2512403254614011</v>
      </c>
      <c r="M74" s="57">
        <v>14.685453462988688</v>
      </c>
      <c r="N74" s="57">
        <v>57.908315141893233</v>
      </c>
      <c r="O74" s="57">
        <v>27.40623139511808</v>
      </c>
      <c r="P74" s="57">
        <v>11.668981940861283</v>
      </c>
      <c r="Q74" s="57">
        <f t="shared" si="0"/>
        <v>72.686771761480472</v>
      </c>
      <c r="S74" s="37">
        <v>171</v>
      </c>
      <c r="T74" s="52" t="s">
        <v>321</v>
      </c>
      <c r="U74" s="51"/>
      <c r="V74" s="47" t="s">
        <v>99</v>
      </c>
      <c r="W74" s="48">
        <v>2</v>
      </c>
      <c r="X74" s="49">
        <v>3</v>
      </c>
    </row>
    <row r="75" spans="1:24" s="5" customFormat="1" ht="13.5" customHeight="1" x14ac:dyDescent="0.2">
      <c r="A75" s="36" t="s">
        <v>322</v>
      </c>
      <c r="B75" s="54">
        <v>4688</v>
      </c>
      <c r="C75" s="11">
        <v>4673</v>
      </c>
      <c r="D75" s="21">
        <v>-15</v>
      </c>
      <c r="E75" s="18">
        <v>-0.31996587030716722</v>
      </c>
      <c r="F75" s="30">
        <v>219</v>
      </c>
      <c r="G75" s="11">
        <v>542</v>
      </c>
      <c r="H75" s="11">
        <v>2487</v>
      </c>
      <c r="I75" s="11">
        <v>1644</v>
      </c>
      <c r="J75" s="11">
        <v>770</v>
      </c>
      <c r="L75" s="57">
        <v>4.6864968970682641</v>
      </c>
      <c r="M75" s="57">
        <v>11.598544832013696</v>
      </c>
      <c r="N75" s="57">
        <v>53.220629146158785</v>
      </c>
      <c r="O75" s="57">
        <v>35.180826021827521</v>
      </c>
      <c r="P75" s="57">
        <v>16.477637491975177</v>
      </c>
      <c r="Q75" s="57">
        <f t="shared" si="0"/>
        <v>87.897064736630469</v>
      </c>
      <c r="S75" s="37">
        <v>172</v>
      </c>
      <c r="T75" s="31" t="s">
        <v>323</v>
      </c>
      <c r="U75" s="51"/>
      <c r="V75" s="47" t="s">
        <v>52</v>
      </c>
      <c r="W75" s="48">
        <v>2</v>
      </c>
      <c r="X75" s="49">
        <v>2</v>
      </c>
    </row>
    <row r="76" spans="1:24" s="5" customFormat="1" ht="13.5" customHeight="1" x14ac:dyDescent="0.2">
      <c r="A76" s="36" t="s">
        <v>324</v>
      </c>
      <c r="B76" s="54">
        <v>5034</v>
      </c>
      <c r="C76" s="11">
        <v>4938</v>
      </c>
      <c r="D76" s="21">
        <v>-96</v>
      </c>
      <c r="E76" s="18">
        <v>-1.9070321811680573</v>
      </c>
      <c r="F76" s="30">
        <v>196</v>
      </c>
      <c r="G76" s="11">
        <v>544</v>
      </c>
      <c r="H76" s="11">
        <v>2756</v>
      </c>
      <c r="I76" s="11">
        <v>1638</v>
      </c>
      <c r="J76" s="11">
        <v>761</v>
      </c>
      <c r="L76" s="57">
        <v>3.9692183070068854</v>
      </c>
      <c r="M76" s="57">
        <v>11.016605913325233</v>
      </c>
      <c r="N76" s="57">
        <v>55.812069663831508</v>
      </c>
      <c r="O76" s="57">
        <v>33.171324422843256</v>
      </c>
      <c r="P76" s="57">
        <v>15.41109761036857</v>
      </c>
      <c r="Q76" s="57">
        <f t="shared" si="0"/>
        <v>79.172714078374455</v>
      </c>
      <c r="S76" s="37">
        <v>176</v>
      </c>
      <c r="T76" s="31" t="s">
        <v>325</v>
      </c>
      <c r="U76" s="51"/>
      <c r="V76" s="47" t="s">
        <v>48</v>
      </c>
      <c r="W76" s="48">
        <v>2</v>
      </c>
      <c r="X76" s="49">
        <v>2</v>
      </c>
    </row>
    <row r="77" spans="1:24" s="5" customFormat="1" ht="13.5" customHeight="1" x14ac:dyDescent="0.2">
      <c r="A77" s="36" t="s">
        <v>326</v>
      </c>
      <c r="B77" s="54">
        <v>1988</v>
      </c>
      <c r="C77" s="11">
        <v>1957</v>
      </c>
      <c r="D77" s="21">
        <v>-31</v>
      </c>
      <c r="E77" s="18">
        <v>-1.5593561368209254</v>
      </c>
      <c r="F77" s="30">
        <v>129</v>
      </c>
      <c r="G77" s="11">
        <v>311</v>
      </c>
      <c r="H77" s="11">
        <v>1093</v>
      </c>
      <c r="I77" s="11">
        <v>553</v>
      </c>
      <c r="J77" s="11">
        <v>249</v>
      </c>
      <c r="L77" s="57">
        <v>6.5917220235053655</v>
      </c>
      <c r="M77" s="57">
        <v>15.891670924885029</v>
      </c>
      <c r="N77" s="57">
        <v>55.850792028615224</v>
      </c>
      <c r="O77" s="57">
        <v>28.257537046499746</v>
      </c>
      <c r="P77" s="57">
        <v>12.723556463975473</v>
      </c>
      <c r="Q77" s="57">
        <f t="shared" si="0"/>
        <v>79.048490393412621</v>
      </c>
      <c r="S77" s="37">
        <v>177</v>
      </c>
      <c r="T77" s="31" t="s">
        <v>327</v>
      </c>
      <c r="U77" s="51"/>
      <c r="V77" s="47" t="s">
        <v>4</v>
      </c>
      <c r="W77" s="48">
        <v>2</v>
      </c>
      <c r="X77" s="49">
        <v>1</v>
      </c>
    </row>
    <row r="78" spans="1:24" s="5" customFormat="1" ht="13.5" customHeight="1" x14ac:dyDescent="0.2">
      <c r="A78" s="36" t="s">
        <v>328</v>
      </c>
      <c r="B78" s="54">
        <v>6548</v>
      </c>
      <c r="C78" s="11">
        <v>6421</v>
      </c>
      <c r="D78" s="21">
        <v>-127</v>
      </c>
      <c r="E78" s="18">
        <v>-1.9395235186316433</v>
      </c>
      <c r="F78" s="30">
        <v>318</v>
      </c>
      <c r="G78" s="11">
        <v>776</v>
      </c>
      <c r="H78" s="11">
        <v>3591</v>
      </c>
      <c r="I78" s="11">
        <v>2054</v>
      </c>
      <c r="J78" s="11">
        <v>986</v>
      </c>
      <c r="L78" s="57">
        <v>4.9524996106525467</v>
      </c>
      <c r="M78" s="57">
        <v>12.085344961843949</v>
      </c>
      <c r="N78" s="57">
        <v>55.925868244821679</v>
      </c>
      <c r="O78" s="57">
        <v>31.98878679333437</v>
      </c>
      <c r="P78" s="57">
        <v>15.355863572652234</v>
      </c>
      <c r="Q78" s="57">
        <f t="shared" si="0"/>
        <v>78.808131439710394</v>
      </c>
      <c r="S78" s="37">
        <v>178</v>
      </c>
      <c r="T78" s="31" t="s">
        <v>329</v>
      </c>
      <c r="U78" s="51"/>
      <c r="V78" s="47" t="s">
        <v>99</v>
      </c>
      <c r="W78" s="48">
        <v>2</v>
      </c>
      <c r="X78" s="49">
        <v>3</v>
      </c>
    </row>
    <row r="79" spans="1:24" s="5" customFormat="1" ht="13.5" customHeight="1" x14ac:dyDescent="0.2">
      <c r="A79" s="72" t="s">
        <v>677</v>
      </c>
      <c r="B79" s="54">
        <v>137368</v>
      </c>
      <c r="C79" s="11">
        <v>138850</v>
      </c>
      <c r="D79" s="21">
        <v>1482</v>
      </c>
      <c r="E79" s="18">
        <v>1.0788538815444646</v>
      </c>
      <c r="F79" s="30">
        <v>10596</v>
      </c>
      <c r="G79" s="11">
        <v>22203</v>
      </c>
      <c r="H79" s="11">
        <v>92572</v>
      </c>
      <c r="I79" s="11">
        <v>24075</v>
      </c>
      <c r="J79" s="11">
        <v>10229</v>
      </c>
      <c r="L79" s="57">
        <v>7.631256751890529</v>
      </c>
      <c r="M79" s="57">
        <v>15.990637378465971</v>
      </c>
      <c r="N79" s="57">
        <v>66.670507742167814</v>
      </c>
      <c r="O79" s="57">
        <v>17.338854879366224</v>
      </c>
      <c r="P79" s="57">
        <v>7.3669427439683108</v>
      </c>
      <c r="Q79" s="57">
        <f t="shared" si="0"/>
        <v>49.991358078036555</v>
      </c>
      <c r="S79" s="67">
        <v>179</v>
      </c>
      <c r="T79" s="31" t="s">
        <v>50</v>
      </c>
      <c r="U79" s="51"/>
      <c r="V79" s="47" t="s">
        <v>52</v>
      </c>
      <c r="W79" s="48">
        <v>1</v>
      </c>
      <c r="X79" s="49">
        <v>7</v>
      </c>
    </row>
    <row r="80" spans="1:24" s="5" customFormat="1" ht="13.5" customHeight="1" x14ac:dyDescent="0.2">
      <c r="A80" s="36" t="s">
        <v>330</v>
      </c>
      <c r="B80" s="54">
        <v>1948</v>
      </c>
      <c r="C80" s="11">
        <v>1915</v>
      </c>
      <c r="D80" s="21">
        <v>-33</v>
      </c>
      <c r="E80" s="18">
        <v>-1.6940451745379876</v>
      </c>
      <c r="F80" s="30">
        <v>132</v>
      </c>
      <c r="G80" s="11">
        <v>281</v>
      </c>
      <c r="H80" s="11">
        <v>1089</v>
      </c>
      <c r="I80" s="11">
        <v>545</v>
      </c>
      <c r="J80" s="11">
        <v>265</v>
      </c>
      <c r="L80" s="57">
        <v>6.8929503916449084</v>
      </c>
      <c r="M80" s="57">
        <v>14.673629242819842</v>
      </c>
      <c r="N80" s="57">
        <v>56.866840731070496</v>
      </c>
      <c r="O80" s="57">
        <v>28.459530026109661</v>
      </c>
      <c r="P80" s="57">
        <v>13.838120104438643</v>
      </c>
      <c r="Q80" s="57">
        <f t="shared" ref="Q80:Q143" si="1">(G80+I80)/(H80/100)</f>
        <v>75.849403122130397</v>
      </c>
      <c r="S80" s="37">
        <v>181</v>
      </c>
      <c r="T80" s="31" t="s">
        <v>331</v>
      </c>
      <c r="U80" s="51"/>
      <c r="V80" s="47" t="s">
        <v>22</v>
      </c>
      <c r="W80" s="48">
        <v>2</v>
      </c>
      <c r="X80" s="49">
        <v>1</v>
      </c>
    </row>
    <row r="81" spans="1:24" s="5" customFormat="1" ht="13.5" customHeight="1" x14ac:dyDescent="0.2">
      <c r="A81" s="36" t="s">
        <v>163</v>
      </c>
      <c r="B81" s="54">
        <v>21542</v>
      </c>
      <c r="C81" s="11">
        <v>21259</v>
      </c>
      <c r="D81" s="21">
        <v>-283</v>
      </c>
      <c r="E81" s="18">
        <v>-1.3137127471915329</v>
      </c>
      <c r="F81" s="30">
        <v>1238</v>
      </c>
      <c r="G81" s="11">
        <v>2927</v>
      </c>
      <c r="H81" s="11">
        <v>12283</v>
      </c>
      <c r="I81" s="11">
        <v>6049</v>
      </c>
      <c r="J81" s="11">
        <v>2736</v>
      </c>
      <c r="L81" s="57">
        <v>5.8234159650030577</v>
      </c>
      <c r="M81" s="57">
        <v>13.76828637283033</v>
      </c>
      <c r="N81" s="57">
        <v>57.77788230866927</v>
      </c>
      <c r="O81" s="57">
        <v>28.453831318500399</v>
      </c>
      <c r="P81" s="57">
        <v>12.8698433604591</v>
      </c>
      <c r="Q81" s="57">
        <f t="shared" si="1"/>
        <v>73.076609948709603</v>
      </c>
      <c r="S81" s="37">
        <v>182</v>
      </c>
      <c r="T81" s="31" t="s">
        <v>164</v>
      </c>
      <c r="U81" s="46"/>
      <c r="V81" s="47" t="s">
        <v>52</v>
      </c>
      <c r="W81" s="48">
        <v>1</v>
      </c>
      <c r="X81" s="49">
        <v>5</v>
      </c>
    </row>
    <row r="82" spans="1:24" s="5" customFormat="1" ht="13.5" customHeight="1" x14ac:dyDescent="0.2">
      <c r="A82" s="36" t="s">
        <v>53</v>
      </c>
      <c r="B82" s="54">
        <v>40900</v>
      </c>
      <c r="C82" s="11">
        <v>41529</v>
      </c>
      <c r="D82" s="21">
        <v>629</v>
      </c>
      <c r="E82" s="18">
        <v>1.5378973105134475</v>
      </c>
      <c r="F82" s="30">
        <v>3416</v>
      </c>
      <c r="G82" s="11">
        <v>7275</v>
      </c>
      <c r="H82" s="11">
        <v>27310</v>
      </c>
      <c r="I82" s="11">
        <v>6944</v>
      </c>
      <c r="J82" s="11">
        <v>2538</v>
      </c>
      <c r="L82" s="57">
        <v>8.2255773074237286</v>
      </c>
      <c r="M82" s="57">
        <v>17.517879072455393</v>
      </c>
      <c r="N82" s="57">
        <v>65.761275253437361</v>
      </c>
      <c r="O82" s="57">
        <v>16.720845674107249</v>
      </c>
      <c r="P82" s="57">
        <v>6.11139203929784</v>
      </c>
      <c r="Q82" s="57">
        <f t="shared" si="1"/>
        <v>52.065177590626142</v>
      </c>
      <c r="S82" s="37">
        <v>186</v>
      </c>
      <c r="T82" s="52" t="s">
        <v>54</v>
      </c>
      <c r="U82" s="51"/>
      <c r="V82" s="47" t="s">
        <v>8</v>
      </c>
      <c r="W82" s="48">
        <v>1</v>
      </c>
      <c r="X82" s="49">
        <v>5</v>
      </c>
    </row>
    <row r="83" spans="1:24" s="5" customFormat="1" ht="13.5" customHeight="1" x14ac:dyDescent="0.2">
      <c r="A83" s="72" t="s">
        <v>678</v>
      </c>
      <c r="B83" s="54">
        <v>32590</v>
      </c>
      <c r="C83" s="11">
        <v>32738</v>
      </c>
      <c r="D83" s="21">
        <v>148</v>
      </c>
      <c r="E83" s="18">
        <v>0.45412703283215711</v>
      </c>
      <c r="F83" s="30">
        <v>2855</v>
      </c>
      <c r="G83" s="11">
        <v>6237</v>
      </c>
      <c r="H83" s="11">
        <v>20002</v>
      </c>
      <c r="I83" s="11">
        <v>6499</v>
      </c>
      <c r="J83" s="11">
        <v>2602</v>
      </c>
      <c r="L83" s="57">
        <v>8.7207526421895043</v>
      </c>
      <c r="M83" s="57">
        <v>19.051255421833954</v>
      </c>
      <c r="N83" s="57">
        <v>61.0971959191154</v>
      </c>
      <c r="O83" s="57">
        <v>19.851548659050646</v>
      </c>
      <c r="P83" s="57">
        <v>7.9479503940375098</v>
      </c>
      <c r="Q83" s="57">
        <f t="shared" si="1"/>
        <v>63.673632636736322</v>
      </c>
      <c r="S83" s="67">
        <v>202</v>
      </c>
      <c r="T83" s="52" t="s">
        <v>55</v>
      </c>
      <c r="U83" s="51"/>
      <c r="V83" s="47" t="s">
        <v>56</v>
      </c>
      <c r="W83" s="48">
        <v>1</v>
      </c>
      <c r="X83" s="49">
        <v>5</v>
      </c>
    </row>
    <row r="84" spans="1:24" s="5" customFormat="1" ht="13.5" customHeight="1" x14ac:dyDescent="0.2">
      <c r="A84" s="36" t="s">
        <v>332</v>
      </c>
      <c r="B84" s="54">
        <v>3194</v>
      </c>
      <c r="C84" s="11">
        <v>3154</v>
      </c>
      <c r="D84" s="21">
        <v>-40</v>
      </c>
      <c r="E84" s="18">
        <v>-1.2523481527864746</v>
      </c>
      <c r="F84" s="30">
        <v>181</v>
      </c>
      <c r="G84" s="11">
        <v>415</v>
      </c>
      <c r="H84" s="11">
        <v>1733</v>
      </c>
      <c r="I84" s="11">
        <v>1006</v>
      </c>
      <c r="J84" s="11">
        <v>495</v>
      </c>
      <c r="L84" s="57">
        <v>5.7387444514901711</v>
      </c>
      <c r="M84" s="57">
        <v>13.157894736842104</v>
      </c>
      <c r="N84" s="57">
        <v>54.946100190234624</v>
      </c>
      <c r="O84" s="57">
        <v>31.896005072923273</v>
      </c>
      <c r="P84" s="57">
        <v>15.694356372859861</v>
      </c>
      <c r="Q84" s="57">
        <f t="shared" si="1"/>
        <v>81.996537795729949</v>
      </c>
      <c r="S84" s="37">
        <v>204</v>
      </c>
      <c r="T84" s="31" t="s">
        <v>333</v>
      </c>
      <c r="U84" s="51"/>
      <c r="V84" s="47" t="s">
        <v>41</v>
      </c>
      <c r="W84" s="48">
        <v>2</v>
      </c>
      <c r="X84" s="49">
        <v>2</v>
      </c>
    </row>
    <row r="85" spans="1:24" s="5" customFormat="1" ht="13.5" customHeight="1" x14ac:dyDescent="0.2">
      <c r="A85" s="36" t="s">
        <v>58</v>
      </c>
      <c r="B85" s="54">
        <v>37622</v>
      </c>
      <c r="C85" s="11">
        <v>37521</v>
      </c>
      <c r="D85" s="21">
        <v>-101</v>
      </c>
      <c r="E85" s="18">
        <v>-0.26845994364999204</v>
      </c>
      <c r="F85" s="30">
        <v>2769</v>
      </c>
      <c r="G85" s="11">
        <v>6018</v>
      </c>
      <c r="H85" s="11">
        <v>23557</v>
      </c>
      <c r="I85" s="11">
        <v>7946</v>
      </c>
      <c r="J85" s="11">
        <v>3588</v>
      </c>
      <c r="L85" s="57">
        <v>7.3798672743263776</v>
      </c>
      <c r="M85" s="57">
        <v>16.039018149836092</v>
      </c>
      <c r="N85" s="57">
        <v>62.783507902241411</v>
      </c>
      <c r="O85" s="57">
        <v>21.177473947922497</v>
      </c>
      <c r="P85" s="57">
        <v>9.5626449188454465</v>
      </c>
      <c r="Q85" s="57">
        <f t="shared" si="1"/>
        <v>59.277497134609675</v>
      </c>
      <c r="S85" s="37">
        <v>205</v>
      </c>
      <c r="T85" s="52" t="s">
        <v>59</v>
      </c>
      <c r="U85" s="46"/>
      <c r="V85" s="47" t="s">
        <v>60</v>
      </c>
      <c r="W85" s="48">
        <v>1</v>
      </c>
      <c r="X85" s="49">
        <v>5</v>
      </c>
    </row>
    <row r="86" spans="1:24" s="5" customFormat="1" ht="13.5" customHeight="1" x14ac:dyDescent="0.2">
      <c r="A86" s="36" t="s">
        <v>165</v>
      </c>
      <c r="B86" s="54">
        <v>12621</v>
      </c>
      <c r="C86" s="11">
        <v>12586</v>
      </c>
      <c r="D86" s="21">
        <v>-35</v>
      </c>
      <c r="E86" s="18">
        <v>-0.27731558513588461</v>
      </c>
      <c r="F86" s="30">
        <v>1035</v>
      </c>
      <c r="G86" s="11">
        <v>2369</v>
      </c>
      <c r="H86" s="11">
        <v>7282</v>
      </c>
      <c r="I86" s="11">
        <v>2935</v>
      </c>
      <c r="J86" s="11">
        <v>1293</v>
      </c>
      <c r="L86" s="57">
        <v>8.223422850786589</v>
      </c>
      <c r="M86" s="57">
        <v>18.822501191800413</v>
      </c>
      <c r="N86" s="57">
        <v>57.85793739075163</v>
      </c>
      <c r="O86" s="57">
        <v>23.319561417447957</v>
      </c>
      <c r="P86" s="57">
        <v>10.273319561417448</v>
      </c>
      <c r="Q86" s="57">
        <f t="shared" si="1"/>
        <v>72.837132655863783</v>
      </c>
      <c r="S86" s="37">
        <v>208</v>
      </c>
      <c r="T86" s="31" t="s">
        <v>166</v>
      </c>
      <c r="U86" s="51"/>
      <c r="V86" s="47" t="s">
        <v>24</v>
      </c>
      <c r="W86" s="48">
        <v>1</v>
      </c>
      <c r="X86" s="49">
        <v>4</v>
      </c>
    </row>
    <row r="87" spans="1:24" s="5" customFormat="1" ht="13.5" customHeight="1" x14ac:dyDescent="0.2">
      <c r="A87" s="36" t="s">
        <v>62</v>
      </c>
      <c r="B87" s="54">
        <v>30607</v>
      </c>
      <c r="C87" s="11">
        <v>31190</v>
      </c>
      <c r="D87" s="21">
        <v>583</v>
      </c>
      <c r="E87" s="18">
        <v>1.9047930212042996</v>
      </c>
      <c r="F87" s="30">
        <v>2779</v>
      </c>
      <c r="G87" s="11">
        <v>6300</v>
      </c>
      <c r="H87" s="11">
        <v>18950</v>
      </c>
      <c r="I87" s="11">
        <v>5940</v>
      </c>
      <c r="J87" s="11">
        <v>2532</v>
      </c>
      <c r="L87" s="57">
        <v>8.9099070214812439</v>
      </c>
      <c r="M87" s="57">
        <v>20.198781660788715</v>
      </c>
      <c r="N87" s="57">
        <v>60.756652773324781</v>
      </c>
      <c r="O87" s="57">
        <v>19.044565565886501</v>
      </c>
      <c r="P87" s="57">
        <v>8.1179865341455599</v>
      </c>
      <c r="Q87" s="57">
        <f t="shared" si="1"/>
        <v>64.5910290237467</v>
      </c>
      <c r="S87" s="37">
        <v>211</v>
      </c>
      <c r="T87" s="31" t="s">
        <v>63</v>
      </c>
      <c r="U87" s="51"/>
      <c r="V87" s="47" t="s">
        <v>4</v>
      </c>
      <c r="W87" s="48">
        <v>2</v>
      </c>
      <c r="X87" s="49">
        <v>5</v>
      </c>
    </row>
    <row r="88" spans="1:24" s="5" customFormat="1" ht="13.5" customHeight="1" x14ac:dyDescent="0.2">
      <c r="A88" s="36" t="s">
        <v>334</v>
      </c>
      <c r="B88" s="54">
        <v>5628</v>
      </c>
      <c r="C88" s="11">
        <v>5603</v>
      </c>
      <c r="D88" s="21">
        <v>-25</v>
      </c>
      <c r="E88" s="18">
        <v>-0.44420753375977257</v>
      </c>
      <c r="F88" s="30">
        <v>289</v>
      </c>
      <c r="G88" s="11">
        <v>688</v>
      </c>
      <c r="H88" s="11">
        <v>2976</v>
      </c>
      <c r="I88" s="11">
        <v>1939</v>
      </c>
      <c r="J88" s="11">
        <v>911</v>
      </c>
      <c r="L88" s="57">
        <v>5.1579510976262712</v>
      </c>
      <c r="M88" s="57">
        <v>12.279136177048009</v>
      </c>
      <c r="N88" s="57">
        <v>53.114402998393714</v>
      </c>
      <c r="O88" s="57">
        <v>34.606460824558269</v>
      </c>
      <c r="P88" s="57">
        <v>16.259146885597001</v>
      </c>
      <c r="Q88" s="57">
        <f t="shared" si="1"/>
        <v>88.272849462365585</v>
      </c>
      <c r="S88" s="37">
        <v>213</v>
      </c>
      <c r="T88" s="31" t="s">
        <v>335</v>
      </c>
      <c r="U88" s="51"/>
      <c r="V88" s="47" t="s">
        <v>99</v>
      </c>
      <c r="W88" s="48">
        <v>2</v>
      </c>
      <c r="X88" s="49">
        <v>3</v>
      </c>
    </row>
    <row r="89" spans="1:24" s="5" customFormat="1" ht="13.5" customHeight="1" x14ac:dyDescent="0.2">
      <c r="A89" s="36" t="s">
        <v>167</v>
      </c>
      <c r="B89" s="54">
        <v>11769</v>
      </c>
      <c r="C89" s="11">
        <v>11637</v>
      </c>
      <c r="D89" s="21">
        <v>-132</v>
      </c>
      <c r="E89" s="18">
        <v>-1.1215906194239103</v>
      </c>
      <c r="F89" s="30">
        <v>818</v>
      </c>
      <c r="G89" s="11">
        <v>1733</v>
      </c>
      <c r="H89" s="11">
        <v>7027</v>
      </c>
      <c r="I89" s="11">
        <v>2877</v>
      </c>
      <c r="J89" s="11">
        <v>1261</v>
      </c>
      <c r="L89" s="57">
        <v>7.0293030849875393</v>
      </c>
      <c r="M89" s="57">
        <v>14.892154335309788</v>
      </c>
      <c r="N89" s="57">
        <v>60.384978946463868</v>
      </c>
      <c r="O89" s="57">
        <v>24.722866718226346</v>
      </c>
      <c r="P89" s="57">
        <v>10.836126149351207</v>
      </c>
      <c r="Q89" s="57">
        <f t="shared" si="1"/>
        <v>65.604098477301847</v>
      </c>
      <c r="S89" s="37">
        <v>214</v>
      </c>
      <c r="T89" s="31" t="s">
        <v>168</v>
      </c>
      <c r="U89" s="51"/>
      <c r="V89" s="47" t="s">
        <v>22</v>
      </c>
      <c r="W89" s="48">
        <v>1</v>
      </c>
      <c r="X89" s="49">
        <v>4</v>
      </c>
    </row>
    <row r="90" spans="1:24" s="5" customFormat="1" ht="13.5" customHeight="1" x14ac:dyDescent="0.2">
      <c r="A90" s="36" t="s">
        <v>336</v>
      </c>
      <c r="B90" s="54">
        <v>1462</v>
      </c>
      <c r="C90" s="11">
        <v>1424</v>
      </c>
      <c r="D90" s="21">
        <v>-38</v>
      </c>
      <c r="E90" s="18">
        <v>-2.5991792065663475</v>
      </c>
      <c r="F90" s="30">
        <v>71</v>
      </c>
      <c r="G90" s="11">
        <v>191</v>
      </c>
      <c r="H90" s="11">
        <v>765</v>
      </c>
      <c r="I90" s="11">
        <v>468</v>
      </c>
      <c r="J90" s="11">
        <v>233</v>
      </c>
      <c r="L90" s="57">
        <v>4.9859550561797752</v>
      </c>
      <c r="M90" s="57">
        <v>13.412921348314606</v>
      </c>
      <c r="N90" s="57">
        <v>53.721910112359552</v>
      </c>
      <c r="O90" s="57">
        <v>32.865168539325843</v>
      </c>
      <c r="P90" s="57">
        <v>16.362359550561798</v>
      </c>
      <c r="Q90" s="57">
        <f t="shared" si="1"/>
        <v>86.143790849673195</v>
      </c>
      <c r="S90" s="37">
        <v>216</v>
      </c>
      <c r="T90" s="31" t="s">
        <v>337</v>
      </c>
      <c r="U90" s="51"/>
      <c r="V90" s="47" t="s">
        <v>52</v>
      </c>
      <c r="W90" s="48">
        <v>2</v>
      </c>
      <c r="X90" s="49">
        <v>1</v>
      </c>
    </row>
    <row r="91" spans="1:24" s="5" customFormat="1" ht="13.5" customHeight="1" x14ac:dyDescent="0.2">
      <c r="A91" s="36" t="s">
        <v>169</v>
      </c>
      <c r="B91" s="54">
        <v>5590</v>
      </c>
      <c r="C91" s="11">
        <v>5578</v>
      </c>
      <c r="D91" s="21">
        <v>-12</v>
      </c>
      <c r="E91" s="18">
        <v>-0.21466905187835419</v>
      </c>
      <c r="F91" s="30">
        <v>494</v>
      </c>
      <c r="G91" s="11">
        <v>1034</v>
      </c>
      <c r="H91" s="11">
        <v>3350</v>
      </c>
      <c r="I91" s="11">
        <v>1194</v>
      </c>
      <c r="J91" s="11">
        <v>525</v>
      </c>
      <c r="L91" s="57">
        <v>8.856220867694514</v>
      </c>
      <c r="M91" s="57">
        <v>18.537110075295804</v>
      </c>
      <c r="N91" s="57">
        <v>60.057368232341339</v>
      </c>
      <c r="O91" s="57">
        <v>21.405521692362854</v>
      </c>
      <c r="P91" s="57">
        <v>9.4119756185012555</v>
      </c>
      <c r="Q91" s="57">
        <f t="shared" si="1"/>
        <v>66.507462686567166</v>
      </c>
      <c r="S91" s="37">
        <v>217</v>
      </c>
      <c r="T91" s="31" t="s">
        <v>170</v>
      </c>
      <c r="U91" s="51"/>
      <c r="V91" s="47" t="s">
        <v>81</v>
      </c>
      <c r="W91" s="48">
        <v>1</v>
      </c>
      <c r="X91" s="49">
        <v>3</v>
      </c>
    </row>
    <row r="92" spans="1:24" s="5" customFormat="1" ht="13.5" customHeight="1" x14ac:dyDescent="0.2">
      <c r="A92" s="36" t="s">
        <v>338</v>
      </c>
      <c r="B92" s="54">
        <v>1369</v>
      </c>
      <c r="C92" s="11">
        <v>1349</v>
      </c>
      <c r="D92" s="21">
        <v>-20</v>
      </c>
      <c r="E92" s="18">
        <v>-1.4609203798392987</v>
      </c>
      <c r="F92" s="30">
        <v>71</v>
      </c>
      <c r="G92" s="11">
        <v>161</v>
      </c>
      <c r="H92" s="11">
        <v>762</v>
      </c>
      <c r="I92" s="11">
        <v>426</v>
      </c>
      <c r="J92" s="11">
        <v>232</v>
      </c>
      <c r="L92" s="57">
        <v>5.2631578947368425</v>
      </c>
      <c r="M92" s="57">
        <v>11.934766493699037</v>
      </c>
      <c r="N92" s="57">
        <v>56.486286137879908</v>
      </c>
      <c r="O92" s="57">
        <v>31.578947368421051</v>
      </c>
      <c r="P92" s="57">
        <v>17.197924388435879</v>
      </c>
      <c r="Q92" s="57">
        <f t="shared" si="1"/>
        <v>77.034120734908129</v>
      </c>
      <c r="S92" s="37">
        <v>218</v>
      </c>
      <c r="T92" s="52" t="s">
        <v>339</v>
      </c>
      <c r="U92" s="51"/>
      <c r="V92" s="47" t="s">
        <v>126</v>
      </c>
      <c r="W92" s="48">
        <v>2</v>
      </c>
      <c r="X92" s="49">
        <v>1</v>
      </c>
    </row>
    <row r="93" spans="1:24" s="5" customFormat="1" ht="13.5" customHeight="1" x14ac:dyDescent="0.2">
      <c r="A93" s="36" t="s">
        <v>171</v>
      </c>
      <c r="B93" s="54">
        <v>8969</v>
      </c>
      <c r="C93" s="11">
        <v>8911</v>
      </c>
      <c r="D93" s="21">
        <v>-58</v>
      </c>
      <c r="E93" s="18">
        <v>-0.64667186977366486</v>
      </c>
      <c r="F93" s="30">
        <v>625</v>
      </c>
      <c r="G93" s="11">
        <v>1497</v>
      </c>
      <c r="H93" s="11">
        <v>5301</v>
      </c>
      <c r="I93" s="11">
        <v>2113</v>
      </c>
      <c r="J93" s="11">
        <v>893</v>
      </c>
      <c r="L93" s="57">
        <v>7.0138031646279879</v>
      </c>
      <c r="M93" s="57">
        <v>16.799461339916956</v>
      </c>
      <c r="N93" s="57">
        <v>59.488272921108745</v>
      </c>
      <c r="O93" s="57">
        <v>23.712265738974303</v>
      </c>
      <c r="P93" s="57">
        <v>10.021321961620469</v>
      </c>
      <c r="Q93" s="57">
        <f t="shared" si="1"/>
        <v>68.100358422939067</v>
      </c>
      <c r="S93" s="37">
        <v>224</v>
      </c>
      <c r="T93" s="52" t="s">
        <v>172</v>
      </c>
      <c r="U93" s="51"/>
      <c r="V93" s="47" t="s">
        <v>8</v>
      </c>
      <c r="W93" s="48">
        <v>1</v>
      </c>
      <c r="X93" s="49">
        <v>3</v>
      </c>
    </row>
    <row r="94" spans="1:24" s="5" customFormat="1" ht="13.5" customHeight="1" x14ac:dyDescent="0.2">
      <c r="A94" s="36" t="s">
        <v>340</v>
      </c>
      <c r="B94" s="54">
        <v>4268</v>
      </c>
      <c r="C94" s="11">
        <v>4232</v>
      </c>
      <c r="D94" s="21">
        <v>-36</v>
      </c>
      <c r="E94" s="18">
        <v>-0.8434864104967198</v>
      </c>
      <c r="F94" s="30">
        <v>235</v>
      </c>
      <c r="G94" s="11">
        <v>595</v>
      </c>
      <c r="H94" s="11">
        <v>2346</v>
      </c>
      <c r="I94" s="11">
        <v>1291</v>
      </c>
      <c r="J94" s="11">
        <v>628</v>
      </c>
      <c r="L94" s="57">
        <v>5.5529300567107747</v>
      </c>
      <c r="M94" s="57">
        <v>14.059546313799622</v>
      </c>
      <c r="N94" s="57">
        <v>55.434782608695649</v>
      </c>
      <c r="O94" s="57">
        <v>30.505671077504726</v>
      </c>
      <c r="P94" s="57">
        <v>14.839319470699433</v>
      </c>
      <c r="Q94" s="57">
        <f t="shared" si="1"/>
        <v>80.392156862745097</v>
      </c>
      <c r="S94" s="37">
        <v>226</v>
      </c>
      <c r="T94" s="31" t="s">
        <v>341</v>
      </c>
      <c r="U94" s="51"/>
      <c r="V94" s="47" t="s">
        <v>52</v>
      </c>
      <c r="W94" s="48">
        <v>2</v>
      </c>
      <c r="X94" s="49">
        <v>2</v>
      </c>
    </row>
    <row r="95" spans="1:24" s="5" customFormat="1" ht="13.5" customHeight="1" x14ac:dyDescent="0.2">
      <c r="A95" s="36" t="s">
        <v>342</v>
      </c>
      <c r="B95" s="54">
        <v>2475</v>
      </c>
      <c r="C95" s="11">
        <v>2449</v>
      </c>
      <c r="D95" s="21">
        <v>-26</v>
      </c>
      <c r="E95" s="18">
        <v>-1.0505050505050506</v>
      </c>
      <c r="F95" s="30">
        <v>130</v>
      </c>
      <c r="G95" s="11">
        <v>301</v>
      </c>
      <c r="H95" s="11">
        <v>1375</v>
      </c>
      <c r="I95" s="11">
        <v>773</v>
      </c>
      <c r="J95" s="11">
        <v>358</v>
      </c>
      <c r="L95" s="57">
        <v>5.308289097590853</v>
      </c>
      <c r="M95" s="57">
        <v>12.290730910575745</v>
      </c>
      <c r="N95" s="57">
        <v>56.145365455287873</v>
      </c>
      <c r="O95" s="57">
        <v>31.563903634136381</v>
      </c>
      <c r="P95" s="57">
        <v>14.618211514904042</v>
      </c>
      <c r="Q95" s="57">
        <f t="shared" si="1"/>
        <v>78.109090909090909</v>
      </c>
      <c r="S95" s="37">
        <v>230</v>
      </c>
      <c r="T95" s="31" t="s">
        <v>343</v>
      </c>
      <c r="U95" s="51"/>
      <c r="V95" s="47" t="s">
        <v>22</v>
      </c>
      <c r="W95" s="48">
        <v>2</v>
      </c>
      <c r="X95" s="49">
        <v>2</v>
      </c>
    </row>
    <row r="96" spans="1:24" s="5" customFormat="1" ht="13.5" customHeight="1" x14ac:dyDescent="0.2">
      <c r="A96" s="36" t="s">
        <v>64</v>
      </c>
      <c r="B96" s="54">
        <v>1285</v>
      </c>
      <c r="C96" s="11">
        <v>1296</v>
      </c>
      <c r="D96" s="21">
        <v>11</v>
      </c>
      <c r="E96" s="18">
        <v>0.85603112840466922</v>
      </c>
      <c r="F96" s="30">
        <v>63</v>
      </c>
      <c r="G96" s="11">
        <v>141</v>
      </c>
      <c r="H96" s="11">
        <v>679</v>
      </c>
      <c r="I96" s="11">
        <v>476</v>
      </c>
      <c r="J96" s="11">
        <v>182</v>
      </c>
      <c r="L96" s="57">
        <v>4.8611111111111107</v>
      </c>
      <c r="M96" s="57">
        <v>10.87962962962963</v>
      </c>
      <c r="N96" s="57">
        <v>52.391975308641975</v>
      </c>
      <c r="O96" s="57">
        <v>36.728395061728392</v>
      </c>
      <c r="P96" s="57">
        <v>14.043209876543211</v>
      </c>
      <c r="Q96" s="57">
        <f t="shared" si="1"/>
        <v>90.86892488954345</v>
      </c>
      <c r="S96" s="37">
        <v>231</v>
      </c>
      <c r="T96" s="52" t="s">
        <v>65</v>
      </c>
      <c r="U96" s="51"/>
      <c r="V96" s="47" t="s">
        <v>66</v>
      </c>
      <c r="W96" s="48">
        <v>1</v>
      </c>
      <c r="X96" s="49">
        <v>1</v>
      </c>
    </row>
    <row r="97" spans="1:24" s="5" customFormat="1" ht="13.5" customHeight="1" x14ac:dyDescent="0.2">
      <c r="A97" s="36" t="s">
        <v>173</v>
      </c>
      <c r="B97" s="54">
        <v>13875</v>
      </c>
      <c r="C97" s="11">
        <v>13772</v>
      </c>
      <c r="D97" s="21">
        <v>-103</v>
      </c>
      <c r="E97" s="18">
        <v>-0.74234234234234231</v>
      </c>
      <c r="F97" s="30">
        <v>981</v>
      </c>
      <c r="G97" s="11">
        <v>2191</v>
      </c>
      <c r="H97" s="11">
        <v>8222</v>
      </c>
      <c r="I97" s="11">
        <v>3359</v>
      </c>
      <c r="J97" s="11">
        <v>1451</v>
      </c>
      <c r="L97" s="57">
        <v>7.1231484170781298</v>
      </c>
      <c r="M97" s="57">
        <v>15.909090909090908</v>
      </c>
      <c r="N97" s="57">
        <v>59.700842288701715</v>
      </c>
      <c r="O97" s="57">
        <v>24.390066802207379</v>
      </c>
      <c r="P97" s="57">
        <v>10.535869880917804</v>
      </c>
      <c r="Q97" s="57">
        <f t="shared" si="1"/>
        <v>67.50182437363172</v>
      </c>
      <c r="S97" s="37">
        <v>232</v>
      </c>
      <c r="T97" s="31" t="s">
        <v>174</v>
      </c>
      <c r="U97" s="51"/>
      <c r="V97" s="47" t="s">
        <v>126</v>
      </c>
      <c r="W97" s="48">
        <v>1</v>
      </c>
      <c r="X97" s="49">
        <v>4</v>
      </c>
    </row>
    <row r="98" spans="1:24" s="5" customFormat="1" ht="13.5" customHeight="1" x14ac:dyDescent="0.2">
      <c r="A98" s="72" t="s">
        <v>679</v>
      </c>
      <c r="B98" s="54">
        <v>16784</v>
      </c>
      <c r="C98" s="11">
        <v>16599</v>
      </c>
      <c r="D98" s="21">
        <v>-185</v>
      </c>
      <c r="E98" s="18">
        <v>-1.1022402287893232</v>
      </c>
      <c r="F98" s="30">
        <v>1175</v>
      </c>
      <c r="G98" s="11">
        <v>2755</v>
      </c>
      <c r="H98" s="11">
        <v>9472</v>
      </c>
      <c r="I98" s="11">
        <v>4372</v>
      </c>
      <c r="J98" s="11">
        <v>2115</v>
      </c>
      <c r="L98" s="57">
        <v>7.0787396831134402</v>
      </c>
      <c r="M98" s="57">
        <v>16.597385384661727</v>
      </c>
      <c r="N98" s="57">
        <v>57.063678534851498</v>
      </c>
      <c r="O98" s="57">
        <v>26.338936080486775</v>
      </c>
      <c r="P98" s="57">
        <v>12.741731429604194</v>
      </c>
      <c r="Q98" s="57">
        <f t="shared" si="1"/>
        <v>75.242820945945951</v>
      </c>
      <c r="S98" s="67">
        <v>233</v>
      </c>
      <c r="T98" s="31" t="s">
        <v>175</v>
      </c>
      <c r="U98" s="51"/>
      <c r="V98" s="47" t="s">
        <v>126</v>
      </c>
      <c r="W98" s="48">
        <v>1</v>
      </c>
      <c r="X98" s="49">
        <v>4</v>
      </c>
    </row>
    <row r="99" spans="1:24" s="5" customFormat="1" ht="13.5" customHeight="1" x14ac:dyDescent="0.2">
      <c r="A99" s="36" t="s">
        <v>68</v>
      </c>
      <c r="B99" s="54">
        <v>9486</v>
      </c>
      <c r="C99" s="11">
        <v>9397</v>
      </c>
      <c r="D99" s="21">
        <v>-89</v>
      </c>
      <c r="E99" s="18">
        <v>-0.93822475226649804</v>
      </c>
      <c r="F99" s="30">
        <v>596</v>
      </c>
      <c r="G99" s="11">
        <v>1708</v>
      </c>
      <c r="H99" s="11">
        <v>5712</v>
      </c>
      <c r="I99" s="11">
        <v>1977</v>
      </c>
      <c r="J99" s="11">
        <v>936</v>
      </c>
      <c r="L99" s="57">
        <v>6.3424497179951045</v>
      </c>
      <c r="M99" s="57">
        <v>18.176013621368522</v>
      </c>
      <c r="N99" s="57">
        <v>60.785357028838995</v>
      </c>
      <c r="O99" s="57">
        <v>21.038629349792487</v>
      </c>
      <c r="P99" s="57">
        <v>9.9606257316164726</v>
      </c>
      <c r="Q99" s="57">
        <f t="shared" si="1"/>
        <v>64.513305322128858</v>
      </c>
      <c r="S99" s="37">
        <v>235</v>
      </c>
      <c r="T99" s="52" t="s">
        <v>69</v>
      </c>
      <c r="U99" s="51"/>
      <c r="V99" s="47" t="s">
        <v>8</v>
      </c>
      <c r="W99" s="48">
        <v>1</v>
      </c>
      <c r="X99" s="49">
        <v>3</v>
      </c>
    </row>
    <row r="100" spans="1:24" s="5" customFormat="1" ht="13.5" customHeight="1" x14ac:dyDescent="0.2">
      <c r="A100" s="36" t="s">
        <v>344</v>
      </c>
      <c r="B100" s="54">
        <v>4305</v>
      </c>
      <c r="C100" s="11">
        <v>4298</v>
      </c>
      <c r="D100" s="21">
        <v>-7</v>
      </c>
      <c r="E100" s="18">
        <v>-0.16260162601626016</v>
      </c>
      <c r="F100" s="30">
        <v>408</v>
      </c>
      <c r="G100" s="11">
        <v>817</v>
      </c>
      <c r="H100" s="11">
        <v>2552</v>
      </c>
      <c r="I100" s="11">
        <v>929</v>
      </c>
      <c r="J100" s="11">
        <v>429</v>
      </c>
      <c r="L100" s="57">
        <v>9.4927873429502085</v>
      </c>
      <c r="M100" s="57">
        <v>19.008841321544903</v>
      </c>
      <c r="N100" s="57">
        <v>59.376454164727782</v>
      </c>
      <c r="O100" s="57">
        <v>21.614704513727315</v>
      </c>
      <c r="P100" s="57">
        <v>9.9813866914844116</v>
      </c>
      <c r="Q100" s="57">
        <f t="shared" si="1"/>
        <v>68.416927899686527</v>
      </c>
      <c r="S100" s="37">
        <v>236</v>
      </c>
      <c r="T100" s="52" t="s">
        <v>345</v>
      </c>
      <c r="U100" s="51"/>
      <c r="V100" s="47" t="s">
        <v>81</v>
      </c>
      <c r="W100" s="48">
        <v>2</v>
      </c>
      <c r="X100" s="49">
        <v>2</v>
      </c>
    </row>
    <row r="101" spans="1:24" s="5" customFormat="1" ht="13.5" customHeight="1" x14ac:dyDescent="0.2">
      <c r="A101" s="36" t="s">
        <v>346</v>
      </c>
      <c r="B101" s="54">
        <v>2379</v>
      </c>
      <c r="C101" s="11">
        <v>2346</v>
      </c>
      <c r="D101" s="21">
        <v>-33</v>
      </c>
      <c r="E101" s="18">
        <v>-1.3871374527112232</v>
      </c>
      <c r="F101" s="30">
        <v>125</v>
      </c>
      <c r="G101" s="11">
        <v>266</v>
      </c>
      <c r="H101" s="11">
        <v>1344</v>
      </c>
      <c r="I101" s="11">
        <v>736</v>
      </c>
      <c r="J101" s="11">
        <v>342</v>
      </c>
      <c r="L101" s="57">
        <v>5.3282182438192667</v>
      </c>
      <c r="M101" s="57">
        <v>11.338448422847399</v>
      </c>
      <c r="N101" s="57">
        <v>57.289002557544755</v>
      </c>
      <c r="O101" s="57">
        <v>31.372549019607842</v>
      </c>
      <c r="P101" s="57">
        <v>14.578005115089514</v>
      </c>
      <c r="Q101" s="57">
        <f t="shared" si="1"/>
        <v>74.553571428571431</v>
      </c>
      <c r="S101" s="37">
        <v>239</v>
      </c>
      <c r="T101" s="31" t="s">
        <v>347</v>
      </c>
      <c r="U101" s="51"/>
      <c r="V101" s="47" t="s">
        <v>41</v>
      </c>
      <c r="W101" s="48">
        <v>2</v>
      </c>
      <c r="X101" s="49">
        <v>2</v>
      </c>
    </row>
    <row r="102" spans="1:24" s="5" customFormat="1" ht="13.5" customHeight="1" x14ac:dyDescent="0.2">
      <c r="A102" s="36" t="s">
        <v>70</v>
      </c>
      <c r="B102" s="54">
        <v>21758</v>
      </c>
      <c r="C102" s="11">
        <v>21602</v>
      </c>
      <c r="D102" s="21">
        <v>-156</v>
      </c>
      <c r="E102" s="18">
        <v>-0.71697766338817903</v>
      </c>
      <c r="F102" s="30">
        <v>1448</v>
      </c>
      <c r="G102" s="11">
        <v>3152</v>
      </c>
      <c r="H102" s="11">
        <v>13144</v>
      </c>
      <c r="I102" s="11">
        <v>5306</v>
      </c>
      <c r="J102" s="11">
        <v>2461</v>
      </c>
      <c r="L102" s="57">
        <v>6.7030830478659382</v>
      </c>
      <c r="M102" s="57">
        <v>14.591241551708174</v>
      </c>
      <c r="N102" s="57">
        <v>60.846217942783078</v>
      </c>
      <c r="O102" s="57">
        <v>24.56254050550875</v>
      </c>
      <c r="P102" s="57">
        <v>11.392463660772151</v>
      </c>
      <c r="Q102" s="57">
        <f t="shared" si="1"/>
        <v>64.348752282410231</v>
      </c>
      <c r="S102" s="37">
        <v>240</v>
      </c>
      <c r="T102" s="31" t="s">
        <v>71</v>
      </c>
      <c r="U102" s="51"/>
      <c r="V102" s="47" t="s">
        <v>73</v>
      </c>
      <c r="W102" s="48">
        <v>1</v>
      </c>
      <c r="X102" s="49">
        <v>5</v>
      </c>
    </row>
    <row r="103" spans="1:24" s="5" customFormat="1" ht="13.5" customHeight="1" x14ac:dyDescent="0.2">
      <c r="A103" s="36" t="s">
        <v>191</v>
      </c>
      <c r="B103" s="54">
        <v>7766</v>
      </c>
      <c r="C103" s="11">
        <v>7661</v>
      </c>
      <c r="D103" s="21">
        <v>-105</v>
      </c>
      <c r="E103" s="18">
        <v>-1.3520473860417204</v>
      </c>
      <c r="F103" s="30">
        <v>325</v>
      </c>
      <c r="G103" s="11">
        <v>757</v>
      </c>
      <c r="H103" s="11">
        <v>4172</v>
      </c>
      <c r="I103" s="11">
        <v>2732</v>
      </c>
      <c r="J103" s="11">
        <v>1325</v>
      </c>
      <c r="L103" s="57">
        <v>4.2422660227124398</v>
      </c>
      <c r="M103" s="57">
        <v>9.8812165513640515</v>
      </c>
      <c r="N103" s="57">
        <v>54.457642605403997</v>
      </c>
      <c r="O103" s="57">
        <v>35.661140843231955</v>
      </c>
      <c r="P103" s="57">
        <v>17.295392246443022</v>
      </c>
      <c r="Q103" s="57">
        <f t="shared" si="1"/>
        <v>83.628954937679765</v>
      </c>
      <c r="S103" s="37">
        <v>320</v>
      </c>
      <c r="T103" s="31" t="s">
        <v>192</v>
      </c>
      <c r="U103" s="51"/>
      <c r="V103" s="47" t="s">
        <v>73</v>
      </c>
      <c r="W103" s="48">
        <v>1</v>
      </c>
      <c r="X103" s="49">
        <v>3</v>
      </c>
    </row>
    <row r="104" spans="1:24" s="5" customFormat="1" ht="13.5" customHeight="1" x14ac:dyDescent="0.2">
      <c r="A104" s="36" t="s">
        <v>176</v>
      </c>
      <c r="B104" s="54">
        <v>8388</v>
      </c>
      <c r="C104" s="11">
        <v>8316</v>
      </c>
      <c r="D104" s="21">
        <v>-72</v>
      </c>
      <c r="E104" s="18">
        <v>-0.85836909871244638</v>
      </c>
      <c r="F104" s="30">
        <v>655</v>
      </c>
      <c r="G104" s="11">
        <v>1468</v>
      </c>
      <c r="H104" s="11">
        <v>5009</v>
      </c>
      <c r="I104" s="11">
        <v>1839</v>
      </c>
      <c r="J104" s="11">
        <v>731</v>
      </c>
      <c r="L104" s="57">
        <v>7.876382876382876</v>
      </c>
      <c r="M104" s="57">
        <v>17.652717652717651</v>
      </c>
      <c r="N104" s="57">
        <v>60.23328523328523</v>
      </c>
      <c r="O104" s="57">
        <v>22.113997113997115</v>
      </c>
      <c r="P104" s="57">
        <v>8.7902837902837909</v>
      </c>
      <c r="Q104" s="57">
        <f t="shared" si="1"/>
        <v>66.021161908564579</v>
      </c>
      <c r="S104" s="37">
        <v>241</v>
      </c>
      <c r="T104" s="31" t="s">
        <v>177</v>
      </c>
      <c r="U104" s="51"/>
      <c r="V104" s="47" t="s">
        <v>73</v>
      </c>
      <c r="W104" s="48">
        <v>2</v>
      </c>
      <c r="X104" s="49">
        <v>3</v>
      </c>
    </row>
    <row r="105" spans="1:24" s="5" customFormat="1" ht="13.5" customHeight="1" x14ac:dyDescent="0.2">
      <c r="A105" s="72" t="s">
        <v>386</v>
      </c>
      <c r="B105" s="54">
        <v>6909</v>
      </c>
      <c r="C105" s="11">
        <v>6872</v>
      </c>
      <c r="D105" s="21">
        <v>-37</v>
      </c>
      <c r="E105" s="18">
        <v>-0.53553336228108261</v>
      </c>
      <c r="F105" s="30">
        <v>395</v>
      </c>
      <c r="G105" s="11">
        <v>924</v>
      </c>
      <c r="H105" s="11">
        <v>3800</v>
      </c>
      <c r="I105" s="11">
        <v>2148</v>
      </c>
      <c r="J105" s="11">
        <v>975</v>
      </c>
      <c r="L105" s="57">
        <v>5.7479627473806749</v>
      </c>
      <c r="M105" s="57">
        <v>13.445867287543656</v>
      </c>
      <c r="N105" s="57">
        <v>55.296856810244471</v>
      </c>
      <c r="O105" s="57">
        <v>31.257275902211873</v>
      </c>
      <c r="P105" s="57">
        <v>14.188009313154831</v>
      </c>
      <c r="Q105" s="57">
        <f t="shared" si="1"/>
        <v>80.84210526315789</v>
      </c>
      <c r="S105" s="67">
        <v>322</v>
      </c>
      <c r="T105" s="31" t="s">
        <v>387</v>
      </c>
      <c r="U105" s="51"/>
      <c r="V105" s="47" t="s">
        <v>56</v>
      </c>
      <c r="W105" s="48">
        <v>2</v>
      </c>
      <c r="X105" s="49">
        <v>3</v>
      </c>
    </row>
    <row r="106" spans="1:24" s="5" customFormat="1" ht="13.5" customHeight="1" x14ac:dyDescent="0.2">
      <c r="A106" s="36" t="s">
        <v>74</v>
      </c>
      <c r="B106" s="54">
        <v>17066</v>
      </c>
      <c r="C106" s="11">
        <v>17297</v>
      </c>
      <c r="D106" s="21">
        <v>231</v>
      </c>
      <c r="E106" s="18">
        <v>1.3535684987694832</v>
      </c>
      <c r="F106" s="30">
        <v>1943</v>
      </c>
      <c r="G106" s="11">
        <v>4262</v>
      </c>
      <c r="H106" s="11">
        <v>10545</v>
      </c>
      <c r="I106" s="11">
        <v>2490</v>
      </c>
      <c r="J106" s="11">
        <v>965</v>
      </c>
      <c r="L106" s="57">
        <v>11.23316181996878</v>
      </c>
      <c r="M106" s="57">
        <v>24.640111001907844</v>
      </c>
      <c r="N106" s="57">
        <v>60.964329074405967</v>
      </c>
      <c r="O106" s="57">
        <v>14.395559923686188</v>
      </c>
      <c r="P106" s="57">
        <v>5.5790021390992655</v>
      </c>
      <c r="Q106" s="57">
        <f t="shared" si="1"/>
        <v>64.030346135609292</v>
      </c>
      <c r="S106" s="37">
        <v>244</v>
      </c>
      <c r="T106" s="31" t="s">
        <v>75</v>
      </c>
      <c r="U106" s="51"/>
      <c r="V106" s="47" t="s">
        <v>24</v>
      </c>
      <c r="W106" s="48">
        <v>2</v>
      </c>
      <c r="X106" s="49">
        <v>4</v>
      </c>
    </row>
    <row r="107" spans="1:24" s="5" customFormat="1" ht="13.5" customHeight="1" x14ac:dyDescent="0.2">
      <c r="A107" s="36" t="s">
        <v>76</v>
      </c>
      <c r="B107" s="54">
        <v>35293</v>
      </c>
      <c r="C107" s="11">
        <v>35511</v>
      </c>
      <c r="D107" s="21">
        <v>218</v>
      </c>
      <c r="E107" s="18">
        <v>0.6176862267305131</v>
      </c>
      <c r="F107" s="30">
        <v>2716</v>
      </c>
      <c r="G107" s="11">
        <v>5968</v>
      </c>
      <c r="H107" s="11">
        <v>23084</v>
      </c>
      <c r="I107" s="11">
        <v>6459</v>
      </c>
      <c r="J107" s="11">
        <v>2346</v>
      </c>
      <c r="L107" s="57">
        <v>7.6483343189434256</v>
      </c>
      <c r="M107" s="57">
        <v>16.806060094055365</v>
      </c>
      <c r="N107" s="57">
        <v>65.005209653346853</v>
      </c>
      <c r="O107" s="57">
        <v>18.188730252597786</v>
      </c>
      <c r="P107" s="57">
        <v>6.6064036495733713</v>
      </c>
      <c r="Q107" s="57">
        <f t="shared" si="1"/>
        <v>53.833824293883211</v>
      </c>
      <c r="S107" s="37">
        <v>245</v>
      </c>
      <c r="T107" s="52" t="s">
        <v>77</v>
      </c>
      <c r="U107" s="51"/>
      <c r="V107" s="47" t="s">
        <v>8</v>
      </c>
      <c r="W107" s="48">
        <v>1</v>
      </c>
      <c r="X107" s="49">
        <v>5</v>
      </c>
    </row>
    <row r="108" spans="1:24" s="5" customFormat="1" ht="13.5" customHeight="1" x14ac:dyDescent="0.2">
      <c r="A108" s="36" t="s">
        <v>178</v>
      </c>
      <c r="B108" s="54">
        <v>10117</v>
      </c>
      <c r="C108" s="11">
        <v>9992</v>
      </c>
      <c r="D108" s="21">
        <v>-125</v>
      </c>
      <c r="E108" s="18">
        <v>-1.2355441336364534</v>
      </c>
      <c r="F108" s="30">
        <v>633</v>
      </c>
      <c r="G108" s="11">
        <v>1407</v>
      </c>
      <c r="H108" s="11">
        <v>5507</v>
      </c>
      <c r="I108" s="11">
        <v>3078</v>
      </c>
      <c r="J108" s="11">
        <v>1369</v>
      </c>
      <c r="L108" s="57">
        <v>6.3350680544435551</v>
      </c>
      <c r="M108" s="57">
        <v>14.081265012009608</v>
      </c>
      <c r="N108" s="57">
        <v>55.114091273018417</v>
      </c>
      <c r="O108" s="57">
        <v>30.804643714971977</v>
      </c>
      <c r="P108" s="57">
        <v>13.700960768614891</v>
      </c>
      <c r="Q108" s="57">
        <f t="shared" si="1"/>
        <v>81.441801343744331</v>
      </c>
      <c r="S108" s="37">
        <v>249</v>
      </c>
      <c r="T108" s="31" t="s">
        <v>179</v>
      </c>
      <c r="U108" s="51"/>
      <c r="V108" s="47" t="s">
        <v>52</v>
      </c>
      <c r="W108" s="48">
        <v>1</v>
      </c>
      <c r="X108" s="49">
        <v>3</v>
      </c>
    </row>
    <row r="109" spans="1:24" s="5" customFormat="1" ht="13.5" customHeight="1" x14ac:dyDescent="0.2">
      <c r="A109" s="36" t="s">
        <v>348</v>
      </c>
      <c r="B109" s="54">
        <v>2038</v>
      </c>
      <c r="C109" s="11">
        <v>1994</v>
      </c>
      <c r="D109" s="21">
        <v>-44</v>
      </c>
      <c r="E109" s="18">
        <v>-2.1589793915603535</v>
      </c>
      <c r="F109" s="30">
        <v>130</v>
      </c>
      <c r="G109" s="11">
        <v>270</v>
      </c>
      <c r="H109" s="11">
        <v>1136</v>
      </c>
      <c r="I109" s="11">
        <v>588</v>
      </c>
      <c r="J109" s="11">
        <v>285</v>
      </c>
      <c r="L109" s="57">
        <v>6.5195586760280841</v>
      </c>
      <c r="M109" s="57">
        <v>13.54062186559679</v>
      </c>
      <c r="N109" s="57">
        <v>56.970912738214643</v>
      </c>
      <c r="O109" s="57">
        <v>29.488465396188566</v>
      </c>
      <c r="P109" s="57">
        <v>14.292878635907723</v>
      </c>
      <c r="Q109" s="57">
        <f t="shared" si="1"/>
        <v>75.528169014084511</v>
      </c>
      <c r="S109" s="37">
        <v>250</v>
      </c>
      <c r="T109" s="31" t="s">
        <v>349</v>
      </c>
      <c r="U109" s="51"/>
      <c r="V109" s="47" t="s">
        <v>4</v>
      </c>
      <c r="W109" s="48">
        <v>2</v>
      </c>
      <c r="X109" s="49">
        <v>1</v>
      </c>
    </row>
    <row r="110" spans="1:24" s="5" customFormat="1" ht="13.5" customHeight="1" x14ac:dyDescent="0.2">
      <c r="A110" s="36" t="s">
        <v>350</v>
      </c>
      <c r="B110" s="54">
        <v>1745</v>
      </c>
      <c r="C110" s="11">
        <v>1699</v>
      </c>
      <c r="D110" s="21">
        <v>-46</v>
      </c>
      <c r="E110" s="18">
        <v>-2.6361031518624642</v>
      </c>
      <c r="F110" s="30">
        <v>132</v>
      </c>
      <c r="G110" s="11">
        <v>286</v>
      </c>
      <c r="H110" s="11">
        <v>935</v>
      </c>
      <c r="I110" s="11">
        <v>478</v>
      </c>
      <c r="J110" s="11">
        <v>212</v>
      </c>
      <c r="L110" s="57">
        <v>7.7692760447321954</v>
      </c>
      <c r="M110" s="57">
        <v>16.833431430253089</v>
      </c>
      <c r="N110" s="57">
        <v>55.032371983519717</v>
      </c>
      <c r="O110" s="57">
        <v>28.134196586227194</v>
      </c>
      <c r="P110" s="57">
        <v>12.477928193054739</v>
      </c>
      <c r="Q110" s="57">
        <f t="shared" si="1"/>
        <v>81.711229946524071</v>
      </c>
      <c r="S110" s="37">
        <v>256</v>
      </c>
      <c r="T110" s="31" t="s">
        <v>351</v>
      </c>
      <c r="U110" s="51"/>
      <c r="V110" s="47" t="s">
        <v>52</v>
      </c>
      <c r="W110" s="48">
        <v>2</v>
      </c>
      <c r="X110" s="49">
        <v>1</v>
      </c>
    </row>
    <row r="111" spans="1:24" s="5" customFormat="1" ht="13.5" customHeight="1" x14ac:dyDescent="0.2">
      <c r="A111" s="36" t="s">
        <v>78</v>
      </c>
      <c r="B111" s="54">
        <v>38649</v>
      </c>
      <c r="C111" s="11">
        <v>39033</v>
      </c>
      <c r="D111" s="21">
        <v>384</v>
      </c>
      <c r="E111" s="18">
        <v>0.99355740122642244</v>
      </c>
      <c r="F111" s="30">
        <v>3493</v>
      </c>
      <c r="G111" s="11">
        <v>8229</v>
      </c>
      <c r="H111" s="11">
        <v>25002</v>
      </c>
      <c r="I111" s="11">
        <v>5802</v>
      </c>
      <c r="J111" s="11">
        <v>2013</v>
      </c>
      <c r="L111" s="57">
        <v>8.9488381625803815</v>
      </c>
      <c r="M111" s="57">
        <v>21.082161248174621</v>
      </c>
      <c r="N111" s="57">
        <v>64.05349319806318</v>
      </c>
      <c r="O111" s="57">
        <v>14.864345553762201</v>
      </c>
      <c r="P111" s="57">
        <v>5.1571746983321809</v>
      </c>
      <c r="Q111" s="57">
        <f t="shared" si="1"/>
        <v>56.119510439164863</v>
      </c>
      <c r="S111" s="37">
        <v>257</v>
      </c>
      <c r="T111" s="52" t="s">
        <v>79</v>
      </c>
      <c r="U111" s="51"/>
      <c r="V111" s="47" t="s">
        <v>8</v>
      </c>
      <c r="W111" s="48">
        <v>2</v>
      </c>
      <c r="X111" s="49">
        <v>5</v>
      </c>
    </row>
    <row r="112" spans="1:24" s="5" customFormat="1" ht="13.5" customHeight="1" x14ac:dyDescent="0.2">
      <c r="A112" s="36" t="s">
        <v>352</v>
      </c>
      <c r="B112" s="54">
        <v>10832</v>
      </c>
      <c r="C112" s="11">
        <v>10719</v>
      </c>
      <c r="D112" s="21">
        <v>-113</v>
      </c>
      <c r="E112" s="18">
        <v>-1.043205317577548</v>
      </c>
      <c r="F112" s="30">
        <v>567</v>
      </c>
      <c r="G112" s="11">
        <v>1294</v>
      </c>
      <c r="H112" s="11">
        <v>6089</v>
      </c>
      <c r="I112" s="11">
        <v>3336</v>
      </c>
      <c r="J112" s="11">
        <v>1579</v>
      </c>
      <c r="L112" s="57">
        <v>5.2896725440806049</v>
      </c>
      <c r="M112" s="57">
        <v>12.072021643810057</v>
      </c>
      <c r="N112" s="57">
        <v>56.805672170911464</v>
      </c>
      <c r="O112" s="57">
        <v>31.122306185278479</v>
      </c>
      <c r="P112" s="57">
        <v>14.730851758559567</v>
      </c>
      <c r="Q112" s="57">
        <f t="shared" si="1"/>
        <v>76.038758416817217</v>
      </c>
      <c r="S112" s="37">
        <v>260</v>
      </c>
      <c r="T112" s="31" t="s">
        <v>353</v>
      </c>
      <c r="U112" s="51"/>
      <c r="V112" s="47" t="s">
        <v>48</v>
      </c>
      <c r="W112" s="48">
        <v>1</v>
      </c>
      <c r="X112" s="49">
        <v>4</v>
      </c>
    </row>
    <row r="113" spans="1:24" s="5" customFormat="1" ht="13.5" customHeight="1" x14ac:dyDescent="0.2">
      <c r="A113" s="36" t="s">
        <v>354</v>
      </c>
      <c r="B113" s="54">
        <v>6416</v>
      </c>
      <c r="C113" s="11">
        <v>6383</v>
      </c>
      <c r="D113" s="21">
        <v>-33</v>
      </c>
      <c r="E113" s="18">
        <v>-0.51433915211970072</v>
      </c>
      <c r="F113" s="30">
        <v>488</v>
      </c>
      <c r="G113" s="11">
        <v>1031</v>
      </c>
      <c r="H113" s="11">
        <v>4072</v>
      </c>
      <c r="I113" s="11">
        <v>1280</v>
      </c>
      <c r="J113" s="11">
        <v>597</v>
      </c>
      <c r="L113" s="57">
        <v>7.6453078489738369</v>
      </c>
      <c r="M113" s="57">
        <v>16.152279492401693</v>
      </c>
      <c r="N113" s="57">
        <v>63.794454018486604</v>
      </c>
      <c r="O113" s="57">
        <v>20.053266489111703</v>
      </c>
      <c r="P113" s="57">
        <v>9.352968823437255</v>
      </c>
      <c r="Q113" s="57">
        <f t="shared" si="1"/>
        <v>56.753438113948924</v>
      </c>
      <c r="S113" s="37">
        <v>261</v>
      </c>
      <c r="T113" s="31" t="s">
        <v>355</v>
      </c>
      <c r="U113" s="51"/>
      <c r="V113" s="47" t="s">
        <v>73</v>
      </c>
      <c r="W113" s="48">
        <v>2</v>
      </c>
      <c r="X113" s="49">
        <v>3</v>
      </c>
    </row>
    <row r="114" spans="1:24" s="5" customFormat="1" ht="13.5" customHeight="1" x14ac:dyDescent="0.2">
      <c r="A114" s="36" t="s">
        <v>356</v>
      </c>
      <c r="B114" s="54">
        <v>8600</v>
      </c>
      <c r="C114" s="11">
        <v>8444</v>
      </c>
      <c r="D114" s="21">
        <v>-156</v>
      </c>
      <c r="E114" s="18">
        <v>-1.8139534883720929</v>
      </c>
      <c r="F114" s="30">
        <v>553</v>
      </c>
      <c r="G114" s="11">
        <v>1256</v>
      </c>
      <c r="H114" s="11">
        <v>4832</v>
      </c>
      <c r="I114" s="11">
        <v>2356</v>
      </c>
      <c r="J114" s="11">
        <v>1118</v>
      </c>
      <c r="L114" s="57">
        <v>6.5490288962576981</v>
      </c>
      <c r="M114" s="57">
        <v>14.874467077214589</v>
      </c>
      <c r="N114" s="57">
        <v>57.224064424443391</v>
      </c>
      <c r="O114" s="57">
        <v>27.90146849834202</v>
      </c>
      <c r="P114" s="57">
        <v>13.24017053529133</v>
      </c>
      <c r="Q114" s="57">
        <f t="shared" si="1"/>
        <v>74.751655629139066</v>
      </c>
      <c r="S114" s="37">
        <v>263</v>
      </c>
      <c r="T114" s="31" t="s">
        <v>357</v>
      </c>
      <c r="U114" s="51"/>
      <c r="V114" s="47" t="s">
        <v>41</v>
      </c>
      <c r="W114" s="48">
        <v>1</v>
      </c>
      <c r="X114" s="49">
        <v>3</v>
      </c>
    </row>
    <row r="115" spans="1:24" s="5" customFormat="1" ht="13.5" customHeight="1" x14ac:dyDescent="0.2">
      <c r="A115" s="36" t="s">
        <v>358</v>
      </c>
      <c r="B115" s="54">
        <v>1200</v>
      </c>
      <c r="C115" s="11">
        <v>1161</v>
      </c>
      <c r="D115" s="21">
        <v>-39</v>
      </c>
      <c r="E115" s="18">
        <v>-3.25</v>
      </c>
      <c r="F115" s="30">
        <v>57</v>
      </c>
      <c r="G115" s="11">
        <v>149</v>
      </c>
      <c r="H115" s="11">
        <v>602</v>
      </c>
      <c r="I115" s="11">
        <v>410</v>
      </c>
      <c r="J115" s="11">
        <v>195</v>
      </c>
      <c r="L115" s="57">
        <v>4.909560723514212</v>
      </c>
      <c r="M115" s="57">
        <v>12.833763996554694</v>
      </c>
      <c r="N115" s="57">
        <v>51.851851851851855</v>
      </c>
      <c r="O115" s="57">
        <v>35.314384151593451</v>
      </c>
      <c r="P115" s="57">
        <v>16.795865633074936</v>
      </c>
      <c r="Q115" s="57">
        <f t="shared" si="1"/>
        <v>92.857142857142861</v>
      </c>
      <c r="S115" s="37">
        <v>265</v>
      </c>
      <c r="T115" s="31" t="s">
        <v>359</v>
      </c>
      <c r="U115" s="51"/>
      <c r="V115" s="47" t="s">
        <v>52</v>
      </c>
      <c r="W115" s="48">
        <v>2</v>
      </c>
      <c r="X115" s="49">
        <v>1</v>
      </c>
    </row>
    <row r="116" spans="1:24" s="5" customFormat="1" ht="13.5" customHeight="1" x14ac:dyDescent="0.2">
      <c r="A116" s="36" t="s">
        <v>180</v>
      </c>
      <c r="B116" s="54">
        <v>7591</v>
      </c>
      <c r="C116" s="11">
        <v>7498</v>
      </c>
      <c r="D116" s="21">
        <v>-93</v>
      </c>
      <c r="E116" s="18">
        <v>-1.225135028323014</v>
      </c>
      <c r="F116" s="30">
        <v>431</v>
      </c>
      <c r="G116" s="11">
        <v>1035</v>
      </c>
      <c r="H116" s="11">
        <v>4329</v>
      </c>
      <c r="I116" s="11">
        <v>2134</v>
      </c>
      <c r="J116" s="11">
        <v>978</v>
      </c>
      <c r="L116" s="57">
        <v>5.7481995198719655</v>
      </c>
      <c r="M116" s="57">
        <v>13.803680981595091</v>
      </c>
      <c r="N116" s="57">
        <v>57.735396105628169</v>
      </c>
      <c r="O116" s="57">
        <v>28.460922912776741</v>
      </c>
      <c r="P116" s="57">
        <v>13.043478260869565</v>
      </c>
      <c r="Q116" s="57">
        <f t="shared" si="1"/>
        <v>73.203973203973206</v>
      </c>
      <c r="S116" s="37">
        <v>271</v>
      </c>
      <c r="T116" s="52" t="s">
        <v>181</v>
      </c>
      <c r="U116" s="51"/>
      <c r="V116" s="47" t="s">
        <v>22</v>
      </c>
      <c r="W116" s="48">
        <v>1</v>
      </c>
      <c r="X116" s="49">
        <v>3</v>
      </c>
    </row>
    <row r="117" spans="1:24" s="5" customFormat="1" ht="13.5" customHeight="1" x14ac:dyDescent="0.2">
      <c r="A117" s="72" t="s">
        <v>680</v>
      </c>
      <c r="B117" s="54">
        <v>47570</v>
      </c>
      <c r="C117" s="11">
        <v>47723</v>
      </c>
      <c r="D117" s="21">
        <v>153</v>
      </c>
      <c r="E117" s="18">
        <v>0.32163128021862519</v>
      </c>
      <c r="F117" s="30">
        <v>4247</v>
      </c>
      <c r="G117" s="11">
        <v>9083</v>
      </c>
      <c r="H117" s="11">
        <v>28740</v>
      </c>
      <c r="I117" s="11">
        <v>9900</v>
      </c>
      <c r="J117" s="11">
        <v>4194</v>
      </c>
      <c r="L117" s="57">
        <v>8.8992728872870526</v>
      </c>
      <c r="M117" s="57">
        <v>19.032751503467928</v>
      </c>
      <c r="N117" s="57">
        <v>60.222534207824317</v>
      </c>
      <c r="O117" s="57">
        <v>20.744714288707751</v>
      </c>
      <c r="P117" s="57">
        <v>8.7882153259434652</v>
      </c>
      <c r="Q117" s="57">
        <f t="shared" si="1"/>
        <v>66.050800278357698</v>
      </c>
      <c r="S117" s="67">
        <v>272</v>
      </c>
      <c r="T117" s="52" t="s">
        <v>80</v>
      </c>
      <c r="U117" s="51"/>
      <c r="V117" s="47" t="s">
        <v>81</v>
      </c>
      <c r="W117" s="48">
        <v>1</v>
      </c>
      <c r="X117" s="49">
        <v>5</v>
      </c>
    </row>
    <row r="118" spans="1:24" s="5" customFormat="1" ht="13.5" customHeight="1" x14ac:dyDescent="0.2">
      <c r="A118" s="36" t="s">
        <v>360</v>
      </c>
      <c r="B118" s="54">
        <v>3848</v>
      </c>
      <c r="C118" s="11">
        <v>3827</v>
      </c>
      <c r="D118" s="21">
        <v>-21</v>
      </c>
      <c r="E118" s="18">
        <v>-0.54573804573804574</v>
      </c>
      <c r="F118" s="30">
        <v>259</v>
      </c>
      <c r="G118" s="11">
        <v>538</v>
      </c>
      <c r="H118" s="11">
        <v>2305</v>
      </c>
      <c r="I118" s="11">
        <v>984</v>
      </c>
      <c r="J118" s="11">
        <v>425</v>
      </c>
      <c r="L118" s="57">
        <v>6.7677031617454926</v>
      </c>
      <c r="M118" s="57">
        <v>14.058008884243533</v>
      </c>
      <c r="N118" s="57">
        <v>60.229945126731124</v>
      </c>
      <c r="O118" s="57">
        <v>25.712045989025345</v>
      </c>
      <c r="P118" s="57">
        <v>11.105304415991638</v>
      </c>
      <c r="Q118" s="57">
        <f t="shared" si="1"/>
        <v>66.030368763557476</v>
      </c>
      <c r="S118" s="37">
        <v>273</v>
      </c>
      <c r="T118" s="31" t="s">
        <v>361</v>
      </c>
      <c r="U118" s="51"/>
      <c r="V118" s="47" t="s">
        <v>73</v>
      </c>
      <c r="W118" s="48">
        <v>2</v>
      </c>
      <c r="X118" s="49">
        <v>2</v>
      </c>
    </row>
    <row r="119" spans="1:24" s="5" customFormat="1" ht="13.5" customHeight="1" x14ac:dyDescent="0.2">
      <c r="A119" s="36" t="s">
        <v>362</v>
      </c>
      <c r="B119" s="54">
        <v>2757</v>
      </c>
      <c r="C119" s="11">
        <v>2753</v>
      </c>
      <c r="D119" s="21">
        <v>-4</v>
      </c>
      <c r="E119" s="18">
        <v>-0.14508523757707653</v>
      </c>
      <c r="F119" s="30">
        <v>147</v>
      </c>
      <c r="G119" s="11">
        <v>376</v>
      </c>
      <c r="H119" s="11">
        <v>1517</v>
      </c>
      <c r="I119" s="11">
        <v>860</v>
      </c>
      <c r="J119" s="11">
        <v>415</v>
      </c>
      <c r="L119" s="57">
        <v>5.3396294950962586</v>
      </c>
      <c r="M119" s="57">
        <v>13.657827824191791</v>
      </c>
      <c r="N119" s="57">
        <v>55.103523428986563</v>
      </c>
      <c r="O119" s="57">
        <v>31.238648746821649</v>
      </c>
      <c r="P119" s="57">
        <v>15.074464220849983</v>
      </c>
      <c r="Q119" s="57">
        <f t="shared" si="1"/>
        <v>81.476598549769278</v>
      </c>
      <c r="S119" s="37">
        <v>275</v>
      </c>
      <c r="T119" s="31" t="s">
        <v>363</v>
      </c>
      <c r="U119" s="51"/>
      <c r="V119" s="47" t="s">
        <v>52</v>
      </c>
      <c r="W119" s="48">
        <v>2</v>
      </c>
      <c r="X119" s="49">
        <v>2</v>
      </c>
    </row>
    <row r="120" spans="1:24" s="5" customFormat="1" ht="13.5" customHeight="1" x14ac:dyDescent="0.2">
      <c r="A120" s="36" t="s">
        <v>182</v>
      </c>
      <c r="B120" s="54">
        <v>14827</v>
      </c>
      <c r="C120" s="11">
        <v>14806</v>
      </c>
      <c r="D120" s="21">
        <v>-21</v>
      </c>
      <c r="E120" s="18">
        <v>-0.14163350644095232</v>
      </c>
      <c r="F120" s="30">
        <v>1521</v>
      </c>
      <c r="G120" s="11">
        <v>3305</v>
      </c>
      <c r="H120" s="11">
        <v>9277</v>
      </c>
      <c r="I120" s="11">
        <v>2224</v>
      </c>
      <c r="J120" s="11">
        <v>793</v>
      </c>
      <c r="L120" s="57">
        <v>10.272862353100095</v>
      </c>
      <c r="M120" s="57">
        <v>22.32203160880724</v>
      </c>
      <c r="N120" s="57">
        <v>62.657030933405373</v>
      </c>
      <c r="O120" s="57">
        <v>15.020937457787383</v>
      </c>
      <c r="P120" s="57">
        <v>5.3559367823855197</v>
      </c>
      <c r="Q120" s="57">
        <f t="shared" si="1"/>
        <v>59.599008300097019</v>
      </c>
      <c r="S120" s="37">
        <v>276</v>
      </c>
      <c r="T120" s="31" t="s">
        <v>183</v>
      </c>
      <c r="U120" s="51"/>
      <c r="V120" s="47" t="s">
        <v>48</v>
      </c>
      <c r="W120" s="48">
        <v>2</v>
      </c>
      <c r="X120" s="49">
        <v>4</v>
      </c>
    </row>
    <row r="121" spans="1:24" s="5" customFormat="1" ht="13.5" customHeight="1" x14ac:dyDescent="0.2">
      <c r="A121" s="36" t="s">
        <v>364</v>
      </c>
      <c r="B121" s="54">
        <v>2201</v>
      </c>
      <c r="C121" s="11">
        <v>2171</v>
      </c>
      <c r="D121" s="21">
        <v>-30</v>
      </c>
      <c r="E121" s="18">
        <v>-1.3630168105406633</v>
      </c>
      <c r="F121" s="30">
        <v>153</v>
      </c>
      <c r="G121" s="11">
        <v>314</v>
      </c>
      <c r="H121" s="11">
        <v>1271</v>
      </c>
      <c r="I121" s="11">
        <v>586</v>
      </c>
      <c r="J121" s="11">
        <v>269</v>
      </c>
      <c r="L121" s="57">
        <v>7.0474435743896819</v>
      </c>
      <c r="M121" s="57">
        <v>14.4633809304468</v>
      </c>
      <c r="N121" s="57">
        <v>58.544449562413632</v>
      </c>
      <c r="O121" s="57">
        <v>26.992169507139568</v>
      </c>
      <c r="P121" s="57">
        <v>12.390603408567481</v>
      </c>
      <c r="Q121" s="57">
        <f t="shared" si="1"/>
        <v>70.810385523210073</v>
      </c>
      <c r="S121" s="37">
        <v>280</v>
      </c>
      <c r="T121" s="31" t="s">
        <v>365</v>
      </c>
      <c r="U121" s="51"/>
      <c r="V121" s="47" t="s">
        <v>66</v>
      </c>
      <c r="W121" s="48">
        <v>2</v>
      </c>
      <c r="X121" s="49">
        <v>2</v>
      </c>
    </row>
    <row r="122" spans="1:24" s="5" customFormat="1" ht="13.5" customHeight="1" x14ac:dyDescent="0.2">
      <c r="A122" s="36" t="s">
        <v>366</v>
      </c>
      <c r="B122" s="54">
        <v>2399</v>
      </c>
      <c r="C122" s="11">
        <v>2416</v>
      </c>
      <c r="D122" s="21">
        <v>17</v>
      </c>
      <c r="E122" s="18">
        <v>0.70862859524802002</v>
      </c>
      <c r="F122" s="30">
        <v>148</v>
      </c>
      <c r="G122" s="11">
        <v>335</v>
      </c>
      <c r="H122" s="11">
        <v>1334</v>
      </c>
      <c r="I122" s="11">
        <v>747</v>
      </c>
      <c r="J122" s="11">
        <v>385</v>
      </c>
      <c r="L122" s="57">
        <v>6.1258278145695364</v>
      </c>
      <c r="M122" s="57">
        <v>13.8658940397351</v>
      </c>
      <c r="N122" s="57">
        <v>55.215231788079471</v>
      </c>
      <c r="O122" s="57">
        <v>30.918874172185429</v>
      </c>
      <c r="P122" s="57">
        <v>15.935430463576159</v>
      </c>
      <c r="Q122" s="57">
        <f t="shared" si="1"/>
        <v>81.109445277361317</v>
      </c>
      <c r="S122" s="37">
        <v>284</v>
      </c>
      <c r="T122" s="31" t="s">
        <v>367</v>
      </c>
      <c r="U122" s="51"/>
      <c r="V122" s="47" t="s">
        <v>56</v>
      </c>
      <c r="W122" s="48">
        <v>2</v>
      </c>
      <c r="X122" s="49">
        <v>2</v>
      </c>
    </row>
    <row r="123" spans="1:24" s="5" customFormat="1" ht="13.5" customHeight="1" x14ac:dyDescent="0.2">
      <c r="A123" s="36" t="s">
        <v>83</v>
      </c>
      <c r="B123" s="54">
        <v>54319</v>
      </c>
      <c r="C123" s="11">
        <v>54187</v>
      </c>
      <c r="D123" s="21">
        <v>-132</v>
      </c>
      <c r="E123" s="18">
        <v>-0.2430088919162724</v>
      </c>
      <c r="F123" s="30">
        <v>3401</v>
      </c>
      <c r="G123" s="11">
        <v>7585</v>
      </c>
      <c r="H123" s="11">
        <v>33047</v>
      </c>
      <c r="I123" s="11">
        <v>13555</v>
      </c>
      <c r="J123" s="11">
        <v>5852</v>
      </c>
      <c r="L123" s="57">
        <v>6.2764131618284829</v>
      </c>
      <c r="M123" s="57">
        <v>13.997822355915625</v>
      </c>
      <c r="N123" s="57">
        <v>60.986952590104636</v>
      </c>
      <c r="O123" s="57">
        <v>25.015225053979737</v>
      </c>
      <c r="P123" s="57">
        <v>10.799638289626664</v>
      </c>
      <c r="Q123" s="57">
        <f t="shared" si="1"/>
        <v>63.969497987714462</v>
      </c>
      <c r="S123" s="37">
        <v>285</v>
      </c>
      <c r="T123" s="31" t="s">
        <v>84</v>
      </c>
      <c r="U123" s="51"/>
      <c r="V123" s="47" t="s">
        <v>16</v>
      </c>
      <c r="W123" s="48">
        <v>1</v>
      </c>
      <c r="X123" s="49">
        <v>6</v>
      </c>
    </row>
    <row r="124" spans="1:24" s="5" customFormat="1" ht="13.5" customHeight="1" x14ac:dyDescent="0.2">
      <c r="A124" s="72" t="s">
        <v>681</v>
      </c>
      <c r="B124" s="54">
        <v>85855</v>
      </c>
      <c r="C124" s="11">
        <v>85306</v>
      </c>
      <c r="D124" s="21">
        <v>-549</v>
      </c>
      <c r="E124" s="18">
        <v>-0.63945023586279193</v>
      </c>
      <c r="F124" s="30">
        <v>5309</v>
      </c>
      <c r="G124" s="11">
        <v>11934</v>
      </c>
      <c r="H124" s="11">
        <v>51523</v>
      </c>
      <c r="I124" s="11">
        <v>21849</v>
      </c>
      <c r="J124" s="11">
        <v>9791</v>
      </c>
      <c r="L124" s="57">
        <v>6.2234778327433009</v>
      </c>
      <c r="M124" s="57">
        <v>13.989637305699482</v>
      </c>
      <c r="N124" s="57">
        <v>60.397861815112655</v>
      </c>
      <c r="O124" s="57">
        <v>25.612500879187866</v>
      </c>
      <c r="P124" s="57">
        <v>11.477504513164373</v>
      </c>
      <c r="Q124" s="57">
        <f t="shared" si="1"/>
        <v>65.568775110144983</v>
      </c>
      <c r="S124" s="67">
        <v>286</v>
      </c>
      <c r="T124" s="31" t="s">
        <v>85</v>
      </c>
      <c r="U124" s="51"/>
      <c r="V124" s="47" t="s">
        <v>16</v>
      </c>
      <c r="W124" s="48">
        <v>1</v>
      </c>
      <c r="X124" s="49">
        <v>6</v>
      </c>
    </row>
    <row r="125" spans="1:24" s="5" customFormat="1" ht="13.5" customHeight="1" x14ac:dyDescent="0.2">
      <c r="A125" s="36" t="s">
        <v>368</v>
      </c>
      <c r="B125" s="54">
        <v>6793</v>
      </c>
      <c r="C125" s="11">
        <v>6727</v>
      </c>
      <c r="D125" s="21">
        <v>-66</v>
      </c>
      <c r="E125" s="18">
        <v>-0.97158839982334755</v>
      </c>
      <c r="F125" s="30">
        <v>368</v>
      </c>
      <c r="G125" s="11">
        <v>793</v>
      </c>
      <c r="H125" s="11">
        <v>3708</v>
      </c>
      <c r="I125" s="11">
        <v>2226</v>
      </c>
      <c r="J125" s="11">
        <v>1044</v>
      </c>
      <c r="L125" s="57">
        <v>5.4704920469748775</v>
      </c>
      <c r="M125" s="57">
        <v>11.788315742530102</v>
      </c>
      <c r="N125" s="57">
        <v>55.121153560279474</v>
      </c>
      <c r="O125" s="57">
        <v>33.090530697190424</v>
      </c>
      <c r="P125" s="57">
        <v>15.519548089787424</v>
      </c>
      <c r="Q125" s="57">
        <f t="shared" si="1"/>
        <v>81.418554476806904</v>
      </c>
      <c r="S125" s="37">
        <v>287</v>
      </c>
      <c r="T125" s="52" t="s">
        <v>369</v>
      </c>
      <c r="U125" s="51"/>
      <c r="V125" s="47" t="s">
        <v>66</v>
      </c>
      <c r="W125" s="48">
        <v>1</v>
      </c>
      <c r="X125" s="49">
        <v>3</v>
      </c>
    </row>
    <row r="126" spans="1:24" s="5" customFormat="1" ht="13.5" customHeight="1" x14ac:dyDescent="0.2">
      <c r="A126" s="36" t="s">
        <v>370</v>
      </c>
      <c r="B126" s="54">
        <v>6682</v>
      </c>
      <c r="C126" s="11">
        <v>6620</v>
      </c>
      <c r="D126" s="21">
        <v>-62</v>
      </c>
      <c r="E126" s="18">
        <v>-0.92786590841065553</v>
      </c>
      <c r="F126" s="30">
        <v>512</v>
      </c>
      <c r="G126" s="11">
        <v>1142</v>
      </c>
      <c r="H126" s="11">
        <v>3875</v>
      </c>
      <c r="I126" s="11">
        <v>1603</v>
      </c>
      <c r="J126" s="11">
        <v>744</v>
      </c>
      <c r="L126" s="57">
        <v>7.7341389728096681</v>
      </c>
      <c r="M126" s="57">
        <v>17.250755287009063</v>
      </c>
      <c r="N126" s="57">
        <v>58.534743202416919</v>
      </c>
      <c r="O126" s="57">
        <v>24.214501510574017</v>
      </c>
      <c r="P126" s="57">
        <v>11.238670694864048</v>
      </c>
      <c r="Q126" s="57">
        <f t="shared" si="1"/>
        <v>70.838709677419359</v>
      </c>
      <c r="S126" s="37">
        <v>288</v>
      </c>
      <c r="T126" s="52" t="s">
        <v>371</v>
      </c>
      <c r="U126" s="51"/>
      <c r="V126" s="47" t="s">
        <v>66</v>
      </c>
      <c r="W126" s="48">
        <v>2</v>
      </c>
      <c r="X126" s="49">
        <v>3</v>
      </c>
    </row>
    <row r="127" spans="1:24" s="5" customFormat="1" ht="13.5" customHeight="1" x14ac:dyDescent="0.2">
      <c r="A127" s="36" t="s">
        <v>184</v>
      </c>
      <c r="B127" s="54">
        <v>8806</v>
      </c>
      <c r="C127" s="11">
        <v>8647</v>
      </c>
      <c r="D127" s="21">
        <v>-159</v>
      </c>
      <c r="E127" s="18">
        <v>-1.8055870997047467</v>
      </c>
      <c r="F127" s="30">
        <v>399</v>
      </c>
      <c r="G127" s="11">
        <v>1026</v>
      </c>
      <c r="H127" s="11">
        <v>4832</v>
      </c>
      <c r="I127" s="11">
        <v>2789</v>
      </c>
      <c r="J127" s="11">
        <v>1314</v>
      </c>
      <c r="L127" s="57">
        <v>4.6143171041979878</v>
      </c>
      <c r="M127" s="57">
        <v>11.865386839366254</v>
      </c>
      <c r="N127" s="57">
        <v>55.880652249335029</v>
      </c>
      <c r="O127" s="57">
        <v>32.253960911298719</v>
      </c>
      <c r="P127" s="57">
        <v>15.1960217416445</v>
      </c>
      <c r="Q127" s="57">
        <f t="shared" si="1"/>
        <v>78.952814569536429</v>
      </c>
      <c r="S127" s="37">
        <v>290</v>
      </c>
      <c r="T127" s="31" t="s">
        <v>185</v>
      </c>
      <c r="U127" s="51"/>
      <c r="V127" s="47" t="s">
        <v>60</v>
      </c>
      <c r="W127" s="48">
        <v>1</v>
      </c>
      <c r="X127" s="49">
        <v>3</v>
      </c>
    </row>
    <row r="128" spans="1:24" s="5" customFormat="1" ht="13.5" customHeight="1" x14ac:dyDescent="0.2">
      <c r="A128" s="36" t="s">
        <v>372</v>
      </c>
      <c r="B128" s="54">
        <v>2334</v>
      </c>
      <c r="C128" s="11">
        <v>2286</v>
      </c>
      <c r="D128" s="21">
        <v>-48</v>
      </c>
      <c r="E128" s="18">
        <v>-2.0565552699228791</v>
      </c>
      <c r="F128" s="30">
        <v>81</v>
      </c>
      <c r="G128" s="11">
        <v>200</v>
      </c>
      <c r="H128" s="11">
        <v>1122</v>
      </c>
      <c r="I128" s="11">
        <v>964</v>
      </c>
      <c r="J128" s="11">
        <v>475</v>
      </c>
      <c r="L128" s="57">
        <v>3.5433070866141732</v>
      </c>
      <c r="M128" s="57">
        <v>8.7489063867016625</v>
      </c>
      <c r="N128" s="57">
        <v>49.081364829396328</v>
      </c>
      <c r="O128" s="57">
        <v>42.169728783902009</v>
      </c>
      <c r="P128" s="57">
        <v>20.778652668416449</v>
      </c>
      <c r="Q128" s="57">
        <f t="shared" si="1"/>
        <v>103.74331550802138</v>
      </c>
      <c r="S128" s="37">
        <v>291</v>
      </c>
      <c r="T128" s="31" t="s">
        <v>373</v>
      </c>
      <c r="U128" s="51"/>
      <c r="V128" s="47" t="s">
        <v>52</v>
      </c>
      <c r="W128" s="48">
        <v>2</v>
      </c>
      <c r="X128" s="49">
        <v>2</v>
      </c>
    </row>
    <row r="129" spans="1:24" s="5" customFormat="1" ht="13.5" customHeight="1" x14ac:dyDescent="0.2">
      <c r="A129" s="36" t="s">
        <v>374</v>
      </c>
      <c r="B129" s="54">
        <v>317</v>
      </c>
      <c r="C129" s="11">
        <v>308</v>
      </c>
      <c r="D129" s="21">
        <v>-9</v>
      </c>
      <c r="E129" s="18">
        <v>-2.8391167192429023</v>
      </c>
      <c r="F129" s="30">
        <v>10</v>
      </c>
      <c r="G129" s="11">
        <v>27</v>
      </c>
      <c r="H129" s="11">
        <v>180</v>
      </c>
      <c r="I129" s="11">
        <v>101</v>
      </c>
      <c r="J129" s="11">
        <v>53</v>
      </c>
      <c r="L129" s="57">
        <v>3.2467532467532467</v>
      </c>
      <c r="M129" s="57">
        <v>8.7662337662337659</v>
      </c>
      <c r="N129" s="57">
        <v>58.441558441558442</v>
      </c>
      <c r="O129" s="57">
        <v>32.79220779220779</v>
      </c>
      <c r="P129" s="57">
        <v>17.207792207792206</v>
      </c>
      <c r="Q129" s="57">
        <f t="shared" si="1"/>
        <v>71.111111111111114</v>
      </c>
      <c r="S129" s="37">
        <v>295</v>
      </c>
      <c r="T129" s="31" t="s">
        <v>664</v>
      </c>
      <c r="U129" s="38"/>
      <c r="V129" s="47" t="s">
        <v>96</v>
      </c>
      <c r="W129" s="48">
        <v>2</v>
      </c>
      <c r="X129" s="49">
        <v>1</v>
      </c>
    </row>
    <row r="130" spans="1:24" s="5" customFormat="1" ht="13.5" customHeight="1" x14ac:dyDescent="0.2">
      <c r="A130" s="36" t="s">
        <v>86</v>
      </c>
      <c r="B130" s="54">
        <v>116921</v>
      </c>
      <c r="C130" s="11">
        <v>117740</v>
      </c>
      <c r="D130" s="21">
        <v>819</v>
      </c>
      <c r="E130" s="18">
        <v>0.70047296892773758</v>
      </c>
      <c r="F130" s="30">
        <v>8407</v>
      </c>
      <c r="G130" s="11">
        <v>17674</v>
      </c>
      <c r="H130" s="11">
        <v>76703</v>
      </c>
      <c r="I130" s="11">
        <v>23363</v>
      </c>
      <c r="J130" s="11">
        <v>10249</v>
      </c>
      <c r="L130" s="57">
        <v>7.1403091557669445</v>
      </c>
      <c r="M130" s="57">
        <v>15.011041277390861</v>
      </c>
      <c r="N130" s="57">
        <v>65.146084593171395</v>
      </c>
      <c r="O130" s="57">
        <v>19.842874129437742</v>
      </c>
      <c r="P130" s="57">
        <v>8.704773229148973</v>
      </c>
      <c r="Q130" s="57">
        <f t="shared" si="1"/>
        <v>53.501166838324451</v>
      </c>
      <c r="S130" s="37">
        <v>297</v>
      </c>
      <c r="T130" s="31" t="s">
        <v>87</v>
      </c>
      <c r="U130" s="51">
        <v>2</v>
      </c>
      <c r="V130" s="47" t="s">
        <v>41</v>
      </c>
      <c r="W130" s="48">
        <v>1</v>
      </c>
      <c r="X130" s="49">
        <v>7</v>
      </c>
    </row>
    <row r="131" spans="1:24" s="5" customFormat="1" ht="13.5" customHeight="1" x14ac:dyDescent="0.2">
      <c r="A131" s="36" t="s">
        <v>375</v>
      </c>
      <c r="B131" s="54">
        <v>3715</v>
      </c>
      <c r="C131" s="11">
        <v>3690</v>
      </c>
      <c r="D131" s="21">
        <v>-25</v>
      </c>
      <c r="E131" s="18">
        <v>-0.67294751009421261</v>
      </c>
      <c r="F131" s="30">
        <v>210</v>
      </c>
      <c r="G131" s="11">
        <v>554</v>
      </c>
      <c r="H131" s="11">
        <v>2043</v>
      </c>
      <c r="I131" s="11">
        <v>1093</v>
      </c>
      <c r="J131" s="11">
        <v>545</v>
      </c>
      <c r="L131" s="57">
        <v>5.691056910569106</v>
      </c>
      <c r="M131" s="57">
        <v>15.013550135501355</v>
      </c>
      <c r="N131" s="57">
        <v>55.365853658536587</v>
      </c>
      <c r="O131" s="57">
        <v>29.620596205962059</v>
      </c>
      <c r="P131" s="57">
        <v>14.769647696476964</v>
      </c>
      <c r="Q131" s="57">
        <f t="shared" si="1"/>
        <v>80.616740088105729</v>
      </c>
      <c r="S131" s="37">
        <v>300</v>
      </c>
      <c r="T131" s="31" t="s">
        <v>376</v>
      </c>
      <c r="U131" s="51"/>
      <c r="V131" s="47" t="s">
        <v>126</v>
      </c>
      <c r="W131" s="48">
        <v>2</v>
      </c>
      <c r="X131" s="49">
        <v>2</v>
      </c>
    </row>
    <row r="132" spans="1:24" s="5" customFormat="1" ht="13.5" customHeight="1" x14ac:dyDescent="0.2">
      <c r="A132" s="72" t="s">
        <v>682</v>
      </c>
      <c r="B132" s="54">
        <v>21734</v>
      </c>
      <c r="C132" s="11">
        <v>21501</v>
      </c>
      <c r="D132" s="21">
        <v>-233</v>
      </c>
      <c r="E132" s="18">
        <v>-1.0720530045090642</v>
      </c>
      <c r="F132" s="30">
        <v>1484</v>
      </c>
      <c r="G132" s="11">
        <v>3321</v>
      </c>
      <c r="H132" s="11">
        <v>12355</v>
      </c>
      <c r="I132" s="11">
        <v>5825</v>
      </c>
      <c r="J132" s="11">
        <v>2641</v>
      </c>
      <c r="L132" s="57">
        <v>6.9020045579275386</v>
      </c>
      <c r="M132" s="57">
        <v>15.44579321892005</v>
      </c>
      <c r="N132" s="57">
        <v>57.462443607274082</v>
      </c>
      <c r="O132" s="57">
        <v>27.09176317380587</v>
      </c>
      <c r="P132" s="57">
        <v>12.283149620947864</v>
      </c>
      <c r="Q132" s="57">
        <f t="shared" si="1"/>
        <v>74.026709834075277</v>
      </c>
      <c r="S132" s="67">
        <v>301</v>
      </c>
      <c r="T132" s="31" t="s">
        <v>186</v>
      </c>
      <c r="U132" s="51"/>
      <c r="V132" s="47" t="s">
        <v>126</v>
      </c>
      <c r="W132" s="48">
        <v>1</v>
      </c>
      <c r="X132" s="49">
        <v>5</v>
      </c>
    </row>
    <row r="133" spans="1:24" s="5" customFormat="1" ht="13.5" customHeight="1" x14ac:dyDescent="0.2">
      <c r="A133" s="36" t="s">
        <v>377</v>
      </c>
      <c r="B133" s="54">
        <v>895</v>
      </c>
      <c r="C133" s="11">
        <v>908</v>
      </c>
      <c r="D133" s="21">
        <v>13</v>
      </c>
      <c r="E133" s="18">
        <v>1.4525139664804469</v>
      </c>
      <c r="F133" s="30">
        <v>36</v>
      </c>
      <c r="G133" s="11">
        <v>75</v>
      </c>
      <c r="H133" s="11">
        <v>491</v>
      </c>
      <c r="I133" s="11">
        <v>342</v>
      </c>
      <c r="J133" s="11">
        <v>131</v>
      </c>
      <c r="L133" s="57">
        <v>3.9647577092511015</v>
      </c>
      <c r="M133" s="57">
        <v>8.2599118942731273</v>
      </c>
      <c r="N133" s="57">
        <v>54.074889867841406</v>
      </c>
      <c r="O133" s="57">
        <v>37.665198237885463</v>
      </c>
      <c r="P133" s="57">
        <v>14.427312775330396</v>
      </c>
      <c r="Q133" s="57">
        <f t="shared" si="1"/>
        <v>84.928716904276982</v>
      </c>
      <c r="S133" s="37">
        <v>304</v>
      </c>
      <c r="T133" s="52" t="s">
        <v>378</v>
      </c>
      <c r="U133" s="51"/>
      <c r="V133" s="47" t="s">
        <v>56</v>
      </c>
      <c r="W133" s="48">
        <v>2</v>
      </c>
      <c r="X133" s="49">
        <v>1</v>
      </c>
    </row>
    <row r="134" spans="1:24" s="5" customFormat="1" ht="13.5" customHeight="1" x14ac:dyDescent="0.2">
      <c r="A134" s="36" t="s">
        <v>187</v>
      </c>
      <c r="B134" s="54">
        <v>15688</v>
      </c>
      <c r="C134" s="11">
        <v>15533</v>
      </c>
      <c r="D134" s="21">
        <v>-155</v>
      </c>
      <c r="E134" s="18">
        <v>-0.98801631820499747</v>
      </c>
      <c r="F134" s="30">
        <v>1053</v>
      </c>
      <c r="G134" s="11">
        <v>2397</v>
      </c>
      <c r="H134" s="11">
        <v>9369</v>
      </c>
      <c r="I134" s="11">
        <v>3767</v>
      </c>
      <c r="J134" s="11">
        <v>1772</v>
      </c>
      <c r="L134" s="57">
        <v>6.7791154316616238</v>
      </c>
      <c r="M134" s="57">
        <v>15.431661623639993</v>
      </c>
      <c r="N134" s="57">
        <v>60.316744994527781</v>
      </c>
      <c r="O134" s="57">
        <v>24.25159338183223</v>
      </c>
      <c r="P134" s="57">
        <v>11.407970128114338</v>
      </c>
      <c r="Q134" s="57">
        <f t="shared" si="1"/>
        <v>65.791439854840434</v>
      </c>
      <c r="S134" s="37">
        <v>305</v>
      </c>
      <c r="T134" s="31" t="s">
        <v>188</v>
      </c>
      <c r="U134" s="51"/>
      <c r="V134" s="47" t="s">
        <v>24</v>
      </c>
      <c r="W134" s="48">
        <v>1</v>
      </c>
      <c r="X134" s="49">
        <v>4</v>
      </c>
    </row>
    <row r="135" spans="1:24" s="5" customFormat="1" ht="13.5" customHeight="1" x14ac:dyDescent="0.2">
      <c r="A135" s="36" t="s">
        <v>379</v>
      </c>
      <c r="B135" s="54">
        <v>1379</v>
      </c>
      <c r="C135" s="11">
        <v>1375</v>
      </c>
      <c r="D135" s="21">
        <v>-4</v>
      </c>
      <c r="E135" s="18">
        <v>-0.29006526468455401</v>
      </c>
      <c r="F135" s="30">
        <v>116</v>
      </c>
      <c r="G135" s="11">
        <v>223</v>
      </c>
      <c r="H135" s="11">
        <v>741</v>
      </c>
      <c r="I135" s="11">
        <v>411</v>
      </c>
      <c r="J135" s="11">
        <v>179</v>
      </c>
      <c r="L135" s="57">
        <v>8.4363636363636356</v>
      </c>
      <c r="M135" s="57">
        <v>16.218181818181819</v>
      </c>
      <c r="N135" s="57">
        <v>53.890909090909091</v>
      </c>
      <c r="O135" s="57">
        <v>29.890909090909091</v>
      </c>
      <c r="P135" s="57">
        <v>13.018181818181818</v>
      </c>
      <c r="Q135" s="57">
        <f t="shared" si="1"/>
        <v>85.560053981106606</v>
      </c>
      <c r="S135" s="37">
        <v>312</v>
      </c>
      <c r="T135" s="31" t="s">
        <v>380</v>
      </c>
      <c r="U135" s="51"/>
      <c r="V135" s="47" t="s">
        <v>52</v>
      </c>
      <c r="W135" s="48">
        <v>2</v>
      </c>
      <c r="X135" s="49">
        <v>1</v>
      </c>
    </row>
    <row r="136" spans="1:24" s="5" customFormat="1" ht="13.5" customHeight="1" x14ac:dyDescent="0.2">
      <c r="A136" s="36" t="s">
        <v>381</v>
      </c>
      <c r="B136" s="54">
        <v>4604</v>
      </c>
      <c r="C136" s="11">
        <v>4540</v>
      </c>
      <c r="D136" s="21">
        <v>-64</v>
      </c>
      <c r="E136" s="18">
        <v>-1.3900955690703736</v>
      </c>
      <c r="F136" s="30">
        <v>281</v>
      </c>
      <c r="G136" s="11">
        <v>686</v>
      </c>
      <c r="H136" s="11">
        <v>2735</v>
      </c>
      <c r="I136" s="11">
        <v>1119</v>
      </c>
      <c r="J136" s="11">
        <v>442</v>
      </c>
      <c r="L136" s="57">
        <v>6.1894273127753303</v>
      </c>
      <c r="M136" s="57">
        <v>15.110132158590309</v>
      </c>
      <c r="N136" s="57">
        <v>60.242290748898675</v>
      </c>
      <c r="O136" s="57">
        <v>24.647577092511014</v>
      </c>
      <c r="P136" s="57">
        <v>9.7356828193832605</v>
      </c>
      <c r="Q136" s="57">
        <f t="shared" si="1"/>
        <v>65.996343692870198</v>
      </c>
      <c r="S136" s="37">
        <v>316</v>
      </c>
      <c r="T136" s="31" t="s">
        <v>382</v>
      </c>
      <c r="U136" s="51"/>
      <c r="V136" s="47" t="s">
        <v>32</v>
      </c>
      <c r="W136" s="48">
        <v>2</v>
      </c>
      <c r="X136" s="49">
        <v>2</v>
      </c>
    </row>
    <row r="137" spans="1:24" s="5" customFormat="1" ht="13.5" customHeight="1" x14ac:dyDescent="0.2">
      <c r="A137" s="36" t="s">
        <v>383</v>
      </c>
      <c r="B137" s="54">
        <v>2658</v>
      </c>
      <c r="C137" s="11">
        <v>2655</v>
      </c>
      <c r="D137" s="21">
        <v>-3</v>
      </c>
      <c r="E137" s="18">
        <v>-0.11286681715575621</v>
      </c>
      <c r="F137" s="30">
        <v>218</v>
      </c>
      <c r="G137" s="11">
        <v>507</v>
      </c>
      <c r="H137" s="11">
        <v>1467</v>
      </c>
      <c r="I137" s="11">
        <v>681</v>
      </c>
      <c r="J137" s="11">
        <v>332</v>
      </c>
      <c r="L137" s="57">
        <v>8.2109227871939741</v>
      </c>
      <c r="M137" s="57">
        <v>19.096045197740114</v>
      </c>
      <c r="N137" s="57">
        <v>55.254237288135592</v>
      </c>
      <c r="O137" s="57">
        <v>25.649717514124294</v>
      </c>
      <c r="P137" s="57">
        <v>12.504708097928438</v>
      </c>
      <c r="Q137" s="57">
        <f t="shared" si="1"/>
        <v>80.981595092024534</v>
      </c>
      <c r="S137" s="37">
        <v>317</v>
      </c>
      <c r="T137" s="31" t="s">
        <v>384</v>
      </c>
      <c r="U137" s="51"/>
      <c r="V137" s="47" t="s">
        <v>24</v>
      </c>
      <c r="W137" s="48">
        <v>2</v>
      </c>
      <c r="X137" s="49">
        <v>2</v>
      </c>
    </row>
    <row r="138" spans="1:24" s="5" customFormat="1" ht="13.5" customHeight="1" x14ac:dyDescent="0.2">
      <c r="A138" s="36" t="s">
        <v>385</v>
      </c>
      <c r="B138" s="54">
        <v>250</v>
      </c>
      <c r="C138" s="11">
        <v>246</v>
      </c>
      <c r="D138" s="21">
        <v>-4</v>
      </c>
      <c r="E138" s="18">
        <v>-1.6</v>
      </c>
      <c r="F138" s="30">
        <v>6</v>
      </c>
      <c r="G138" s="11">
        <v>22</v>
      </c>
      <c r="H138" s="11">
        <v>140</v>
      </c>
      <c r="I138" s="11">
        <v>84</v>
      </c>
      <c r="J138" s="11">
        <v>37</v>
      </c>
      <c r="L138" s="57">
        <v>2.4390243902439024</v>
      </c>
      <c r="M138" s="57">
        <v>8.9430894308943092</v>
      </c>
      <c r="N138" s="57">
        <v>56.91056910569106</v>
      </c>
      <c r="O138" s="57">
        <v>34.146341463414636</v>
      </c>
      <c r="P138" s="57">
        <v>15.040650406504065</v>
      </c>
      <c r="Q138" s="57">
        <f t="shared" si="1"/>
        <v>75.714285714285722</v>
      </c>
      <c r="S138" s="37">
        <v>318</v>
      </c>
      <c r="T138" s="31" t="s">
        <v>665</v>
      </c>
      <c r="U138" s="38"/>
      <c r="V138" s="47" t="s">
        <v>96</v>
      </c>
      <c r="W138" s="48">
        <v>2</v>
      </c>
      <c r="X138" s="49">
        <v>1</v>
      </c>
    </row>
    <row r="139" spans="1:24" s="5" customFormat="1" ht="13.5" customHeight="1" x14ac:dyDescent="0.2">
      <c r="A139" s="36" t="s">
        <v>88</v>
      </c>
      <c r="B139" s="54">
        <v>118743</v>
      </c>
      <c r="C139" s="11">
        <v>119452</v>
      </c>
      <c r="D139" s="21">
        <v>709</v>
      </c>
      <c r="E139" s="18">
        <v>0.59708782833514396</v>
      </c>
      <c r="F139" s="30">
        <v>8152</v>
      </c>
      <c r="G139" s="11">
        <v>17727</v>
      </c>
      <c r="H139" s="11">
        <v>74418</v>
      </c>
      <c r="I139" s="11">
        <v>27307</v>
      </c>
      <c r="J139" s="11">
        <v>11423</v>
      </c>
      <c r="L139" s="57">
        <v>6.8244985433479552</v>
      </c>
      <c r="M139" s="57">
        <v>14.840270568931453</v>
      </c>
      <c r="N139" s="57">
        <v>62.299501054817</v>
      </c>
      <c r="O139" s="57">
        <v>22.860228376251548</v>
      </c>
      <c r="P139" s="57">
        <v>9.5628369554297965</v>
      </c>
      <c r="Q139" s="57">
        <f t="shared" si="1"/>
        <v>60.514929183799623</v>
      </c>
      <c r="S139" s="37">
        <v>398</v>
      </c>
      <c r="T139" s="52" t="s">
        <v>89</v>
      </c>
      <c r="U139" s="51"/>
      <c r="V139" s="47" t="s">
        <v>32</v>
      </c>
      <c r="W139" s="48">
        <v>1</v>
      </c>
      <c r="X139" s="49">
        <v>7</v>
      </c>
    </row>
    <row r="140" spans="1:24" s="5" customFormat="1" ht="13.5" customHeight="1" x14ac:dyDescent="0.2">
      <c r="A140" s="36" t="s">
        <v>193</v>
      </c>
      <c r="B140" s="54">
        <v>8090</v>
      </c>
      <c r="C140" s="11">
        <v>8139</v>
      </c>
      <c r="D140" s="21">
        <v>49</v>
      </c>
      <c r="E140" s="18">
        <v>0.60568603213844252</v>
      </c>
      <c r="F140" s="30">
        <v>795</v>
      </c>
      <c r="G140" s="11">
        <v>1677</v>
      </c>
      <c r="H140" s="11">
        <v>4752</v>
      </c>
      <c r="I140" s="11">
        <v>1710</v>
      </c>
      <c r="J140" s="11">
        <v>716</v>
      </c>
      <c r="L140" s="57">
        <v>9.7677847401400655</v>
      </c>
      <c r="M140" s="57">
        <v>20.604496866936969</v>
      </c>
      <c r="N140" s="57">
        <v>58.385551050497604</v>
      </c>
      <c r="O140" s="57">
        <v>21.009952082565427</v>
      </c>
      <c r="P140" s="57">
        <v>8.7971495269689157</v>
      </c>
      <c r="Q140" s="57">
        <f t="shared" si="1"/>
        <v>71.275252525252526</v>
      </c>
      <c r="S140" s="37">
        <v>399</v>
      </c>
      <c r="T140" s="52" t="s">
        <v>194</v>
      </c>
      <c r="U140" s="51"/>
      <c r="V140" s="47" t="s">
        <v>66</v>
      </c>
      <c r="W140" s="48">
        <v>2</v>
      </c>
      <c r="X140" s="49">
        <v>3</v>
      </c>
    </row>
    <row r="141" spans="1:24" s="5" customFormat="1" ht="13.5" customHeight="1" x14ac:dyDescent="0.2">
      <c r="A141" s="36" t="s">
        <v>195</v>
      </c>
      <c r="B141" s="54">
        <v>8520</v>
      </c>
      <c r="C141" s="11">
        <v>8520</v>
      </c>
      <c r="D141" s="21">
        <v>0</v>
      </c>
      <c r="E141" s="18">
        <v>0</v>
      </c>
      <c r="F141" s="30">
        <v>680</v>
      </c>
      <c r="G141" s="11">
        <v>1449</v>
      </c>
      <c r="H141" s="11">
        <v>5066</v>
      </c>
      <c r="I141" s="11">
        <v>2005</v>
      </c>
      <c r="J141" s="11">
        <v>946</v>
      </c>
      <c r="L141" s="57">
        <v>7.981220657276995</v>
      </c>
      <c r="M141" s="57">
        <v>17.007042253521128</v>
      </c>
      <c r="N141" s="57">
        <v>59.460093896713616</v>
      </c>
      <c r="O141" s="57">
        <v>23.53286384976526</v>
      </c>
      <c r="P141" s="57">
        <v>11.103286384976526</v>
      </c>
      <c r="Q141" s="57">
        <f t="shared" si="1"/>
        <v>68.180023687327278</v>
      </c>
      <c r="S141" s="37">
        <v>400</v>
      </c>
      <c r="T141" s="31" t="s">
        <v>196</v>
      </c>
      <c r="U141" s="51"/>
      <c r="V141" s="47" t="s">
        <v>56</v>
      </c>
      <c r="W141" s="48">
        <v>1</v>
      </c>
      <c r="X141" s="49">
        <v>3</v>
      </c>
    </row>
    <row r="142" spans="1:24" s="5" customFormat="1" ht="13.5" customHeight="1" x14ac:dyDescent="0.2">
      <c r="A142" s="36" t="s">
        <v>392</v>
      </c>
      <c r="B142" s="54">
        <v>2774</v>
      </c>
      <c r="C142" s="11">
        <v>2739</v>
      </c>
      <c r="D142" s="21">
        <v>-35</v>
      </c>
      <c r="E142" s="18">
        <v>-1.261715933669791</v>
      </c>
      <c r="F142" s="30">
        <v>154</v>
      </c>
      <c r="G142" s="11">
        <v>394</v>
      </c>
      <c r="H142" s="11">
        <v>1582</v>
      </c>
      <c r="I142" s="11">
        <v>763</v>
      </c>
      <c r="J142" s="11">
        <v>350</v>
      </c>
      <c r="L142" s="57">
        <v>5.6224899598393572</v>
      </c>
      <c r="M142" s="57">
        <v>14.38481197517342</v>
      </c>
      <c r="N142" s="57">
        <v>57.758305951077034</v>
      </c>
      <c r="O142" s="57">
        <v>27.856882073749542</v>
      </c>
      <c r="P142" s="57">
        <v>12.778386272362177</v>
      </c>
      <c r="Q142" s="57">
        <f t="shared" si="1"/>
        <v>73.13527180783818</v>
      </c>
      <c r="S142" s="37">
        <v>407</v>
      </c>
      <c r="T142" s="52" t="s">
        <v>393</v>
      </c>
      <c r="U142" s="51"/>
      <c r="V142" s="47" t="s">
        <v>8</v>
      </c>
      <c r="W142" s="48">
        <v>2</v>
      </c>
      <c r="X142" s="49">
        <v>2</v>
      </c>
    </row>
    <row r="143" spans="1:24" s="5" customFormat="1" ht="13.5" customHeight="1" x14ac:dyDescent="0.2">
      <c r="A143" s="36" t="s">
        <v>388</v>
      </c>
      <c r="B143" s="54">
        <v>9982</v>
      </c>
      <c r="C143" s="11">
        <v>9882</v>
      </c>
      <c r="D143" s="21">
        <v>-100</v>
      </c>
      <c r="E143" s="18">
        <v>-1.0018032458425166</v>
      </c>
      <c r="F143" s="30">
        <v>652</v>
      </c>
      <c r="G143" s="11">
        <v>1559</v>
      </c>
      <c r="H143" s="11">
        <v>5846</v>
      </c>
      <c r="I143" s="11">
        <v>2477</v>
      </c>
      <c r="J143" s="11">
        <v>1108</v>
      </c>
      <c r="L143" s="57">
        <v>6.5978546852863795</v>
      </c>
      <c r="M143" s="57">
        <v>15.776158672333535</v>
      </c>
      <c r="N143" s="57">
        <v>59.158065168994128</v>
      </c>
      <c r="O143" s="57">
        <v>25.065776158672332</v>
      </c>
      <c r="P143" s="57">
        <v>11.212305201376239</v>
      </c>
      <c r="Q143" s="57">
        <f t="shared" si="1"/>
        <v>69.038658912076627</v>
      </c>
      <c r="S143" s="37">
        <v>402</v>
      </c>
      <c r="T143" s="31" t="s">
        <v>389</v>
      </c>
      <c r="U143" s="51"/>
      <c r="V143" s="47" t="s">
        <v>41</v>
      </c>
      <c r="W143" s="48">
        <v>2</v>
      </c>
      <c r="X143" s="49">
        <v>3</v>
      </c>
    </row>
    <row r="144" spans="1:24" s="5" customFormat="1" ht="13.5" customHeight="1" x14ac:dyDescent="0.2">
      <c r="A144" s="36" t="s">
        <v>390</v>
      </c>
      <c r="B144" s="54">
        <v>3215</v>
      </c>
      <c r="C144" s="11">
        <v>3176</v>
      </c>
      <c r="D144" s="21">
        <v>-39</v>
      </c>
      <c r="E144" s="18">
        <v>-1.213063763608087</v>
      </c>
      <c r="F144" s="30">
        <v>198</v>
      </c>
      <c r="G144" s="11">
        <v>431</v>
      </c>
      <c r="H144" s="11">
        <v>1736</v>
      </c>
      <c r="I144" s="11">
        <v>1009</v>
      </c>
      <c r="J144" s="11">
        <v>491</v>
      </c>
      <c r="L144" s="57">
        <v>6.2342569269521411</v>
      </c>
      <c r="M144" s="57">
        <v>13.570528967254408</v>
      </c>
      <c r="N144" s="57">
        <v>54.659949622166245</v>
      </c>
      <c r="O144" s="57">
        <v>31.769521410579344</v>
      </c>
      <c r="P144" s="57">
        <v>15.459697732997482</v>
      </c>
      <c r="Q144" s="57">
        <f t="shared" ref="Q144:Q207" si="2">(G144+I144)/(H144/100)</f>
        <v>82.94930875576037</v>
      </c>
      <c r="S144" s="37">
        <v>403</v>
      </c>
      <c r="T144" s="31" t="s">
        <v>391</v>
      </c>
      <c r="U144" s="51"/>
      <c r="V144" s="47" t="s">
        <v>126</v>
      </c>
      <c r="W144" s="48">
        <v>2</v>
      </c>
      <c r="X144" s="49">
        <v>2</v>
      </c>
    </row>
    <row r="145" spans="1:24" s="5" customFormat="1" ht="13.5" customHeight="1" x14ac:dyDescent="0.2">
      <c r="A145" s="72" t="s">
        <v>683</v>
      </c>
      <c r="B145" s="54">
        <v>72875</v>
      </c>
      <c r="C145" s="11">
        <v>72872</v>
      </c>
      <c r="D145" s="21">
        <v>-3</v>
      </c>
      <c r="E145" s="18">
        <v>-4.11663807890223E-3</v>
      </c>
      <c r="F145" s="30">
        <v>4930</v>
      </c>
      <c r="G145" s="11">
        <v>10615</v>
      </c>
      <c r="H145" s="11">
        <v>46119</v>
      </c>
      <c r="I145" s="11">
        <v>16138</v>
      </c>
      <c r="J145" s="11">
        <v>7310</v>
      </c>
      <c r="L145" s="57">
        <v>6.7652870787133601</v>
      </c>
      <c r="M145" s="57">
        <v>14.566637391590735</v>
      </c>
      <c r="N145" s="57">
        <v>63.287682511801513</v>
      </c>
      <c r="O145" s="57">
        <v>22.145680096607752</v>
      </c>
      <c r="P145" s="57">
        <v>10.031287737402568</v>
      </c>
      <c r="Q145" s="57">
        <f t="shared" si="2"/>
        <v>58.008629848869226</v>
      </c>
      <c r="S145" s="67">
        <v>405</v>
      </c>
      <c r="T145" s="52" t="s">
        <v>90</v>
      </c>
      <c r="U145" s="51"/>
      <c r="V145" s="47" t="s">
        <v>45</v>
      </c>
      <c r="W145" s="48" t="s">
        <v>7</v>
      </c>
      <c r="X145" s="49">
        <v>6</v>
      </c>
    </row>
    <row r="146" spans="1:24" s="5" customFormat="1" ht="13.5" customHeight="1" x14ac:dyDescent="0.2">
      <c r="A146" s="36" t="s">
        <v>197</v>
      </c>
      <c r="B146" s="54">
        <v>14609</v>
      </c>
      <c r="C146" s="11">
        <v>14575</v>
      </c>
      <c r="D146" s="21">
        <v>-34</v>
      </c>
      <c r="E146" s="18">
        <v>-0.23273324662879047</v>
      </c>
      <c r="F146" s="30">
        <v>1292</v>
      </c>
      <c r="G146" s="11">
        <v>2791</v>
      </c>
      <c r="H146" s="11">
        <v>8522</v>
      </c>
      <c r="I146" s="11">
        <v>3262</v>
      </c>
      <c r="J146" s="11">
        <v>1507</v>
      </c>
      <c r="L146" s="57">
        <v>8.8644939965694682</v>
      </c>
      <c r="M146" s="57">
        <v>19.149228130360207</v>
      </c>
      <c r="N146" s="57">
        <v>58.469982847341335</v>
      </c>
      <c r="O146" s="57">
        <v>22.380789022298455</v>
      </c>
      <c r="P146" s="57">
        <v>10.339622641509434</v>
      </c>
      <c r="Q146" s="57">
        <f t="shared" si="2"/>
        <v>71.027927716498482</v>
      </c>
      <c r="S146" s="37">
        <v>408</v>
      </c>
      <c r="T146" s="52" t="s">
        <v>198</v>
      </c>
      <c r="U146" s="51"/>
      <c r="V146" s="47" t="s">
        <v>126</v>
      </c>
      <c r="W146" s="48">
        <v>1</v>
      </c>
      <c r="X146" s="49">
        <v>4</v>
      </c>
    </row>
    <row r="147" spans="1:24" s="5" customFormat="1" ht="13.5" customHeight="1" x14ac:dyDescent="0.2">
      <c r="A147" s="36" t="s">
        <v>199</v>
      </c>
      <c r="B147" s="54">
        <v>18865</v>
      </c>
      <c r="C147" s="11">
        <v>18970</v>
      </c>
      <c r="D147" s="21">
        <v>105</v>
      </c>
      <c r="E147" s="18">
        <v>0.5565862708719852</v>
      </c>
      <c r="F147" s="30">
        <v>2058</v>
      </c>
      <c r="G147" s="11">
        <v>4343</v>
      </c>
      <c r="H147" s="11">
        <v>11150</v>
      </c>
      <c r="I147" s="11">
        <v>3477</v>
      </c>
      <c r="J147" s="11">
        <v>1441</v>
      </c>
      <c r="L147" s="57">
        <v>10.84870848708487</v>
      </c>
      <c r="M147" s="57">
        <v>22.894043226146547</v>
      </c>
      <c r="N147" s="57">
        <v>58.777016341591988</v>
      </c>
      <c r="O147" s="57">
        <v>18.328940432261465</v>
      </c>
      <c r="P147" s="57">
        <v>7.5962045334739061</v>
      </c>
      <c r="Q147" s="57">
        <f t="shared" si="2"/>
        <v>70.134529147982065</v>
      </c>
      <c r="S147" s="37">
        <v>410</v>
      </c>
      <c r="T147" s="31" t="s">
        <v>200</v>
      </c>
      <c r="U147" s="51"/>
      <c r="V147" s="47" t="s">
        <v>52</v>
      </c>
      <c r="W147" s="48">
        <v>2</v>
      </c>
      <c r="X147" s="49">
        <v>4</v>
      </c>
    </row>
    <row r="148" spans="1:24" s="5" customFormat="1" ht="13.5" customHeight="1" x14ac:dyDescent="0.2">
      <c r="A148" s="36" t="s">
        <v>394</v>
      </c>
      <c r="B148" s="54">
        <v>3073</v>
      </c>
      <c r="C148" s="11">
        <v>3076</v>
      </c>
      <c r="D148" s="21">
        <v>3</v>
      </c>
      <c r="E148" s="18">
        <v>9.7624471200780993E-2</v>
      </c>
      <c r="F148" s="30">
        <v>269</v>
      </c>
      <c r="G148" s="11">
        <v>562</v>
      </c>
      <c r="H148" s="11">
        <v>1770</v>
      </c>
      <c r="I148" s="11">
        <v>744</v>
      </c>
      <c r="J148" s="11">
        <v>351</v>
      </c>
      <c r="L148" s="57">
        <v>8.7451235370611187</v>
      </c>
      <c r="M148" s="57">
        <v>18.270481144343304</v>
      </c>
      <c r="N148" s="57">
        <v>57.542262678803638</v>
      </c>
      <c r="O148" s="57">
        <v>24.187256176853055</v>
      </c>
      <c r="P148" s="57">
        <v>11.410923276983095</v>
      </c>
      <c r="Q148" s="57">
        <f t="shared" si="2"/>
        <v>73.78531073446328</v>
      </c>
      <c r="S148" s="37">
        <v>416</v>
      </c>
      <c r="T148" s="31" t="s">
        <v>395</v>
      </c>
      <c r="U148" s="51"/>
      <c r="V148" s="47" t="s">
        <v>45</v>
      </c>
      <c r="W148" s="48">
        <v>2</v>
      </c>
      <c r="X148" s="49">
        <v>2</v>
      </c>
    </row>
    <row r="149" spans="1:24" s="5" customFormat="1" ht="13.5" customHeight="1" x14ac:dyDescent="0.2">
      <c r="A149" s="36" t="s">
        <v>396</v>
      </c>
      <c r="B149" s="54">
        <v>1991</v>
      </c>
      <c r="C149" s="11">
        <v>2012</v>
      </c>
      <c r="D149" s="21">
        <v>21</v>
      </c>
      <c r="E149" s="18">
        <v>1.054746358613762</v>
      </c>
      <c r="F149" s="30">
        <v>193</v>
      </c>
      <c r="G149" s="11">
        <v>392</v>
      </c>
      <c r="H149" s="11">
        <v>1284</v>
      </c>
      <c r="I149" s="11">
        <v>336</v>
      </c>
      <c r="J149" s="11">
        <v>125</v>
      </c>
      <c r="L149" s="57">
        <v>9.5924453280318094</v>
      </c>
      <c r="M149" s="57">
        <v>19.483101391650099</v>
      </c>
      <c r="N149" s="57">
        <v>63.817097415506957</v>
      </c>
      <c r="O149" s="57">
        <v>16.699801192842941</v>
      </c>
      <c r="P149" s="57">
        <v>6.21272365805169</v>
      </c>
      <c r="Q149" s="57">
        <f t="shared" si="2"/>
        <v>56.697819314641748</v>
      </c>
      <c r="S149" s="37">
        <v>417</v>
      </c>
      <c r="T149" s="31" t="s">
        <v>666</v>
      </c>
      <c r="U149" s="38"/>
      <c r="V149" s="47" t="s">
        <v>96</v>
      </c>
      <c r="W149" s="48">
        <v>2</v>
      </c>
      <c r="X149" s="49">
        <v>2</v>
      </c>
    </row>
    <row r="150" spans="1:24" s="5" customFormat="1" ht="13.5" customHeight="1" x14ac:dyDescent="0.2">
      <c r="A150" s="36" t="s">
        <v>91</v>
      </c>
      <c r="B150" s="54">
        <v>22536</v>
      </c>
      <c r="C150" s="11">
        <v>22745</v>
      </c>
      <c r="D150" s="21">
        <v>209</v>
      </c>
      <c r="E150" s="18">
        <v>0.92740504082357123</v>
      </c>
      <c r="F150" s="30">
        <v>2463</v>
      </c>
      <c r="G150" s="11">
        <v>5379</v>
      </c>
      <c r="H150" s="11">
        <v>13883</v>
      </c>
      <c r="I150" s="11">
        <v>3483</v>
      </c>
      <c r="J150" s="11">
        <v>1395</v>
      </c>
      <c r="L150" s="57">
        <v>10.828753572213673</v>
      </c>
      <c r="M150" s="57">
        <v>23.649153660145085</v>
      </c>
      <c r="N150" s="57">
        <v>61.037590679270167</v>
      </c>
      <c r="O150" s="57">
        <v>15.313255660584744</v>
      </c>
      <c r="P150" s="57">
        <v>6.13321609144867</v>
      </c>
      <c r="Q150" s="57">
        <f t="shared" si="2"/>
        <v>63.83346538932507</v>
      </c>
      <c r="S150" s="37">
        <v>418</v>
      </c>
      <c r="T150" s="31" t="s">
        <v>92</v>
      </c>
      <c r="U150" s="51"/>
      <c r="V150" s="47" t="s">
        <v>4</v>
      </c>
      <c r="W150" s="48">
        <v>2</v>
      </c>
      <c r="X150" s="49">
        <v>5</v>
      </c>
    </row>
    <row r="151" spans="1:24" s="5" customFormat="1" ht="13.5" customHeight="1" x14ac:dyDescent="0.2">
      <c r="A151" s="36" t="s">
        <v>397</v>
      </c>
      <c r="B151" s="54">
        <v>9953</v>
      </c>
      <c r="C151" s="11">
        <v>9865</v>
      </c>
      <c r="D151" s="21">
        <v>-88</v>
      </c>
      <c r="E151" s="18">
        <v>-0.88415553099567967</v>
      </c>
      <c r="F151" s="30">
        <v>578</v>
      </c>
      <c r="G151" s="11">
        <v>1373</v>
      </c>
      <c r="H151" s="11">
        <v>5718</v>
      </c>
      <c r="I151" s="11">
        <v>2774</v>
      </c>
      <c r="J151" s="11">
        <v>1318</v>
      </c>
      <c r="L151" s="57">
        <v>5.8590978205778006</v>
      </c>
      <c r="M151" s="57">
        <v>13.917891535732387</v>
      </c>
      <c r="N151" s="57">
        <v>57.962493664470351</v>
      </c>
      <c r="O151" s="57">
        <v>28.119614799797262</v>
      </c>
      <c r="P151" s="57">
        <v>13.360364926507856</v>
      </c>
      <c r="Q151" s="57">
        <f t="shared" si="2"/>
        <v>72.525358516963976</v>
      </c>
      <c r="S151" s="37">
        <v>420</v>
      </c>
      <c r="T151" s="31" t="s">
        <v>398</v>
      </c>
      <c r="U151" s="51"/>
      <c r="V151" s="47" t="s">
        <v>41</v>
      </c>
      <c r="W151" s="48">
        <v>2</v>
      </c>
      <c r="X151" s="49">
        <v>3</v>
      </c>
    </row>
    <row r="152" spans="1:24" s="5" customFormat="1" ht="13.5" customHeight="1" x14ac:dyDescent="0.2">
      <c r="A152" s="36" t="s">
        <v>399</v>
      </c>
      <c r="B152" s="54">
        <v>798</v>
      </c>
      <c r="C152" s="11">
        <v>811</v>
      </c>
      <c r="D152" s="21">
        <v>13</v>
      </c>
      <c r="E152" s="18">
        <v>1.6290726817042607</v>
      </c>
      <c r="F152" s="30">
        <v>59</v>
      </c>
      <c r="G152" s="11">
        <v>130</v>
      </c>
      <c r="H152" s="11">
        <v>456</v>
      </c>
      <c r="I152" s="11">
        <v>225</v>
      </c>
      <c r="J152" s="11">
        <v>106</v>
      </c>
      <c r="L152" s="57">
        <v>7.2749691738594331</v>
      </c>
      <c r="M152" s="57">
        <v>16.029593094944513</v>
      </c>
      <c r="N152" s="57">
        <v>56.2268803945746</v>
      </c>
      <c r="O152" s="57">
        <v>27.743526510480887</v>
      </c>
      <c r="P152" s="57">
        <v>13.070283600493218</v>
      </c>
      <c r="Q152" s="57">
        <f t="shared" si="2"/>
        <v>77.850877192982466</v>
      </c>
      <c r="S152" s="37">
        <v>421</v>
      </c>
      <c r="T152" s="31" t="s">
        <v>400</v>
      </c>
      <c r="U152" s="51"/>
      <c r="V152" s="47" t="s">
        <v>81</v>
      </c>
      <c r="W152" s="48">
        <v>2</v>
      </c>
      <c r="X152" s="49">
        <v>1</v>
      </c>
    </row>
    <row r="153" spans="1:24" s="5" customFormat="1" ht="13.5" customHeight="1" x14ac:dyDescent="0.2">
      <c r="A153" s="36" t="s">
        <v>201</v>
      </c>
      <c r="B153" s="54">
        <v>11772</v>
      </c>
      <c r="C153" s="11">
        <v>11580</v>
      </c>
      <c r="D153" s="21">
        <v>-192</v>
      </c>
      <c r="E153" s="18">
        <v>-1.6309887869520896</v>
      </c>
      <c r="F153" s="30">
        <v>550</v>
      </c>
      <c r="G153" s="11">
        <v>1223</v>
      </c>
      <c r="H153" s="11">
        <v>6490</v>
      </c>
      <c r="I153" s="11">
        <v>3867</v>
      </c>
      <c r="J153" s="11">
        <v>1758</v>
      </c>
      <c r="L153" s="57">
        <v>4.7495682210708114</v>
      </c>
      <c r="M153" s="57">
        <v>10.561312607944732</v>
      </c>
      <c r="N153" s="57">
        <v>56.044905008635581</v>
      </c>
      <c r="O153" s="57">
        <v>33.393782383419691</v>
      </c>
      <c r="P153" s="57">
        <v>15.181347150259068</v>
      </c>
      <c r="Q153" s="57">
        <f t="shared" si="2"/>
        <v>78.428351309707239</v>
      </c>
      <c r="S153" s="37">
        <v>422</v>
      </c>
      <c r="T153" s="31" t="s">
        <v>202</v>
      </c>
      <c r="U153" s="51"/>
      <c r="V153" s="47" t="s">
        <v>48</v>
      </c>
      <c r="W153" s="48">
        <v>1</v>
      </c>
      <c r="X153" s="49">
        <v>4</v>
      </c>
    </row>
    <row r="154" spans="1:24" s="5" customFormat="1" ht="13.5" customHeight="1" x14ac:dyDescent="0.2">
      <c r="A154" s="36" t="s">
        <v>203</v>
      </c>
      <c r="B154" s="54">
        <v>19263</v>
      </c>
      <c r="C154" s="11">
        <v>19418</v>
      </c>
      <c r="D154" s="21">
        <v>155</v>
      </c>
      <c r="E154" s="18">
        <v>0.80465140424648285</v>
      </c>
      <c r="F154" s="30">
        <v>1763</v>
      </c>
      <c r="G154" s="11">
        <v>3995</v>
      </c>
      <c r="H154" s="11">
        <v>11930</v>
      </c>
      <c r="I154" s="11">
        <v>3493</v>
      </c>
      <c r="J154" s="11">
        <v>1448</v>
      </c>
      <c r="L154" s="57">
        <v>9.0792048614687406</v>
      </c>
      <c r="M154" s="57">
        <v>20.573694510248224</v>
      </c>
      <c r="N154" s="57">
        <v>61.437841178288188</v>
      </c>
      <c r="O154" s="57">
        <v>17.988464311463591</v>
      </c>
      <c r="P154" s="57">
        <v>7.4569986610361516</v>
      </c>
      <c r="Q154" s="57">
        <f t="shared" si="2"/>
        <v>62.766135792120707</v>
      </c>
      <c r="S154" s="37">
        <v>423</v>
      </c>
      <c r="T154" s="52" t="s">
        <v>204</v>
      </c>
      <c r="U154" s="51"/>
      <c r="V154" s="47" t="s">
        <v>56</v>
      </c>
      <c r="W154" s="48">
        <v>2</v>
      </c>
      <c r="X154" s="49">
        <v>4</v>
      </c>
    </row>
    <row r="155" spans="1:24" s="5" customFormat="1" ht="13.5" customHeight="1" x14ac:dyDescent="0.2">
      <c r="A155" s="36" t="s">
        <v>401</v>
      </c>
      <c r="B155" s="54">
        <v>9937</v>
      </c>
      <c r="C155" s="11">
        <v>10000</v>
      </c>
      <c r="D155" s="21">
        <v>63</v>
      </c>
      <c r="E155" s="18">
        <v>0.63399416322833857</v>
      </c>
      <c r="F155" s="30">
        <v>1506</v>
      </c>
      <c r="G155" s="11">
        <v>3436</v>
      </c>
      <c r="H155" s="11">
        <v>5628</v>
      </c>
      <c r="I155" s="11">
        <v>936</v>
      </c>
      <c r="J155" s="11">
        <v>402</v>
      </c>
      <c r="L155" s="57">
        <v>15.06</v>
      </c>
      <c r="M155" s="57">
        <v>34.36</v>
      </c>
      <c r="N155" s="57">
        <v>56.28</v>
      </c>
      <c r="O155" s="57">
        <v>9.36</v>
      </c>
      <c r="P155" s="57">
        <v>4.0199999999999996</v>
      </c>
      <c r="Q155" s="57">
        <f t="shared" si="2"/>
        <v>77.683013503909024</v>
      </c>
      <c r="S155" s="37">
        <v>425</v>
      </c>
      <c r="T155" s="52" t="s">
        <v>402</v>
      </c>
      <c r="U155" s="51"/>
      <c r="V155" s="47" t="s">
        <v>24</v>
      </c>
      <c r="W155" s="48">
        <v>2</v>
      </c>
      <c r="X155" s="49">
        <v>4</v>
      </c>
    </row>
    <row r="156" spans="1:24" s="5" customFormat="1" ht="13.5" customHeight="1" x14ac:dyDescent="0.2">
      <c r="A156" s="36" t="s">
        <v>403</v>
      </c>
      <c r="B156" s="54">
        <v>12338</v>
      </c>
      <c r="C156" s="11">
        <v>12301</v>
      </c>
      <c r="D156" s="21">
        <v>-37</v>
      </c>
      <c r="E156" s="18">
        <v>-0.29988652942130006</v>
      </c>
      <c r="F156" s="30">
        <v>1080</v>
      </c>
      <c r="G156" s="11">
        <v>2303</v>
      </c>
      <c r="H156" s="11">
        <v>7526</v>
      </c>
      <c r="I156" s="11">
        <v>2472</v>
      </c>
      <c r="J156" s="11">
        <v>1015</v>
      </c>
      <c r="L156" s="57">
        <v>8.7797740021136494</v>
      </c>
      <c r="M156" s="57">
        <v>18.722055117470124</v>
      </c>
      <c r="N156" s="57">
        <v>61.182017722136415</v>
      </c>
      <c r="O156" s="57">
        <v>20.095927160393465</v>
      </c>
      <c r="P156" s="57">
        <v>8.2513616779123655</v>
      </c>
      <c r="Q156" s="57">
        <f t="shared" si="2"/>
        <v>63.446718044113737</v>
      </c>
      <c r="S156" s="37">
        <v>426</v>
      </c>
      <c r="T156" s="31" t="s">
        <v>404</v>
      </c>
      <c r="U156" s="51"/>
      <c r="V156" s="47" t="s">
        <v>48</v>
      </c>
      <c r="W156" s="48">
        <v>2</v>
      </c>
      <c r="X156" s="49">
        <v>4</v>
      </c>
    </row>
    <row r="157" spans="1:24" s="5" customFormat="1" ht="13.5" customHeight="1" x14ac:dyDescent="0.2">
      <c r="A157" s="72" t="s">
        <v>684</v>
      </c>
      <c r="B157" s="54">
        <v>47353</v>
      </c>
      <c r="C157" s="11">
        <v>47149</v>
      </c>
      <c r="D157" s="21">
        <v>-204</v>
      </c>
      <c r="E157" s="18">
        <v>-0.43080691825227546</v>
      </c>
      <c r="F157" s="30">
        <v>3401</v>
      </c>
      <c r="G157" s="11">
        <v>8046</v>
      </c>
      <c r="H157" s="11">
        <v>28906</v>
      </c>
      <c r="I157" s="11">
        <v>10197</v>
      </c>
      <c r="J157" s="11">
        <v>4238</v>
      </c>
      <c r="L157" s="57">
        <v>7.2133025090670007</v>
      </c>
      <c r="M157" s="57">
        <v>17.065049099662772</v>
      </c>
      <c r="N157" s="57">
        <v>61.307768987677363</v>
      </c>
      <c r="O157" s="57">
        <v>21.627181912659864</v>
      </c>
      <c r="P157" s="57">
        <v>8.9885257375554097</v>
      </c>
      <c r="Q157" s="57">
        <f t="shared" si="2"/>
        <v>63.111464747803225</v>
      </c>
      <c r="S157" s="67">
        <v>444</v>
      </c>
      <c r="T157" s="52" t="s">
        <v>93</v>
      </c>
      <c r="U157" s="51"/>
      <c r="V157" s="47" t="s">
        <v>8</v>
      </c>
      <c r="W157" s="48">
        <v>1</v>
      </c>
      <c r="X157" s="49">
        <v>5</v>
      </c>
    </row>
    <row r="158" spans="1:24" s="5" customFormat="1" ht="13.5" customHeight="1" x14ac:dyDescent="0.2">
      <c r="A158" s="72" t="s">
        <v>685</v>
      </c>
      <c r="B158" s="54">
        <v>16467</v>
      </c>
      <c r="C158" s="11">
        <v>16267</v>
      </c>
      <c r="D158" s="21">
        <v>-200</v>
      </c>
      <c r="E158" s="18">
        <v>-1.2145503127467054</v>
      </c>
      <c r="F158" s="30">
        <v>986</v>
      </c>
      <c r="G158" s="11">
        <v>2296</v>
      </c>
      <c r="H158" s="11">
        <v>9360</v>
      </c>
      <c r="I158" s="11">
        <v>4611</v>
      </c>
      <c r="J158" s="11">
        <v>2172</v>
      </c>
      <c r="L158" s="57">
        <v>6.0613512018196349</v>
      </c>
      <c r="M158" s="57">
        <v>14.114464867523207</v>
      </c>
      <c r="N158" s="57">
        <v>57.539804512202622</v>
      </c>
      <c r="O158" s="57">
        <v>28.345730620274175</v>
      </c>
      <c r="P158" s="57">
        <v>13.352185406036762</v>
      </c>
      <c r="Q158" s="57">
        <f t="shared" si="2"/>
        <v>73.792735042735046</v>
      </c>
      <c r="S158" s="67">
        <v>430</v>
      </c>
      <c r="T158" s="31" t="s">
        <v>205</v>
      </c>
      <c r="U158" s="51"/>
      <c r="V158" s="47" t="s">
        <v>56</v>
      </c>
      <c r="W158" s="48">
        <v>1</v>
      </c>
      <c r="X158" s="49">
        <v>4</v>
      </c>
    </row>
    <row r="159" spans="1:24" s="5" customFormat="1" ht="13.5" customHeight="1" x14ac:dyDescent="0.2">
      <c r="A159" s="36" t="s">
        <v>405</v>
      </c>
      <c r="B159" s="54">
        <v>8175</v>
      </c>
      <c r="C159" s="11">
        <v>8098</v>
      </c>
      <c r="D159" s="21">
        <v>-77</v>
      </c>
      <c r="E159" s="18">
        <v>-0.94189602446483178</v>
      </c>
      <c r="F159" s="30">
        <v>581</v>
      </c>
      <c r="G159" s="11">
        <v>1514</v>
      </c>
      <c r="H159" s="11">
        <v>4729</v>
      </c>
      <c r="I159" s="11">
        <v>1855</v>
      </c>
      <c r="J159" s="11">
        <v>794</v>
      </c>
      <c r="L159" s="57">
        <v>7.1746110150654481</v>
      </c>
      <c r="M159" s="57">
        <v>18.695974314645593</v>
      </c>
      <c r="N159" s="57">
        <v>58.397135095085204</v>
      </c>
      <c r="O159" s="57">
        <v>22.906890590269203</v>
      </c>
      <c r="P159" s="57">
        <v>9.8048900963200794</v>
      </c>
      <c r="Q159" s="57">
        <f t="shared" si="2"/>
        <v>71.241277225629105</v>
      </c>
      <c r="S159" s="37">
        <v>433</v>
      </c>
      <c r="T159" s="31" t="s">
        <v>406</v>
      </c>
      <c r="U159" s="51"/>
      <c r="V159" s="47" t="s">
        <v>12</v>
      </c>
      <c r="W159" s="48">
        <v>2</v>
      </c>
      <c r="X159" s="49">
        <v>3</v>
      </c>
    </row>
    <row r="160" spans="1:24" s="5" customFormat="1" ht="13.5" customHeight="1" x14ac:dyDescent="0.2">
      <c r="A160" s="36" t="s">
        <v>206</v>
      </c>
      <c r="B160" s="54">
        <v>15311</v>
      </c>
      <c r="C160" s="11">
        <v>15208</v>
      </c>
      <c r="D160" s="21">
        <v>-103</v>
      </c>
      <c r="E160" s="18">
        <v>-0.67271896022467503</v>
      </c>
      <c r="F160" s="30">
        <v>962</v>
      </c>
      <c r="G160" s="11">
        <v>2210</v>
      </c>
      <c r="H160" s="11">
        <v>8972</v>
      </c>
      <c r="I160" s="11">
        <v>4026</v>
      </c>
      <c r="J160" s="11">
        <v>1722</v>
      </c>
      <c r="L160" s="57">
        <v>6.3256180957390846</v>
      </c>
      <c r="M160" s="57">
        <v>14.531825355076275</v>
      </c>
      <c r="N160" s="57">
        <v>58.995265649658073</v>
      </c>
      <c r="O160" s="57">
        <v>26.472908995265648</v>
      </c>
      <c r="P160" s="57">
        <v>11.322987901104682</v>
      </c>
      <c r="Q160" s="57">
        <f t="shared" si="2"/>
        <v>69.505127061970569</v>
      </c>
      <c r="S160" s="37">
        <v>434</v>
      </c>
      <c r="T160" s="52" t="s">
        <v>207</v>
      </c>
      <c r="U160" s="51"/>
      <c r="V160" s="47" t="s">
        <v>8</v>
      </c>
      <c r="W160" s="48" t="s">
        <v>7</v>
      </c>
      <c r="X160" s="49">
        <v>4</v>
      </c>
    </row>
    <row r="161" spans="1:24" s="5" customFormat="1" ht="13.5" customHeight="1" x14ac:dyDescent="0.2">
      <c r="A161" s="36" t="s">
        <v>407</v>
      </c>
      <c r="B161" s="54">
        <v>761</v>
      </c>
      <c r="C161" s="11">
        <v>756</v>
      </c>
      <c r="D161" s="21">
        <v>-5</v>
      </c>
      <c r="E161" s="18">
        <v>-0.65703022339027595</v>
      </c>
      <c r="F161" s="30">
        <v>39</v>
      </c>
      <c r="G161" s="11">
        <v>82</v>
      </c>
      <c r="H161" s="11">
        <v>378</v>
      </c>
      <c r="I161" s="11">
        <v>296</v>
      </c>
      <c r="J161" s="11">
        <v>155</v>
      </c>
      <c r="L161" s="57">
        <v>5.1587301587301591</v>
      </c>
      <c r="M161" s="57">
        <v>10.846560846560847</v>
      </c>
      <c r="N161" s="57">
        <v>50</v>
      </c>
      <c r="O161" s="57">
        <v>39.153439153439152</v>
      </c>
      <c r="P161" s="57">
        <v>20.502645502645503</v>
      </c>
      <c r="Q161" s="57">
        <f t="shared" si="2"/>
        <v>100</v>
      </c>
      <c r="S161" s="37">
        <v>435</v>
      </c>
      <c r="T161" s="31" t="s">
        <v>408</v>
      </c>
      <c r="U161" s="51"/>
      <c r="V161" s="47" t="s">
        <v>52</v>
      </c>
      <c r="W161" s="48">
        <v>2</v>
      </c>
      <c r="X161" s="49">
        <v>1</v>
      </c>
    </row>
    <row r="162" spans="1:24" s="5" customFormat="1" ht="13.5" customHeight="1" x14ac:dyDescent="0.2">
      <c r="A162" s="36" t="s">
        <v>409</v>
      </c>
      <c r="B162" s="54">
        <v>2076</v>
      </c>
      <c r="C162" s="11">
        <v>2105</v>
      </c>
      <c r="D162" s="21">
        <v>29</v>
      </c>
      <c r="E162" s="18">
        <v>1.3969171483622351</v>
      </c>
      <c r="F162" s="30">
        <v>269</v>
      </c>
      <c r="G162" s="11">
        <v>630</v>
      </c>
      <c r="H162" s="11">
        <v>1135</v>
      </c>
      <c r="I162" s="11">
        <v>340</v>
      </c>
      <c r="J162" s="11">
        <v>153</v>
      </c>
      <c r="L162" s="57">
        <v>12.779097387173397</v>
      </c>
      <c r="M162" s="57">
        <v>29.928741092636578</v>
      </c>
      <c r="N162" s="57">
        <v>53.919239904988125</v>
      </c>
      <c r="O162" s="57">
        <v>16.152019002375297</v>
      </c>
      <c r="P162" s="57">
        <v>7.2684085510688838</v>
      </c>
      <c r="Q162" s="57">
        <f t="shared" si="2"/>
        <v>85.462555066079304</v>
      </c>
      <c r="S162" s="37">
        <v>436</v>
      </c>
      <c r="T162" s="31" t="s">
        <v>410</v>
      </c>
      <c r="U162" s="51"/>
      <c r="V162" s="47" t="s">
        <v>24</v>
      </c>
      <c r="W162" s="48">
        <v>2</v>
      </c>
      <c r="X162" s="49">
        <v>2</v>
      </c>
    </row>
    <row r="163" spans="1:24" s="5" customFormat="1" ht="13.5" customHeight="1" x14ac:dyDescent="0.2">
      <c r="A163" s="36" t="s">
        <v>411</v>
      </c>
      <c r="B163" s="54">
        <v>398</v>
      </c>
      <c r="C163" s="11">
        <v>385</v>
      </c>
      <c r="D163" s="21">
        <v>-13</v>
      </c>
      <c r="E163" s="18">
        <v>-3.2663316582914574</v>
      </c>
      <c r="F163" s="30">
        <v>24</v>
      </c>
      <c r="G163" s="11">
        <v>57</v>
      </c>
      <c r="H163" s="11">
        <v>226</v>
      </c>
      <c r="I163" s="11">
        <v>102</v>
      </c>
      <c r="J163" s="11">
        <v>49</v>
      </c>
      <c r="L163" s="57">
        <v>6.2337662337662341</v>
      </c>
      <c r="M163" s="57">
        <v>14.805194805194805</v>
      </c>
      <c r="N163" s="57">
        <v>58.701298701298704</v>
      </c>
      <c r="O163" s="57">
        <v>26.493506493506494</v>
      </c>
      <c r="P163" s="57">
        <v>12.727272727272727</v>
      </c>
      <c r="Q163" s="57">
        <f t="shared" si="2"/>
        <v>70.353982300884965</v>
      </c>
      <c r="S163" s="37">
        <v>438</v>
      </c>
      <c r="T163" s="31" t="s">
        <v>667</v>
      </c>
      <c r="U163" s="38"/>
      <c r="V163" s="47" t="s">
        <v>96</v>
      </c>
      <c r="W163" s="48">
        <v>2</v>
      </c>
      <c r="X163" s="49">
        <v>1</v>
      </c>
    </row>
    <row r="164" spans="1:24" s="5" customFormat="1" ht="13.5" customHeight="1" x14ac:dyDescent="0.2">
      <c r="A164" s="36" t="s">
        <v>412</v>
      </c>
      <c r="B164" s="54">
        <v>5147</v>
      </c>
      <c r="C164" s="11">
        <v>5176</v>
      </c>
      <c r="D164" s="21">
        <v>29</v>
      </c>
      <c r="E164" s="18">
        <v>0.56343501068583646</v>
      </c>
      <c r="F164" s="30">
        <v>737</v>
      </c>
      <c r="G164" s="11">
        <v>1520</v>
      </c>
      <c r="H164" s="11">
        <v>2910</v>
      </c>
      <c r="I164" s="11">
        <v>746</v>
      </c>
      <c r="J164" s="11">
        <v>313</v>
      </c>
      <c r="L164" s="57">
        <v>14.238794435857805</v>
      </c>
      <c r="M164" s="57">
        <v>29.366306027820713</v>
      </c>
      <c r="N164" s="57">
        <v>56.221020092735706</v>
      </c>
      <c r="O164" s="57">
        <v>14.412673879443586</v>
      </c>
      <c r="P164" s="57">
        <v>6.0471406491499229</v>
      </c>
      <c r="Q164" s="57">
        <f t="shared" si="2"/>
        <v>77.869415807560131</v>
      </c>
      <c r="S164" s="37">
        <v>440</v>
      </c>
      <c r="T164" s="52" t="s">
        <v>413</v>
      </c>
      <c r="U164" s="51"/>
      <c r="V164" s="47" t="s">
        <v>66</v>
      </c>
      <c r="W164" s="48">
        <v>2</v>
      </c>
      <c r="X164" s="49">
        <v>3</v>
      </c>
    </row>
    <row r="165" spans="1:24" s="5" customFormat="1" ht="13.5" customHeight="1" x14ac:dyDescent="0.2">
      <c r="A165" s="36" t="s">
        <v>414</v>
      </c>
      <c r="B165" s="54">
        <v>4860</v>
      </c>
      <c r="C165" s="11">
        <v>4831</v>
      </c>
      <c r="D165" s="21">
        <v>-29</v>
      </c>
      <c r="E165" s="18">
        <v>-0.5967078189300411</v>
      </c>
      <c r="F165" s="30">
        <v>263</v>
      </c>
      <c r="G165" s="11">
        <v>618</v>
      </c>
      <c r="H165" s="11">
        <v>2695</v>
      </c>
      <c r="I165" s="11">
        <v>1518</v>
      </c>
      <c r="J165" s="11">
        <v>735</v>
      </c>
      <c r="L165" s="57">
        <v>5.4440074518733184</v>
      </c>
      <c r="M165" s="57">
        <v>12.792382529496999</v>
      </c>
      <c r="N165" s="57">
        <v>55.785551645622022</v>
      </c>
      <c r="O165" s="57">
        <v>31.422065824880978</v>
      </c>
      <c r="P165" s="57">
        <v>15.214241357896915</v>
      </c>
      <c r="Q165" s="57">
        <f t="shared" si="2"/>
        <v>79.257884972170686</v>
      </c>
      <c r="S165" s="37">
        <v>441</v>
      </c>
      <c r="T165" s="31" t="s">
        <v>415</v>
      </c>
      <c r="U165" s="51"/>
      <c r="V165" s="47" t="s">
        <v>45</v>
      </c>
      <c r="W165" s="48">
        <v>2</v>
      </c>
      <c r="X165" s="49">
        <v>2</v>
      </c>
    </row>
    <row r="166" spans="1:24" s="5" customFormat="1" ht="13.5" customHeight="1" x14ac:dyDescent="0.2">
      <c r="A166" s="36" t="s">
        <v>416</v>
      </c>
      <c r="B166" s="54">
        <v>5545</v>
      </c>
      <c r="C166" s="11">
        <v>5517</v>
      </c>
      <c r="D166" s="21">
        <v>-28</v>
      </c>
      <c r="E166" s="18">
        <v>-0.5049594229035167</v>
      </c>
      <c r="F166" s="30">
        <v>383</v>
      </c>
      <c r="G166" s="11">
        <v>841</v>
      </c>
      <c r="H166" s="11">
        <v>3187</v>
      </c>
      <c r="I166" s="11">
        <v>1489</v>
      </c>
      <c r="J166" s="11">
        <v>725</v>
      </c>
      <c r="L166" s="57">
        <v>6.9421787203190144</v>
      </c>
      <c r="M166" s="57">
        <v>15.24379191589632</v>
      </c>
      <c r="N166" s="57">
        <v>57.766902301975712</v>
      </c>
      <c r="O166" s="57">
        <v>26.989305782127968</v>
      </c>
      <c r="P166" s="57">
        <v>13.141199927496828</v>
      </c>
      <c r="Q166" s="57">
        <f t="shared" si="2"/>
        <v>73.109507373705682</v>
      </c>
      <c r="S166" s="37">
        <v>475</v>
      </c>
      <c r="T166" s="52" t="s">
        <v>417</v>
      </c>
      <c r="U166" s="51"/>
      <c r="V166" s="47" t="s">
        <v>66</v>
      </c>
      <c r="W166" s="48">
        <v>2</v>
      </c>
      <c r="X166" s="49">
        <v>3</v>
      </c>
    </row>
    <row r="167" spans="1:24" s="5" customFormat="1" ht="13.5" customHeight="1" x14ac:dyDescent="0.2">
      <c r="A167" s="36" t="s">
        <v>94</v>
      </c>
      <c r="B167" s="54">
        <v>11461</v>
      </c>
      <c r="C167" s="11">
        <v>11565</v>
      </c>
      <c r="D167" s="21">
        <v>104</v>
      </c>
      <c r="E167" s="18">
        <v>0.90742518104877412</v>
      </c>
      <c r="F167" s="30">
        <v>756</v>
      </c>
      <c r="G167" s="11">
        <v>1636</v>
      </c>
      <c r="H167" s="11">
        <v>7381</v>
      </c>
      <c r="I167" s="11">
        <v>2548</v>
      </c>
      <c r="J167" s="11">
        <v>1085</v>
      </c>
      <c r="L167" s="57">
        <v>6.536964980544747</v>
      </c>
      <c r="M167" s="57">
        <v>14.146130566364029</v>
      </c>
      <c r="N167" s="57">
        <v>63.821876351059231</v>
      </c>
      <c r="O167" s="57">
        <v>22.03199308257674</v>
      </c>
      <c r="P167" s="57">
        <v>9.3817552961521837</v>
      </c>
      <c r="Q167" s="57">
        <f t="shared" si="2"/>
        <v>56.686085896220021</v>
      </c>
      <c r="S167" s="37">
        <v>478</v>
      </c>
      <c r="T167" s="52" t="s">
        <v>95</v>
      </c>
      <c r="U167" s="38"/>
      <c r="V167" s="47" t="s">
        <v>96</v>
      </c>
      <c r="W167" s="48">
        <v>1</v>
      </c>
      <c r="X167" s="49">
        <v>4</v>
      </c>
    </row>
    <row r="168" spans="1:24" s="5" customFormat="1" ht="13.5" customHeight="1" x14ac:dyDescent="0.2">
      <c r="A168" s="36" t="s">
        <v>418</v>
      </c>
      <c r="B168" s="54">
        <v>2028</v>
      </c>
      <c r="C168" s="11">
        <v>2021</v>
      </c>
      <c r="D168" s="21">
        <v>-7</v>
      </c>
      <c r="E168" s="18">
        <v>-0.34516765285996054</v>
      </c>
      <c r="F168" s="30">
        <v>164</v>
      </c>
      <c r="G168" s="11">
        <v>328</v>
      </c>
      <c r="H168" s="11">
        <v>1165</v>
      </c>
      <c r="I168" s="11">
        <v>528</v>
      </c>
      <c r="J168" s="11">
        <v>234</v>
      </c>
      <c r="L168" s="57">
        <v>8.1147946561108366</v>
      </c>
      <c r="M168" s="57">
        <v>16.229589312221673</v>
      </c>
      <c r="N168" s="57">
        <v>57.64473033151905</v>
      </c>
      <c r="O168" s="57">
        <v>26.125680356259277</v>
      </c>
      <c r="P168" s="57">
        <v>11.578426521523998</v>
      </c>
      <c r="Q168" s="57">
        <f t="shared" si="2"/>
        <v>73.476394849785407</v>
      </c>
      <c r="S168" s="37">
        <v>480</v>
      </c>
      <c r="T168" s="31" t="s">
        <v>419</v>
      </c>
      <c r="U168" s="51"/>
      <c r="V168" s="47" t="s">
        <v>56</v>
      </c>
      <c r="W168" s="48">
        <v>2</v>
      </c>
      <c r="X168" s="49">
        <v>2</v>
      </c>
    </row>
    <row r="169" spans="1:24" s="5" customFormat="1" ht="13.5" customHeight="1" x14ac:dyDescent="0.2">
      <c r="A169" s="72" t="s">
        <v>686</v>
      </c>
      <c r="B169" s="54">
        <v>9706</v>
      </c>
      <c r="C169" s="11">
        <v>9675</v>
      </c>
      <c r="D169" s="21">
        <v>-31</v>
      </c>
      <c r="E169" s="18">
        <v>-0.31939006799917574</v>
      </c>
      <c r="F169" s="30">
        <v>896</v>
      </c>
      <c r="G169" s="11">
        <v>2050</v>
      </c>
      <c r="H169" s="11">
        <v>5974</v>
      </c>
      <c r="I169" s="11">
        <v>1651</v>
      </c>
      <c r="J169" s="11">
        <v>627</v>
      </c>
      <c r="L169" s="57">
        <v>9.2609819121447021</v>
      </c>
      <c r="M169" s="57">
        <v>21.188630490956072</v>
      </c>
      <c r="N169" s="57">
        <v>61.746770025839794</v>
      </c>
      <c r="O169" s="57">
        <v>17.064599483204134</v>
      </c>
      <c r="P169" s="57">
        <v>6.4806201550387597</v>
      </c>
      <c r="Q169" s="57">
        <f t="shared" si="2"/>
        <v>61.951791094743889</v>
      </c>
      <c r="S169" s="67">
        <v>481</v>
      </c>
      <c r="T169" s="31" t="s">
        <v>208</v>
      </c>
      <c r="U169" s="51"/>
      <c r="V169" s="47" t="s">
        <v>56</v>
      </c>
      <c r="W169" s="48">
        <v>2</v>
      </c>
      <c r="X169" s="49">
        <v>3</v>
      </c>
    </row>
    <row r="170" spans="1:24" s="5" customFormat="1" ht="13.5" customHeight="1" x14ac:dyDescent="0.2">
      <c r="A170" s="36" t="s">
        <v>420</v>
      </c>
      <c r="B170" s="54">
        <v>1134</v>
      </c>
      <c r="C170" s="11">
        <v>1131</v>
      </c>
      <c r="D170" s="21">
        <v>-3</v>
      </c>
      <c r="E170" s="18">
        <v>-0.26455026455026454</v>
      </c>
      <c r="F170" s="30">
        <v>138</v>
      </c>
      <c r="G170" s="11">
        <v>270</v>
      </c>
      <c r="H170" s="11">
        <v>609</v>
      </c>
      <c r="I170" s="11">
        <v>252</v>
      </c>
      <c r="J170" s="11">
        <v>116</v>
      </c>
      <c r="L170" s="57">
        <v>12.201591511936339</v>
      </c>
      <c r="M170" s="57">
        <v>23.872679045092838</v>
      </c>
      <c r="N170" s="57">
        <v>53.846153846153847</v>
      </c>
      <c r="O170" s="57">
        <v>22.281167108753316</v>
      </c>
      <c r="P170" s="57">
        <v>10.256410256410257</v>
      </c>
      <c r="Q170" s="57">
        <f t="shared" si="2"/>
        <v>85.714285714285722</v>
      </c>
      <c r="S170" s="37">
        <v>483</v>
      </c>
      <c r="T170" s="31" t="s">
        <v>421</v>
      </c>
      <c r="U170" s="51"/>
      <c r="V170" s="47" t="s">
        <v>24</v>
      </c>
      <c r="W170" s="48">
        <v>2</v>
      </c>
      <c r="X170" s="49">
        <v>1</v>
      </c>
    </row>
    <row r="171" spans="1:24" s="5" customFormat="1" ht="13.5" customHeight="1" x14ac:dyDescent="0.2">
      <c r="A171" s="36" t="s">
        <v>422</v>
      </c>
      <c r="B171" s="54">
        <v>3185</v>
      </c>
      <c r="C171" s="11">
        <v>3169</v>
      </c>
      <c r="D171" s="21">
        <v>-16</v>
      </c>
      <c r="E171" s="18">
        <v>-0.50235478806907374</v>
      </c>
      <c r="F171" s="30">
        <v>199</v>
      </c>
      <c r="G171" s="11">
        <v>441</v>
      </c>
      <c r="H171" s="11">
        <v>1693</v>
      </c>
      <c r="I171" s="11">
        <v>1035</v>
      </c>
      <c r="J171" s="11">
        <v>533</v>
      </c>
      <c r="L171" s="57">
        <v>6.2795834648153992</v>
      </c>
      <c r="M171" s="57">
        <v>13.916061849163775</v>
      </c>
      <c r="N171" s="57">
        <v>53.423792994635534</v>
      </c>
      <c r="O171" s="57">
        <v>32.660145156200691</v>
      </c>
      <c r="P171" s="57">
        <v>16.819185863048279</v>
      </c>
      <c r="Q171" s="57">
        <f t="shared" si="2"/>
        <v>87.182516243354996</v>
      </c>
      <c r="S171" s="37">
        <v>484</v>
      </c>
      <c r="T171" s="52" t="s">
        <v>423</v>
      </c>
      <c r="U171" s="51"/>
      <c r="V171" s="47" t="s">
        <v>22</v>
      </c>
      <c r="W171" s="48">
        <v>2</v>
      </c>
      <c r="X171" s="49">
        <v>2</v>
      </c>
    </row>
    <row r="172" spans="1:24" s="5" customFormat="1" ht="13.5" customHeight="1" x14ac:dyDescent="0.2">
      <c r="A172" s="36" t="s">
        <v>424</v>
      </c>
      <c r="B172" s="54">
        <v>2085</v>
      </c>
      <c r="C172" s="11">
        <v>2034</v>
      </c>
      <c r="D172" s="21">
        <v>-51</v>
      </c>
      <c r="E172" s="18">
        <v>-2.4460431654676258</v>
      </c>
      <c r="F172" s="30">
        <v>84</v>
      </c>
      <c r="G172" s="11">
        <v>236</v>
      </c>
      <c r="H172" s="11">
        <v>1106</v>
      </c>
      <c r="I172" s="11">
        <v>692</v>
      </c>
      <c r="J172" s="11">
        <v>353</v>
      </c>
      <c r="L172" s="57">
        <v>4.1297935103244834</v>
      </c>
      <c r="M172" s="57">
        <v>11.60275319567355</v>
      </c>
      <c r="N172" s="57">
        <v>54.375614552605704</v>
      </c>
      <c r="O172" s="57">
        <v>34.021632251720746</v>
      </c>
      <c r="P172" s="57">
        <v>17.354965585054082</v>
      </c>
      <c r="Q172" s="57">
        <f t="shared" si="2"/>
        <v>83.905967450271248</v>
      </c>
      <c r="S172" s="37">
        <v>489</v>
      </c>
      <c r="T172" s="31" t="s">
        <v>425</v>
      </c>
      <c r="U172" s="51"/>
      <c r="V172" s="47" t="s">
        <v>16</v>
      </c>
      <c r="W172" s="48">
        <v>2</v>
      </c>
      <c r="X172" s="49">
        <v>2</v>
      </c>
    </row>
    <row r="173" spans="1:24" s="5" customFormat="1" ht="13.5" customHeight="1" x14ac:dyDescent="0.2">
      <c r="A173" s="36" t="s">
        <v>97</v>
      </c>
      <c r="B173" s="54">
        <v>54665</v>
      </c>
      <c r="C173" s="11">
        <v>54517</v>
      </c>
      <c r="D173" s="21">
        <v>-148</v>
      </c>
      <c r="E173" s="18">
        <v>-0.27073996158419467</v>
      </c>
      <c r="F173" s="30">
        <v>3514</v>
      </c>
      <c r="G173" s="11">
        <v>7876</v>
      </c>
      <c r="H173" s="11">
        <v>33405</v>
      </c>
      <c r="I173" s="11">
        <v>13236</v>
      </c>
      <c r="J173" s="11">
        <v>5906</v>
      </c>
      <c r="L173" s="57">
        <v>6.4456958379954878</v>
      </c>
      <c r="M173" s="57">
        <v>14.446869783737183</v>
      </c>
      <c r="N173" s="57">
        <v>61.274464845827907</v>
      </c>
      <c r="O173" s="57">
        <v>24.278665370434911</v>
      </c>
      <c r="P173" s="57">
        <v>10.833318047581489</v>
      </c>
      <c r="Q173" s="57">
        <f t="shared" si="2"/>
        <v>63.200119742553511</v>
      </c>
      <c r="S173" s="37">
        <v>491</v>
      </c>
      <c r="T173" s="52" t="s">
        <v>98</v>
      </c>
      <c r="U173" s="46"/>
      <c r="V173" s="47" t="s">
        <v>99</v>
      </c>
      <c r="W173" s="48">
        <v>1</v>
      </c>
      <c r="X173" s="49">
        <v>6</v>
      </c>
    </row>
    <row r="174" spans="1:24" s="5" customFormat="1" ht="13.5" customHeight="1" x14ac:dyDescent="0.2">
      <c r="A174" s="36" t="s">
        <v>209</v>
      </c>
      <c r="B174" s="54">
        <v>9063</v>
      </c>
      <c r="C174" s="11">
        <v>8995</v>
      </c>
      <c r="D174" s="21">
        <v>-68</v>
      </c>
      <c r="E174" s="18">
        <v>-0.75030343153481183</v>
      </c>
      <c r="F174" s="30">
        <v>1002</v>
      </c>
      <c r="G174" s="11">
        <v>2251</v>
      </c>
      <c r="H174" s="11">
        <v>5268</v>
      </c>
      <c r="I174" s="11">
        <v>1476</v>
      </c>
      <c r="J174" s="11">
        <v>687</v>
      </c>
      <c r="L174" s="57">
        <v>11.139521956642579</v>
      </c>
      <c r="M174" s="57">
        <v>25.025013896609227</v>
      </c>
      <c r="N174" s="57">
        <v>58.56586992773763</v>
      </c>
      <c r="O174" s="57">
        <v>16.409116175653139</v>
      </c>
      <c r="P174" s="57">
        <v>7.6375764313507508</v>
      </c>
      <c r="Q174" s="57">
        <f t="shared" si="2"/>
        <v>70.747911921032653</v>
      </c>
      <c r="S174" s="37">
        <v>494</v>
      </c>
      <c r="T174" s="31" t="s">
        <v>210</v>
      </c>
      <c r="U174" s="51"/>
      <c r="V174" s="47" t="s">
        <v>24</v>
      </c>
      <c r="W174" s="48">
        <v>2</v>
      </c>
      <c r="X174" s="49">
        <v>3</v>
      </c>
    </row>
    <row r="175" spans="1:24" s="5" customFormat="1" ht="13.5" customHeight="1" x14ac:dyDescent="0.2">
      <c r="A175" s="36" t="s">
        <v>426</v>
      </c>
      <c r="B175" s="54">
        <v>1710</v>
      </c>
      <c r="C175" s="11">
        <v>1663</v>
      </c>
      <c r="D175" s="21">
        <v>-47</v>
      </c>
      <c r="E175" s="18">
        <v>-2.7485380116959064</v>
      </c>
      <c r="F175" s="30">
        <v>92</v>
      </c>
      <c r="G175" s="11">
        <v>241</v>
      </c>
      <c r="H175" s="11">
        <v>884</v>
      </c>
      <c r="I175" s="11">
        <v>538</v>
      </c>
      <c r="J175" s="11">
        <v>290</v>
      </c>
      <c r="L175" s="57">
        <v>5.5321707757065548</v>
      </c>
      <c r="M175" s="57">
        <v>14.491882140709562</v>
      </c>
      <c r="N175" s="57">
        <v>53.156945279615151</v>
      </c>
      <c r="O175" s="57">
        <v>32.351172579675286</v>
      </c>
      <c r="P175" s="57">
        <v>17.438364401683703</v>
      </c>
      <c r="Q175" s="57">
        <f t="shared" si="2"/>
        <v>88.122171945701353</v>
      </c>
      <c r="S175" s="37">
        <v>495</v>
      </c>
      <c r="T175" s="31" t="s">
        <v>427</v>
      </c>
      <c r="U175" s="51"/>
      <c r="V175" s="47" t="s">
        <v>52</v>
      </c>
      <c r="W175" s="48">
        <v>2</v>
      </c>
      <c r="X175" s="49">
        <v>1</v>
      </c>
    </row>
    <row r="176" spans="1:24" s="5" customFormat="1" ht="13.5" customHeight="1" x14ac:dyDescent="0.2">
      <c r="A176" s="36" t="s">
        <v>428</v>
      </c>
      <c r="B176" s="54">
        <v>2358</v>
      </c>
      <c r="C176" s="11">
        <v>2350</v>
      </c>
      <c r="D176" s="21">
        <v>-8</v>
      </c>
      <c r="E176" s="18">
        <v>-0.33927056827820185</v>
      </c>
      <c r="F176" s="30">
        <v>161</v>
      </c>
      <c r="G176" s="11">
        <v>359</v>
      </c>
      <c r="H176" s="11">
        <v>1400</v>
      </c>
      <c r="I176" s="11">
        <v>591</v>
      </c>
      <c r="J176" s="11">
        <v>256</v>
      </c>
      <c r="L176" s="57">
        <v>6.8510638297872344</v>
      </c>
      <c r="M176" s="57">
        <v>15.276595744680851</v>
      </c>
      <c r="N176" s="57">
        <v>59.574468085106382</v>
      </c>
      <c r="O176" s="57">
        <v>25.148936170212767</v>
      </c>
      <c r="P176" s="57">
        <v>10.893617021276595</v>
      </c>
      <c r="Q176" s="57">
        <f t="shared" si="2"/>
        <v>67.857142857142861</v>
      </c>
      <c r="S176" s="37">
        <v>498</v>
      </c>
      <c r="T176" s="31" t="s">
        <v>429</v>
      </c>
      <c r="U176" s="51"/>
      <c r="V176" s="47" t="s">
        <v>73</v>
      </c>
      <c r="W176" s="48">
        <v>2</v>
      </c>
      <c r="X176" s="49">
        <v>2</v>
      </c>
    </row>
    <row r="177" spans="1:24" s="5" customFormat="1" ht="13.5" customHeight="1" x14ac:dyDescent="0.2">
      <c r="A177" s="36" t="s">
        <v>211</v>
      </c>
      <c r="B177" s="54">
        <v>19302</v>
      </c>
      <c r="C177" s="11">
        <v>19380</v>
      </c>
      <c r="D177" s="21">
        <v>78</v>
      </c>
      <c r="E177" s="18">
        <v>0.40410320174075226</v>
      </c>
      <c r="F177" s="30">
        <v>1881</v>
      </c>
      <c r="G177" s="11">
        <v>3908</v>
      </c>
      <c r="H177" s="11">
        <v>11498</v>
      </c>
      <c r="I177" s="11">
        <v>3974</v>
      </c>
      <c r="J177" s="11">
        <v>1798</v>
      </c>
      <c r="L177" s="57">
        <v>9.7058823529411757</v>
      </c>
      <c r="M177" s="57">
        <v>20.165118679050568</v>
      </c>
      <c r="N177" s="57">
        <v>59.329205366357073</v>
      </c>
      <c r="O177" s="57">
        <v>20.505675954592363</v>
      </c>
      <c r="P177" s="57">
        <v>9.2776057791537667</v>
      </c>
      <c r="Q177" s="57">
        <f t="shared" si="2"/>
        <v>68.551052356931635</v>
      </c>
      <c r="S177" s="37">
        <v>499</v>
      </c>
      <c r="T177" s="52" t="s">
        <v>212</v>
      </c>
      <c r="U177" s="51"/>
      <c r="V177" s="47" t="s">
        <v>66</v>
      </c>
      <c r="W177" s="48">
        <v>2</v>
      </c>
      <c r="X177" s="49">
        <v>4</v>
      </c>
    </row>
    <row r="178" spans="1:24" s="5" customFormat="1" ht="13.5" customHeight="1" x14ac:dyDescent="0.2">
      <c r="A178" s="36" t="s">
        <v>213</v>
      </c>
      <c r="B178" s="54">
        <v>9791</v>
      </c>
      <c r="C178" s="11">
        <v>9941</v>
      </c>
      <c r="D178" s="21">
        <v>150</v>
      </c>
      <c r="E178" s="18">
        <v>1.5320192013073231</v>
      </c>
      <c r="F178" s="30">
        <v>966</v>
      </c>
      <c r="G178" s="11">
        <v>2216</v>
      </c>
      <c r="H178" s="11">
        <v>6113</v>
      </c>
      <c r="I178" s="11">
        <v>1612</v>
      </c>
      <c r="J178" s="11">
        <v>634</v>
      </c>
      <c r="L178" s="57">
        <v>9.7173322603359829</v>
      </c>
      <c r="M178" s="57">
        <v>22.291519967810078</v>
      </c>
      <c r="N178" s="57">
        <v>61.492807564631327</v>
      </c>
      <c r="O178" s="57">
        <v>16.215672467558594</v>
      </c>
      <c r="P178" s="57">
        <v>6.3776280052308625</v>
      </c>
      <c r="Q178" s="57">
        <f t="shared" si="2"/>
        <v>62.62064452805496</v>
      </c>
      <c r="S178" s="37">
        <v>500</v>
      </c>
      <c r="T178" s="31" t="s">
        <v>214</v>
      </c>
      <c r="U178" s="51"/>
      <c r="V178" s="47" t="s">
        <v>52</v>
      </c>
      <c r="W178" s="48">
        <v>2</v>
      </c>
      <c r="X178" s="49">
        <v>3</v>
      </c>
    </row>
    <row r="179" spans="1:24" s="5" customFormat="1" ht="13.5" customHeight="1" x14ac:dyDescent="0.2">
      <c r="A179" s="36" t="s">
        <v>215</v>
      </c>
      <c r="B179" s="54">
        <v>7859</v>
      </c>
      <c r="C179" s="11">
        <v>7842</v>
      </c>
      <c r="D179" s="21">
        <v>-17</v>
      </c>
      <c r="E179" s="18">
        <v>-0.21631250795266574</v>
      </c>
      <c r="F179" s="30">
        <v>519</v>
      </c>
      <c r="G179" s="11">
        <v>1220</v>
      </c>
      <c r="H179" s="11">
        <v>4718</v>
      </c>
      <c r="I179" s="11">
        <v>1904</v>
      </c>
      <c r="J179" s="11">
        <v>844</v>
      </c>
      <c r="L179" s="57">
        <v>6.6182096403978576</v>
      </c>
      <c r="M179" s="57">
        <v>15.557255802091303</v>
      </c>
      <c r="N179" s="57">
        <v>60.16322366743178</v>
      </c>
      <c r="O179" s="57">
        <v>24.279520530476919</v>
      </c>
      <c r="P179" s="57">
        <v>10.762560571282837</v>
      </c>
      <c r="Q179" s="57">
        <f t="shared" si="2"/>
        <v>66.214497668503597</v>
      </c>
      <c r="S179" s="37">
        <v>503</v>
      </c>
      <c r="T179" s="31" t="s">
        <v>216</v>
      </c>
      <c r="U179" s="46"/>
      <c r="V179" s="47" t="s">
        <v>56</v>
      </c>
      <c r="W179" s="48">
        <v>2</v>
      </c>
      <c r="X179" s="49">
        <v>3</v>
      </c>
    </row>
    <row r="180" spans="1:24" s="5" customFormat="1" ht="13.5" customHeight="1" x14ac:dyDescent="0.2">
      <c r="A180" s="36" t="s">
        <v>430</v>
      </c>
      <c r="B180" s="54">
        <v>1969</v>
      </c>
      <c r="C180" s="11">
        <v>1986</v>
      </c>
      <c r="D180" s="21">
        <v>17</v>
      </c>
      <c r="E180" s="18">
        <v>0.86338242762823769</v>
      </c>
      <c r="F180" s="30">
        <v>148</v>
      </c>
      <c r="G180" s="11">
        <v>334</v>
      </c>
      <c r="H180" s="11">
        <v>1121</v>
      </c>
      <c r="I180" s="11">
        <v>531</v>
      </c>
      <c r="J180" s="11">
        <v>232</v>
      </c>
      <c r="L180" s="57">
        <v>7.452165156092649</v>
      </c>
      <c r="M180" s="57">
        <v>16.817724068479354</v>
      </c>
      <c r="N180" s="57">
        <v>56.445115810674722</v>
      </c>
      <c r="O180" s="57">
        <v>26.737160120845921</v>
      </c>
      <c r="P180" s="57">
        <v>11.681772406847935</v>
      </c>
      <c r="Q180" s="57">
        <f t="shared" si="2"/>
        <v>77.163247100802849</v>
      </c>
      <c r="S180" s="37">
        <v>504</v>
      </c>
      <c r="T180" s="52" t="s">
        <v>431</v>
      </c>
      <c r="U180" s="51"/>
      <c r="V180" s="47" t="s">
        <v>8</v>
      </c>
      <c r="W180" s="48">
        <v>2</v>
      </c>
      <c r="X180" s="49">
        <v>1</v>
      </c>
    </row>
    <row r="181" spans="1:24" s="5" customFormat="1" ht="13.5" customHeight="1" x14ac:dyDescent="0.2">
      <c r="A181" s="36" t="s">
        <v>217</v>
      </c>
      <c r="B181" s="54">
        <v>20685</v>
      </c>
      <c r="C181" s="11">
        <v>20853</v>
      </c>
      <c r="D181" s="21">
        <v>168</v>
      </c>
      <c r="E181" s="18">
        <v>0.81218274111675126</v>
      </c>
      <c r="F181" s="30">
        <v>1891</v>
      </c>
      <c r="G181" s="11">
        <v>4378</v>
      </c>
      <c r="H181" s="11">
        <v>12882</v>
      </c>
      <c r="I181" s="11">
        <v>3593</v>
      </c>
      <c r="J181" s="11">
        <v>1433</v>
      </c>
      <c r="L181" s="57">
        <v>9.0682395818347477</v>
      </c>
      <c r="M181" s="57">
        <v>20.994581115427035</v>
      </c>
      <c r="N181" s="57">
        <v>61.7752841317796</v>
      </c>
      <c r="O181" s="57">
        <v>17.230134752793361</v>
      </c>
      <c r="P181" s="57">
        <v>6.8719129142089868</v>
      </c>
      <c r="Q181" s="57">
        <f t="shared" si="2"/>
        <v>61.877037727061015</v>
      </c>
      <c r="S181" s="37">
        <v>505</v>
      </c>
      <c r="T181" s="31" t="s">
        <v>218</v>
      </c>
      <c r="U181" s="51"/>
      <c r="V181" s="47" t="s">
        <v>8</v>
      </c>
      <c r="W181" s="48">
        <v>2</v>
      </c>
      <c r="X181" s="49">
        <v>5</v>
      </c>
    </row>
    <row r="182" spans="1:24" s="5" customFormat="1" ht="13.5" customHeight="1" x14ac:dyDescent="0.2">
      <c r="A182" s="72" t="s">
        <v>221</v>
      </c>
      <c r="B182" s="54">
        <v>10604</v>
      </c>
      <c r="C182" s="11">
        <v>10448</v>
      </c>
      <c r="D182" s="21">
        <v>-156</v>
      </c>
      <c r="E182" s="18">
        <v>-1.4711429649188985</v>
      </c>
      <c r="F182" s="30">
        <v>536</v>
      </c>
      <c r="G182" s="11">
        <v>1297</v>
      </c>
      <c r="H182" s="11">
        <v>5874</v>
      </c>
      <c r="I182" s="11">
        <v>3277</v>
      </c>
      <c r="J182" s="11">
        <v>1529</v>
      </c>
      <c r="L182" s="57">
        <v>5.1301684532924963</v>
      </c>
      <c r="M182" s="57">
        <v>12.41385911179173</v>
      </c>
      <c r="N182" s="57">
        <v>56.221286370597241</v>
      </c>
      <c r="O182" s="57">
        <v>31.364854517611025</v>
      </c>
      <c r="P182" s="57">
        <v>14.634379785604901</v>
      </c>
      <c r="Q182" s="57">
        <f t="shared" si="2"/>
        <v>77.868573374191342</v>
      </c>
      <c r="S182" s="67">
        <v>508</v>
      </c>
      <c r="T182" s="31" t="s">
        <v>221</v>
      </c>
      <c r="U182" s="51"/>
      <c r="V182" s="47" t="s">
        <v>4</v>
      </c>
      <c r="W182" s="48">
        <v>1</v>
      </c>
      <c r="X182" s="49">
        <v>4</v>
      </c>
    </row>
    <row r="183" spans="1:24" s="5" customFormat="1" ht="13.5" customHeight="1" x14ac:dyDescent="0.2">
      <c r="A183" s="36" t="s">
        <v>219</v>
      </c>
      <c r="B183" s="54">
        <v>6159</v>
      </c>
      <c r="C183" s="11">
        <v>6097</v>
      </c>
      <c r="D183" s="21">
        <v>-62</v>
      </c>
      <c r="E183" s="18">
        <v>-1.0066569248254587</v>
      </c>
      <c r="F183" s="30">
        <v>310</v>
      </c>
      <c r="G183" s="11">
        <v>745</v>
      </c>
      <c r="H183" s="11">
        <v>3339</v>
      </c>
      <c r="I183" s="11">
        <v>2013</v>
      </c>
      <c r="J183" s="11">
        <v>905</v>
      </c>
      <c r="L183" s="57">
        <v>5.0844677710349355</v>
      </c>
      <c r="M183" s="57">
        <v>12.219124159422666</v>
      </c>
      <c r="N183" s="57">
        <v>54.764638346727899</v>
      </c>
      <c r="O183" s="57">
        <v>33.016237493849431</v>
      </c>
      <c r="P183" s="57">
        <v>14.843365589634246</v>
      </c>
      <c r="Q183" s="57">
        <f t="shared" si="2"/>
        <v>82.599580712788253</v>
      </c>
      <c r="S183" s="37">
        <v>507</v>
      </c>
      <c r="T183" s="31" t="s">
        <v>220</v>
      </c>
      <c r="U183" s="51"/>
      <c r="V183" s="47" t="s">
        <v>99</v>
      </c>
      <c r="W183" s="48">
        <v>2</v>
      </c>
      <c r="X183" s="49">
        <v>3</v>
      </c>
    </row>
    <row r="184" spans="1:24" s="5" customFormat="1" ht="13.5" customHeight="1" x14ac:dyDescent="0.2">
      <c r="A184" s="72" t="s">
        <v>687</v>
      </c>
      <c r="B184" s="54">
        <v>18961</v>
      </c>
      <c r="C184" s="11">
        <v>19068</v>
      </c>
      <c r="D184" s="21">
        <v>107</v>
      </c>
      <c r="E184" s="18">
        <v>0.56431622804704396</v>
      </c>
      <c r="F184" s="30">
        <v>1285</v>
      </c>
      <c r="G184" s="11">
        <v>3062</v>
      </c>
      <c r="H184" s="11">
        <v>11573</v>
      </c>
      <c r="I184" s="11">
        <v>4433</v>
      </c>
      <c r="J184" s="11">
        <v>1725</v>
      </c>
      <c r="L184" s="57">
        <v>6.7390392280260123</v>
      </c>
      <c r="M184" s="57">
        <v>16.058317600167822</v>
      </c>
      <c r="N184" s="57">
        <v>60.693308160268515</v>
      </c>
      <c r="O184" s="57">
        <v>23.248374239563667</v>
      </c>
      <c r="P184" s="57">
        <v>9.0465701699181871</v>
      </c>
      <c r="Q184" s="57">
        <f t="shared" si="2"/>
        <v>64.762809988766961</v>
      </c>
      <c r="S184" s="67">
        <v>529</v>
      </c>
      <c r="T184" s="52" t="s">
        <v>222</v>
      </c>
      <c r="U184" s="51"/>
      <c r="V184" s="47" t="s">
        <v>56</v>
      </c>
      <c r="W184" s="48">
        <v>1</v>
      </c>
      <c r="X184" s="49">
        <v>4</v>
      </c>
    </row>
    <row r="185" spans="1:24" s="5" customFormat="1" ht="13.5" customHeight="1" x14ac:dyDescent="0.2">
      <c r="A185" s="36" t="s">
        <v>223</v>
      </c>
      <c r="B185" s="54">
        <v>5651</v>
      </c>
      <c r="C185" s="11">
        <v>5548</v>
      </c>
      <c r="D185" s="21">
        <v>-103</v>
      </c>
      <c r="E185" s="18">
        <v>-1.8226862502211998</v>
      </c>
      <c r="F185" s="30">
        <v>380</v>
      </c>
      <c r="G185" s="11">
        <v>900</v>
      </c>
      <c r="H185" s="11">
        <v>3175</v>
      </c>
      <c r="I185" s="11">
        <v>1473</v>
      </c>
      <c r="J185" s="11">
        <v>644</v>
      </c>
      <c r="L185" s="57">
        <v>6.8493150684931505</v>
      </c>
      <c r="M185" s="57">
        <v>16.222062004325885</v>
      </c>
      <c r="N185" s="57">
        <v>57.227829848594091</v>
      </c>
      <c r="O185" s="57">
        <v>26.550108147080028</v>
      </c>
      <c r="P185" s="57">
        <v>11.607786589762076</v>
      </c>
      <c r="Q185" s="57">
        <f t="shared" si="2"/>
        <v>74.740157480314963</v>
      </c>
      <c r="S185" s="37">
        <v>531</v>
      </c>
      <c r="T185" s="31" t="s">
        <v>224</v>
      </c>
      <c r="U185" s="51"/>
      <c r="V185" s="47" t="s">
        <v>22</v>
      </c>
      <c r="W185" s="48">
        <v>2</v>
      </c>
      <c r="X185" s="49">
        <v>3</v>
      </c>
    </row>
    <row r="186" spans="1:24" s="5" customFormat="1" ht="13.5" customHeight="1" x14ac:dyDescent="0.2">
      <c r="A186" s="36" t="s">
        <v>225</v>
      </c>
      <c r="B186" s="54">
        <v>10876</v>
      </c>
      <c r="C186" s="11">
        <v>10889</v>
      </c>
      <c r="D186" s="21">
        <v>13</v>
      </c>
      <c r="E186" s="18">
        <v>0.11952923869069511</v>
      </c>
      <c r="F186" s="30">
        <v>1185</v>
      </c>
      <c r="G186" s="11">
        <v>2571</v>
      </c>
      <c r="H186" s="11">
        <v>6115</v>
      </c>
      <c r="I186" s="11">
        <v>2203</v>
      </c>
      <c r="J186" s="11">
        <v>1043</v>
      </c>
      <c r="L186" s="57">
        <v>10.8825420148774</v>
      </c>
      <c r="M186" s="57">
        <v>23.610983561392231</v>
      </c>
      <c r="N186" s="57">
        <v>56.157590228671133</v>
      </c>
      <c r="O186" s="57">
        <v>20.231426209936632</v>
      </c>
      <c r="P186" s="57">
        <v>9.5784736890439888</v>
      </c>
      <c r="Q186" s="57">
        <f t="shared" si="2"/>
        <v>78.070318887980378</v>
      </c>
      <c r="S186" s="37">
        <v>535</v>
      </c>
      <c r="T186" s="31" t="s">
        <v>226</v>
      </c>
      <c r="U186" s="51"/>
      <c r="V186" s="47" t="s">
        <v>24</v>
      </c>
      <c r="W186" s="48">
        <v>1</v>
      </c>
      <c r="X186" s="49">
        <v>4</v>
      </c>
    </row>
    <row r="187" spans="1:24" s="5" customFormat="1" ht="13.5" customHeight="1" x14ac:dyDescent="0.2">
      <c r="A187" s="36" t="s">
        <v>101</v>
      </c>
      <c r="B187" s="54">
        <v>33162</v>
      </c>
      <c r="C187" s="11">
        <v>33210</v>
      </c>
      <c r="D187" s="21">
        <v>48</v>
      </c>
      <c r="E187" s="18">
        <v>0.14474398407816175</v>
      </c>
      <c r="F187" s="30">
        <v>2868</v>
      </c>
      <c r="G187" s="11">
        <v>6517</v>
      </c>
      <c r="H187" s="11">
        <v>20290</v>
      </c>
      <c r="I187" s="11">
        <v>6403</v>
      </c>
      <c r="J187" s="11">
        <v>2598</v>
      </c>
      <c r="L187" s="57">
        <v>8.635953026196928</v>
      </c>
      <c r="M187" s="57">
        <v>19.623607347184581</v>
      </c>
      <c r="N187" s="57">
        <v>61.096055404998495</v>
      </c>
      <c r="O187" s="57">
        <v>19.280337247816924</v>
      </c>
      <c r="P187" s="57">
        <v>7.8229448961156276</v>
      </c>
      <c r="Q187" s="57">
        <f t="shared" si="2"/>
        <v>63.676688023656972</v>
      </c>
      <c r="S187" s="37">
        <v>536</v>
      </c>
      <c r="T187" s="31" t="s">
        <v>102</v>
      </c>
      <c r="U187" s="51"/>
      <c r="V187" s="47" t="s">
        <v>4</v>
      </c>
      <c r="W187" s="48">
        <v>1</v>
      </c>
      <c r="X187" s="49">
        <v>5</v>
      </c>
    </row>
    <row r="188" spans="1:24" s="5" customFormat="1" ht="13.5" customHeight="1" x14ac:dyDescent="0.2">
      <c r="A188" s="36" t="s">
        <v>432</v>
      </c>
      <c r="B188" s="54">
        <v>4859</v>
      </c>
      <c r="C188" s="11">
        <v>4815</v>
      </c>
      <c r="D188" s="21">
        <v>-44</v>
      </c>
      <c r="E188" s="18">
        <v>-0.90553611854291005</v>
      </c>
      <c r="F188" s="30">
        <v>441</v>
      </c>
      <c r="G188" s="11">
        <v>985</v>
      </c>
      <c r="H188" s="11">
        <v>2990</v>
      </c>
      <c r="I188" s="11">
        <v>840</v>
      </c>
      <c r="J188" s="11">
        <v>355</v>
      </c>
      <c r="L188" s="57">
        <v>9.1588785046728969</v>
      </c>
      <c r="M188" s="57">
        <v>20.456905503634477</v>
      </c>
      <c r="N188" s="57">
        <v>62.097611630321907</v>
      </c>
      <c r="O188" s="57">
        <v>17.445482866043612</v>
      </c>
      <c r="P188" s="57">
        <v>7.3727933541017654</v>
      </c>
      <c r="Q188" s="57">
        <f t="shared" si="2"/>
        <v>61.036789297658864</v>
      </c>
      <c r="S188" s="37">
        <v>538</v>
      </c>
      <c r="T188" s="52" t="s">
        <v>433</v>
      </c>
      <c r="U188" s="51"/>
      <c r="V188" s="47" t="s">
        <v>56</v>
      </c>
      <c r="W188" s="48">
        <v>2</v>
      </c>
      <c r="X188" s="49">
        <v>2</v>
      </c>
    </row>
    <row r="189" spans="1:24" s="5" customFormat="1" ht="13.5" customHeight="1" x14ac:dyDescent="0.2">
      <c r="A189" s="36" t="s">
        <v>227</v>
      </c>
      <c r="B189" s="54">
        <v>7996</v>
      </c>
      <c r="C189" s="11">
        <v>7885</v>
      </c>
      <c r="D189" s="21">
        <v>-111</v>
      </c>
      <c r="E189" s="18">
        <v>-1.3881940970485243</v>
      </c>
      <c r="F189" s="30">
        <v>422</v>
      </c>
      <c r="G189" s="11">
        <v>986</v>
      </c>
      <c r="H189" s="11">
        <v>4363</v>
      </c>
      <c r="I189" s="11">
        <v>2536</v>
      </c>
      <c r="J189" s="11">
        <v>1214</v>
      </c>
      <c r="L189" s="57">
        <v>5.3519340519974632</v>
      </c>
      <c r="M189" s="57">
        <v>12.504755865567533</v>
      </c>
      <c r="N189" s="57">
        <v>55.332910589727334</v>
      </c>
      <c r="O189" s="57">
        <v>32.162333544705135</v>
      </c>
      <c r="P189" s="57">
        <v>15.396322130627775</v>
      </c>
      <c r="Q189" s="57">
        <f t="shared" si="2"/>
        <v>80.724272289708907</v>
      </c>
      <c r="S189" s="37">
        <v>541</v>
      </c>
      <c r="T189" s="31" t="s">
        <v>228</v>
      </c>
      <c r="U189" s="51"/>
      <c r="V189" s="47" t="s">
        <v>48</v>
      </c>
      <c r="W189" s="48">
        <v>1</v>
      </c>
      <c r="X189" s="49">
        <v>3</v>
      </c>
    </row>
    <row r="190" spans="1:24" s="5" customFormat="1" ht="13.5" customHeight="1" x14ac:dyDescent="0.2">
      <c r="A190" s="36" t="s">
        <v>103</v>
      </c>
      <c r="B190" s="54">
        <v>41897</v>
      </c>
      <c r="C190" s="11">
        <v>42010</v>
      </c>
      <c r="D190" s="21">
        <v>113</v>
      </c>
      <c r="E190" s="18">
        <v>0.26970904838055232</v>
      </c>
      <c r="F190" s="30">
        <v>3823</v>
      </c>
      <c r="G190" s="11">
        <v>9120</v>
      </c>
      <c r="H190" s="11">
        <v>26458</v>
      </c>
      <c r="I190" s="11">
        <v>6432</v>
      </c>
      <c r="J190" s="11">
        <v>2433</v>
      </c>
      <c r="L190" s="57">
        <v>9.1002142347060229</v>
      </c>
      <c r="M190" s="57">
        <v>21.709116876934065</v>
      </c>
      <c r="N190" s="57">
        <v>62.980242799333489</v>
      </c>
      <c r="O190" s="57">
        <v>15.310640323732445</v>
      </c>
      <c r="P190" s="57">
        <v>5.7914782194715544</v>
      </c>
      <c r="Q190" s="57">
        <f t="shared" si="2"/>
        <v>58.779953133267824</v>
      </c>
      <c r="S190" s="37">
        <v>543</v>
      </c>
      <c r="T190" s="31" t="s">
        <v>104</v>
      </c>
      <c r="U190" s="51"/>
      <c r="V190" s="47" t="s">
        <v>8</v>
      </c>
      <c r="W190" s="48">
        <v>2</v>
      </c>
      <c r="X190" s="49">
        <v>5</v>
      </c>
    </row>
    <row r="191" spans="1:24" s="5" customFormat="1" ht="13.5" customHeight="1" x14ac:dyDescent="0.2">
      <c r="A191" s="36" t="s">
        <v>434</v>
      </c>
      <c r="B191" s="54">
        <v>9387</v>
      </c>
      <c r="C191" s="11">
        <v>9439</v>
      </c>
      <c r="D191" s="21">
        <v>52</v>
      </c>
      <c r="E191" s="18">
        <v>0.55395760093746671</v>
      </c>
      <c r="F191" s="30">
        <v>679</v>
      </c>
      <c r="G191" s="11">
        <v>1383</v>
      </c>
      <c r="H191" s="11">
        <v>5400</v>
      </c>
      <c r="I191" s="11">
        <v>2656</v>
      </c>
      <c r="J191" s="11">
        <v>1348</v>
      </c>
      <c r="L191" s="57">
        <v>7.1935586396864073</v>
      </c>
      <c r="M191" s="57">
        <v>14.651975844898825</v>
      </c>
      <c r="N191" s="57">
        <v>57.209450153617965</v>
      </c>
      <c r="O191" s="57">
        <v>28.138574001483207</v>
      </c>
      <c r="P191" s="57">
        <v>14.281173853162411</v>
      </c>
      <c r="Q191" s="57">
        <f t="shared" si="2"/>
        <v>74.796296296296291</v>
      </c>
      <c r="S191" s="37">
        <v>545</v>
      </c>
      <c r="T191" s="52" t="s">
        <v>435</v>
      </c>
      <c r="U191" s="51"/>
      <c r="V191" s="47" t="s">
        <v>66</v>
      </c>
      <c r="W191" s="48">
        <v>1</v>
      </c>
      <c r="X191" s="49">
        <v>3</v>
      </c>
    </row>
    <row r="192" spans="1:24" s="5" customFormat="1" ht="13.5" customHeight="1" x14ac:dyDescent="0.2">
      <c r="A192" s="36" t="s">
        <v>229</v>
      </c>
      <c r="B192" s="54">
        <v>16326</v>
      </c>
      <c r="C192" s="11">
        <v>16279</v>
      </c>
      <c r="D192" s="21">
        <v>-47</v>
      </c>
      <c r="E192" s="18">
        <v>-0.28788435624157788</v>
      </c>
      <c r="F192" s="30">
        <v>1257</v>
      </c>
      <c r="G192" s="11">
        <v>2877</v>
      </c>
      <c r="H192" s="11">
        <v>9597</v>
      </c>
      <c r="I192" s="11">
        <v>3805</v>
      </c>
      <c r="J192" s="11">
        <v>1600</v>
      </c>
      <c r="L192" s="57">
        <v>7.7216045211622335</v>
      </c>
      <c r="M192" s="57">
        <v>17.673075741753181</v>
      </c>
      <c r="N192" s="57">
        <v>58.953252656797098</v>
      </c>
      <c r="O192" s="57">
        <v>23.373671601449722</v>
      </c>
      <c r="P192" s="57">
        <v>9.8286135512009345</v>
      </c>
      <c r="Q192" s="57">
        <f t="shared" si="2"/>
        <v>69.625924768156722</v>
      </c>
      <c r="S192" s="37">
        <v>560</v>
      </c>
      <c r="T192" s="31" t="s">
        <v>230</v>
      </c>
      <c r="U192" s="51"/>
      <c r="V192" s="47" t="s">
        <v>32</v>
      </c>
      <c r="W192" s="48">
        <v>1</v>
      </c>
      <c r="X192" s="49">
        <v>4</v>
      </c>
    </row>
    <row r="193" spans="1:24" s="5" customFormat="1" ht="13.5" customHeight="1" x14ac:dyDescent="0.2">
      <c r="A193" s="36" t="s">
        <v>436</v>
      </c>
      <c r="B193" s="54">
        <v>1377</v>
      </c>
      <c r="C193" s="11">
        <v>1363</v>
      </c>
      <c r="D193" s="21">
        <v>-14</v>
      </c>
      <c r="E193" s="18">
        <v>-1.0167029774872911</v>
      </c>
      <c r="F193" s="30">
        <v>94</v>
      </c>
      <c r="G193" s="11">
        <v>253</v>
      </c>
      <c r="H193" s="11">
        <v>763</v>
      </c>
      <c r="I193" s="11">
        <v>347</v>
      </c>
      <c r="J193" s="11">
        <v>170</v>
      </c>
      <c r="L193" s="57">
        <v>6.8965517241379306</v>
      </c>
      <c r="M193" s="57">
        <v>18.561995597945707</v>
      </c>
      <c r="N193" s="57">
        <v>55.979457079970651</v>
      </c>
      <c r="O193" s="57">
        <v>25.458547322083639</v>
      </c>
      <c r="P193" s="57">
        <v>12.472487160674982</v>
      </c>
      <c r="Q193" s="57">
        <f t="shared" si="2"/>
        <v>78.636959370904322</v>
      </c>
      <c r="S193" s="37">
        <v>561</v>
      </c>
      <c r="T193" s="31" t="s">
        <v>437</v>
      </c>
      <c r="U193" s="51"/>
      <c r="V193" s="47" t="s">
        <v>56</v>
      </c>
      <c r="W193" s="48">
        <v>2</v>
      </c>
      <c r="X193" s="49">
        <v>1</v>
      </c>
    </row>
    <row r="194" spans="1:24" s="5" customFormat="1" ht="13.5" customHeight="1" x14ac:dyDescent="0.2">
      <c r="A194" s="36" t="s">
        <v>231</v>
      </c>
      <c r="B194" s="54">
        <v>9408</v>
      </c>
      <c r="C194" s="11">
        <v>9312</v>
      </c>
      <c r="D194" s="21">
        <v>-96</v>
      </c>
      <c r="E194" s="18">
        <v>-1.0204081632653061</v>
      </c>
      <c r="F194" s="30">
        <v>621</v>
      </c>
      <c r="G194" s="11">
        <v>1454</v>
      </c>
      <c r="H194" s="11">
        <v>5268</v>
      </c>
      <c r="I194" s="11">
        <v>2590</v>
      </c>
      <c r="J194" s="11">
        <v>1198</v>
      </c>
      <c r="L194" s="57">
        <v>6.6688144329896906</v>
      </c>
      <c r="M194" s="57">
        <v>15.61426116838488</v>
      </c>
      <c r="N194" s="57">
        <v>56.572164948453612</v>
      </c>
      <c r="O194" s="57">
        <v>27.813573883161514</v>
      </c>
      <c r="P194" s="57">
        <v>12.865120274914089</v>
      </c>
      <c r="Q194" s="57">
        <f t="shared" si="2"/>
        <v>76.765375854214128</v>
      </c>
      <c r="S194" s="37">
        <v>562</v>
      </c>
      <c r="T194" s="31" t="s">
        <v>232</v>
      </c>
      <c r="U194" s="46"/>
      <c r="V194" s="47" t="s">
        <v>4</v>
      </c>
      <c r="W194" s="48">
        <v>1</v>
      </c>
      <c r="X194" s="49">
        <v>3</v>
      </c>
    </row>
    <row r="195" spans="1:24" s="5" customFormat="1" ht="13.5" customHeight="1" x14ac:dyDescent="0.2">
      <c r="A195" s="36" t="s">
        <v>233</v>
      </c>
      <c r="B195" s="54">
        <v>7610</v>
      </c>
      <c r="C195" s="11">
        <v>7514</v>
      </c>
      <c r="D195" s="21">
        <v>-96</v>
      </c>
      <c r="E195" s="18">
        <v>-1.2614980289093298</v>
      </c>
      <c r="F195" s="30">
        <v>618</v>
      </c>
      <c r="G195" s="11">
        <v>1410</v>
      </c>
      <c r="H195" s="11">
        <v>4303</v>
      </c>
      <c r="I195" s="11">
        <v>1801</v>
      </c>
      <c r="J195" s="11">
        <v>854</v>
      </c>
      <c r="L195" s="57">
        <v>8.2246473249933452</v>
      </c>
      <c r="M195" s="57">
        <v>18.764972052169284</v>
      </c>
      <c r="N195" s="57">
        <v>57.266435986159166</v>
      </c>
      <c r="O195" s="57">
        <v>23.968591961671546</v>
      </c>
      <c r="P195" s="57">
        <v>11.365451157838701</v>
      </c>
      <c r="Q195" s="57">
        <f t="shared" si="2"/>
        <v>74.622356495468281</v>
      </c>
      <c r="S195" s="37">
        <v>563</v>
      </c>
      <c r="T195" s="31" t="s">
        <v>234</v>
      </c>
      <c r="U195" s="51"/>
      <c r="V195" s="47" t="s">
        <v>24</v>
      </c>
      <c r="W195" s="48">
        <v>1</v>
      </c>
      <c r="X195" s="49">
        <v>3</v>
      </c>
    </row>
    <row r="196" spans="1:24" s="5" customFormat="1" ht="13.5" customHeight="1" x14ac:dyDescent="0.2">
      <c r="A196" s="72" t="s">
        <v>688</v>
      </c>
      <c r="B196" s="54">
        <v>198525</v>
      </c>
      <c r="C196" s="11">
        <v>200526</v>
      </c>
      <c r="D196" s="21">
        <v>2001</v>
      </c>
      <c r="E196" s="18">
        <v>1.0079335096335473</v>
      </c>
      <c r="F196" s="30">
        <v>17889</v>
      </c>
      <c r="G196" s="11">
        <v>38152</v>
      </c>
      <c r="H196" s="11">
        <v>132637</v>
      </c>
      <c r="I196" s="11">
        <v>29737</v>
      </c>
      <c r="J196" s="11">
        <v>12457</v>
      </c>
      <c r="L196" s="57">
        <v>8.9210376709254664</v>
      </c>
      <c r="M196" s="57">
        <v>19.025961720674626</v>
      </c>
      <c r="N196" s="57">
        <v>66.144539860167754</v>
      </c>
      <c r="O196" s="57">
        <v>14.829498419157616</v>
      </c>
      <c r="P196" s="57">
        <v>6.2121620139034341</v>
      </c>
      <c r="Q196" s="57">
        <f t="shared" si="2"/>
        <v>51.184058746805192</v>
      </c>
      <c r="S196" s="67">
        <v>564</v>
      </c>
      <c r="T196" s="52" t="s">
        <v>105</v>
      </c>
      <c r="U196" s="51"/>
      <c r="V196" s="47" t="s">
        <v>24</v>
      </c>
      <c r="W196" s="48">
        <v>1</v>
      </c>
      <c r="X196" s="49">
        <v>7</v>
      </c>
    </row>
    <row r="197" spans="1:24" s="5" customFormat="1" ht="13.5" customHeight="1" x14ac:dyDescent="0.2">
      <c r="A197" s="36" t="s">
        <v>189</v>
      </c>
      <c r="B197" s="54">
        <v>7139</v>
      </c>
      <c r="C197" s="11">
        <v>7091</v>
      </c>
      <c r="D197" s="21">
        <v>-48</v>
      </c>
      <c r="E197" s="18">
        <v>-0.67236307606107293</v>
      </c>
      <c r="F197" s="30">
        <v>478</v>
      </c>
      <c r="G197" s="11">
        <v>1023</v>
      </c>
      <c r="H197" s="11">
        <v>4070</v>
      </c>
      <c r="I197" s="11">
        <v>1998</v>
      </c>
      <c r="J197" s="11">
        <v>886</v>
      </c>
      <c r="L197" s="57">
        <v>6.7409392187279646</v>
      </c>
      <c r="M197" s="57">
        <v>14.426738118742067</v>
      </c>
      <c r="N197" s="57">
        <v>57.396700042307153</v>
      </c>
      <c r="O197" s="57">
        <v>28.176561838950782</v>
      </c>
      <c r="P197" s="57">
        <v>12.494711606261458</v>
      </c>
      <c r="Q197" s="57">
        <f t="shared" si="2"/>
        <v>74.226044226044223</v>
      </c>
      <c r="S197" s="37">
        <v>309</v>
      </c>
      <c r="T197" s="31" t="s">
        <v>190</v>
      </c>
      <c r="U197" s="51"/>
      <c r="V197" s="47" t="s">
        <v>48</v>
      </c>
      <c r="W197" s="48">
        <v>1</v>
      </c>
      <c r="X197" s="49">
        <v>3</v>
      </c>
    </row>
    <row r="198" spans="1:24" s="5" customFormat="1" ht="13.5" customHeight="1" x14ac:dyDescent="0.2">
      <c r="A198" s="36" t="s">
        <v>438</v>
      </c>
      <c r="B198" s="54">
        <v>3143</v>
      </c>
      <c r="C198" s="11">
        <v>3073</v>
      </c>
      <c r="D198" s="21">
        <v>-70</v>
      </c>
      <c r="E198" s="18">
        <v>-2.2271714922048997</v>
      </c>
      <c r="F198" s="30">
        <v>112</v>
      </c>
      <c r="G198" s="11">
        <v>322</v>
      </c>
      <c r="H198" s="11">
        <v>1617</v>
      </c>
      <c r="I198" s="11">
        <v>1134</v>
      </c>
      <c r="J198" s="11">
        <v>513</v>
      </c>
      <c r="L198" s="57">
        <v>3.6446469248291571</v>
      </c>
      <c r="M198" s="57">
        <v>10.478359908883826</v>
      </c>
      <c r="N198" s="57">
        <v>52.619589977220954</v>
      </c>
      <c r="O198" s="57">
        <v>36.902050113895214</v>
      </c>
      <c r="P198" s="57">
        <v>16.693784575333549</v>
      </c>
      <c r="Q198" s="57">
        <f t="shared" si="2"/>
        <v>90.043290043290028</v>
      </c>
      <c r="S198" s="37">
        <v>576</v>
      </c>
      <c r="T198" s="31" t="s">
        <v>439</v>
      </c>
      <c r="U198" s="51"/>
      <c r="V198" s="47" t="s">
        <v>32</v>
      </c>
      <c r="W198" s="48">
        <v>2</v>
      </c>
      <c r="X198" s="49">
        <v>2</v>
      </c>
    </row>
    <row r="199" spans="1:24" s="5" customFormat="1" ht="13.5" customHeight="1" x14ac:dyDescent="0.2">
      <c r="A199" s="36" t="s">
        <v>235</v>
      </c>
      <c r="B199" s="54">
        <v>10620</v>
      </c>
      <c r="C199" s="11">
        <v>10713</v>
      </c>
      <c r="D199" s="21">
        <v>93</v>
      </c>
      <c r="E199" s="18">
        <v>0.87570621468926557</v>
      </c>
      <c r="F199" s="30">
        <v>966</v>
      </c>
      <c r="G199" s="11">
        <v>2032</v>
      </c>
      <c r="H199" s="11">
        <v>6490</v>
      </c>
      <c r="I199" s="11">
        <v>2191</v>
      </c>
      <c r="J199" s="11">
        <v>849</v>
      </c>
      <c r="L199" s="57">
        <v>9.0170820498459818</v>
      </c>
      <c r="M199" s="57">
        <v>18.967609446466909</v>
      </c>
      <c r="N199" s="57">
        <v>60.580603005694016</v>
      </c>
      <c r="O199" s="57">
        <v>20.451787547839075</v>
      </c>
      <c r="P199" s="57">
        <v>7.9249509941192944</v>
      </c>
      <c r="Q199" s="57">
        <f t="shared" si="2"/>
        <v>65.069337442218796</v>
      </c>
      <c r="S199" s="37">
        <v>577</v>
      </c>
      <c r="T199" s="52" t="s">
        <v>236</v>
      </c>
      <c r="U199" s="51"/>
      <c r="V199" s="47" t="s">
        <v>56</v>
      </c>
      <c r="W199" s="48">
        <v>1</v>
      </c>
      <c r="X199" s="49">
        <v>4</v>
      </c>
    </row>
    <row r="200" spans="1:24" s="5" customFormat="1" ht="13.5" customHeight="1" x14ac:dyDescent="0.2">
      <c r="A200" s="36" t="s">
        <v>440</v>
      </c>
      <c r="B200" s="54">
        <v>3488</v>
      </c>
      <c r="C200" s="11">
        <v>3491</v>
      </c>
      <c r="D200" s="21">
        <v>3</v>
      </c>
      <c r="E200" s="18">
        <v>8.6009174311926603E-2</v>
      </c>
      <c r="F200" s="30">
        <v>195</v>
      </c>
      <c r="G200" s="11">
        <v>464</v>
      </c>
      <c r="H200" s="11">
        <v>2003</v>
      </c>
      <c r="I200" s="11">
        <v>1024</v>
      </c>
      <c r="J200" s="11">
        <v>467</v>
      </c>
      <c r="L200" s="57">
        <v>5.5857920366657119</v>
      </c>
      <c r="M200" s="57">
        <v>13.291320538527643</v>
      </c>
      <c r="N200" s="57">
        <v>57.376109997135494</v>
      </c>
      <c r="O200" s="57">
        <v>29.332569464336867</v>
      </c>
      <c r="P200" s="57">
        <v>13.377255800630191</v>
      </c>
      <c r="Q200" s="57">
        <f t="shared" si="2"/>
        <v>74.288567149276076</v>
      </c>
      <c r="S200" s="37">
        <v>578</v>
      </c>
      <c r="T200" s="31" t="s">
        <v>441</v>
      </c>
      <c r="U200" s="51"/>
      <c r="V200" s="47" t="s">
        <v>60</v>
      </c>
      <c r="W200" s="48">
        <v>2</v>
      </c>
      <c r="X200" s="49">
        <v>2</v>
      </c>
    </row>
    <row r="201" spans="1:24" s="5" customFormat="1" ht="13.5" customHeight="1" x14ac:dyDescent="0.2">
      <c r="A201" s="72" t="s">
        <v>615</v>
      </c>
      <c r="B201" s="54">
        <v>15457</v>
      </c>
      <c r="C201" s="11">
        <v>15398</v>
      </c>
      <c r="D201" s="21">
        <v>-59</v>
      </c>
      <c r="E201" s="18">
        <v>-0.38170408229281233</v>
      </c>
      <c r="F201" s="30">
        <v>1062</v>
      </c>
      <c r="G201" s="11">
        <v>2483</v>
      </c>
      <c r="H201" s="11">
        <v>8968</v>
      </c>
      <c r="I201" s="11">
        <v>3947</v>
      </c>
      <c r="J201" s="11">
        <v>1690</v>
      </c>
      <c r="L201" s="57">
        <v>6.8969996103390052</v>
      </c>
      <c r="M201" s="57">
        <v>16.12547084036888</v>
      </c>
      <c r="N201" s="57">
        <v>58.241330042862707</v>
      </c>
      <c r="O201" s="57">
        <v>25.633199116768413</v>
      </c>
      <c r="P201" s="57">
        <v>10.975451357319132</v>
      </c>
      <c r="Q201" s="57">
        <f t="shared" si="2"/>
        <v>71.699375557537905</v>
      </c>
      <c r="S201" s="67">
        <v>445</v>
      </c>
      <c r="T201" s="52" t="s">
        <v>616</v>
      </c>
      <c r="U201" s="51"/>
      <c r="V201" s="47" t="s">
        <v>56</v>
      </c>
      <c r="W201" s="48">
        <v>1</v>
      </c>
      <c r="X201" s="49">
        <v>4</v>
      </c>
    </row>
    <row r="202" spans="1:24" s="5" customFormat="1" ht="13.5" customHeight="1" x14ac:dyDescent="0.2">
      <c r="A202" s="36" t="s">
        <v>442</v>
      </c>
      <c r="B202" s="54">
        <v>5235</v>
      </c>
      <c r="C202" s="11">
        <v>5126</v>
      </c>
      <c r="D202" s="21">
        <v>-109</v>
      </c>
      <c r="E202" s="18">
        <v>-2.0821394460362943</v>
      </c>
      <c r="F202" s="30">
        <v>249</v>
      </c>
      <c r="G202" s="11">
        <v>520</v>
      </c>
      <c r="H202" s="11">
        <v>2739</v>
      </c>
      <c r="I202" s="11">
        <v>1867</v>
      </c>
      <c r="J202" s="11">
        <v>890</v>
      </c>
      <c r="L202" s="57">
        <v>4.8575887631681622</v>
      </c>
      <c r="M202" s="57">
        <v>10.144362075692548</v>
      </c>
      <c r="N202" s="57">
        <v>53.433476394849784</v>
      </c>
      <c r="O202" s="57">
        <v>36.422161529457668</v>
      </c>
      <c r="P202" s="57">
        <v>17.362465860319936</v>
      </c>
      <c r="Q202" s="57">
        <f t="shared" si="2"/>
        <v>87.148594377510037</v>
      </c>
      <c r="S202" s="37">
        <v>580</v>
      </c>
      <c r="T202" s="31" t="s">
        <v>443</v>
      </c>
      <c r="U202" s="51"/>
      <c r="V202" s="47" t="s">
        <v>45</v>
      </c>
      <c r="W202" s="48">
        <v>2</v>
      </c>
      <c r="X202" s="49">
        <v>3</v>
      </c>
    </row>
    <row r="203" spans="1:24" s="5" customFormat="1" ht="13.5" customHeight="1" x14ac:dyDescent="0.2">
      <c r="A203" s="36" t="s">
        <v>237</v>
      </c>
      <c r="B203" s="54">
        <v>6766</v>
      </c>
      <c r="C203" s="11">
        <v>6692</v>
      </c>
      <c r="D203" s="21">
        <v>-74</v>
      </c>
      <c r="E203" s="18">
        <v>-1.0937038131835648</v>
      </c>
      <c r="F203" s="30">
        <v>410</v>
      </c>
      <c r="G203" s="11">
        <v>964</v>
      </c>
      <c r="H203" s="11">
        <v>3753</v>
      </c>
      <c r="I203" s="11">
        <v>1975</v>
      </c>
      <c r="J203" s="11">
        <v>867</v>
      </c>
      <c r="L203" s="57">
        <v>6.1267184698147039</v>
      </c>
      <c r="M203" s="57">
        <v>14.405260011954573</v>
      </c>
      <c r="N203" s="57">
        <v>56.081888822474596</v>
      </c>
      <c r="O203" s="57">
        <v>29.512851165570829</v>
      </c>
      <c r="P203" s="57">
        <v>12.955768081291094</v>
      </c>
      <c r="Q203" s="57">
        <f t="shared" si="2"/>
        <v>78.310684785504932</v>
      </c>
      <c r="S203" s="37">
        <v>581</v>
      </c>
      <c r="T203" s="31" t="s">
        <v>238</v>
      </c>
      <c r="U203" s="51"/>
      <c r="V203" s="47" t="s">
        <v>4</v>
      </c>
      <c r="W203" s="48">
        <v>1</v>
      </c>
      <c r="X203" s="49">
        <v>3</v>
      </c>
    </row>
    <row r="204" spans="1:24" s="5" customFormat="1" ht="13.5" customHeight="1" x14ac:dyDescent="0.2">
      <c r="A204" s="36" t="s">
        <v>454</v>
      </c>
      <c r="B204" s="54">
        <v>11129</v>
      </c>
      <c r="C204" s="11">
        <v>11067</v>
      </c>
      <c r="D204" s="21">
        <v>-62</v>
      </c>
      <c r="E204" s="18">
        <v>-0.55710306406685239</v>
      </c>
      <c r="F204" s="30">
        <v>1179</v>
      </c>
      <c r="G204" s="11">
        <v>2617</v>
      </c>
      <c r="H204" s="11">
        <v>6523</v>
      </c>
      <c r="I204" s="11">
        <v>1927</v>
      </c>
      <c r="J204" s="11">
        <v>821</v>
      </c>
      <c r="L204" s="57">
        <v>10.653293575494715</v>
      </c>
      <c r="M204" s="57">
        <v>23.646878106081143</v>
      </c>
      <c r="N204" s="57">
        <v>58.940995753139966</v>
      </c>
      <c r="O204" s="57">
        <v>17.412126140778891</v>
      </c>
      <c r="P204" s="57">
        <v>7.418451251468329</v>
      </c>
      <c r="Q204" s="57">
        <f t="shared" si="2"/>
        <v>69.66119883489192</v>
      </c>
      <c r="S204" s="37">
        <v>599</v>
      </c>
      <c r="T204" s="52" t="s">
        <v>455</v>
      </c>
      <c r="U204" s="51"/>
      <c r="V204" s="47" t="s">
        <v>66</v>
      </c>
      <c r="W204" s="48">
        <v>2</v>
      </c>
      <c r="X204" s="49">
        <v>4</v>
      </c>
    </row>
    <row r="205" spans="1:24" s="5" customFormat="1" ht="13.5" customHeight="1" x14ac:dyDescent="0.2">
      <c r="A205" s="36" t="s">
        <v>444</v>
      </c>
      <c r="B205" s="54">
        <v>958</v>
      </c>
      <c r="C205" s="11">
        <v>951</v>
      </c>
      <c r="D205" s="21">
        <v>-7</v>
      </c>
      <c r="E205" s="18">
        <v>-0.7306889352818372</v>
      </c>
      <c r="F205" s="30">
        <v>45</v>
      </c>
      <c r="G205" s="11">
        <v>87</v>
      </c>
      <c r="H205" s="11">
        <v>549</v>
      </c>
      <c r="I205" s="11">
        <v>315</v>
      </c>
      <c r="J205" s="11">
        <v>128</v>
      </c>
      <c r="L205" s="57">
        <v>4.7318611987381702</v>
      </c>
      <c r="M205" s="57">
        <v>9.1482649842271293</v>
      </c>
      <c r="N205" s="57">
        <v>57.728706624605678</v>
      </c>
      <c r="O205" s="57">
        <v>33.123028391167189</v>
      </c>
      <c r="P205" s="57">
        <v>13.459516298633018</v>
      </c>
      <c r="Q205" s="57">
        <f t="shared" si="2"/>
        <v>73.224043715846989</v>
      </c>
      <c r="S205" s="37">
        <v>583</v>
      </c>
      <c r="T205" s="31" t="s">
        <v>445</v>
      </c>
      <c r="U205" s="51"/>
      <c r="V205" s="47" t="s">
        <v>73</v>
      </c>
      <c r="W205" s="48">
        <v>2</v>
      </c>
      <c r="X205" s="49">
        <v>1</v>
      </c>
    </row>
    <row r="206" spans="1:24" s="5" customFormat="1" ht="13.5" customHeight="1" x14ac:dyDescent="0.2">
      <c r="A206" s="36" t="s">
        <v>570</v>
      </c>
      <c r="B206" s="54">
        <v>3623</v>
      </c>
      <c r="C206" s="11">
        <v>3565</v>
      </c>
      <c r="D206" s="21">
        <v>-58</v>
      </c>
      <c r="E206" s="18">
        <v>-1.6008832459287883</v>
      </c>
      <c r="F206" s="30">
        <v>145</v>
      </c>
      <c r="G206" s="11">
        <v>349</v>
      </c>
      <c r="H206" s="11">
        <v>1924</v>
      </c>
      <c r="I206" s="11">
        <v>1292</v>
      </c>
      <c r="J206" s="11">
        <v>610</v>
      </c>
      <c r="L206" s="57">
        <v>4.0673211781206176</v>
      </c>
      <c r="M206" s="57">
        <v>9.7896213183730723</v>
      </c>
      <c r="N206" s="57">
        <v>53.969144460028048</v>
      </c>
      <c r="O206" s="57">
        <v>36.24123422159888</v>
      </c>
      <c r="P206" s="57">
        <v>17.110799438990181</v>
      </c>
      <c r="Q206" s="57">
        <f t="shared" si="2"/>
        <v>85.291060291060305</v>
      </c>
      <c r="S206" s="37">
        <v>854</v>
      </c>
      <c r="T206" s="31" t="s">
        <v>571</v>
      </c>
      <c r="U206" s="51"/>
      <c r="V206" s="47" t="s">
        <v>73</v>
      </c>
      <c r="W206" s="48">
        <v>2</v>
      </c>
      <c r="X206" s="49">
        <v>2</v>
      </c>
    </row>
    <row r="207" spans="1:24" s="5" customFormat="1" ht="13.5" customHeight="1" x14ac:dyDescent="0.2">
      <c r="A207" s="36" t="s">
        <v>446</v>
      </c>
      <c r="B207" s="54">
        <v>2931</v>
      </c>
      <c r="C207" s="11">
        <v>2907</v>
      </c>
      <c r="D207" s="21">
        <v>-24</v>
      </c>
      <c r="E207" s="18">
        <v>-0.81883316274309115</v>
      </c>
      <c r="F207" s="30">
        <v>346</v>
      </c>
      <c r="G207" s="11">
        <v>764</v>
      </c>
      <c r="H207" s="11">
        <v>1519</v>
      </c>
      <c r="I207" s="11">
        <v>624</v>
      </c>
      <c r="J207" s="11">
        <v>265</v>
      </c>
      <c r="L207" s="57">
        <v>11.902304781561748</v>
      </c>
      <c r="M207" s="57">
        <v>26.28138974888201</v>
      </c>
      <c r="N207" s="57">
        <v>52.253181974544205</v>
      </c>
      <c r="O207" s="57">
        <v>21.465428276573789</v>
      </c>
      <c r="P207" s="57">
        <v>9.1159270725834194</v>
      </c>
      <c r="Q207" s="57">
        <f t="shared" si="2"/>
        <v>91.375905200790001</v>
      </c>
      <c r="S207" s="37">
        <v>584</v>
      </c>
      <c r="T207" s="31" t="s">
        <v>447</v>
      </c>
      <c r="U207" s="51"/>
      <c r="V207" s="47" t="s">
        <v>81</v>
      </c>
      <c r="W207" s="48">
        <v>2</v>
      </c>
      <c r="X207" s="49">
        <v>2</v>
      </c>
    </row>
    <row r="208" spans="1:24" s="5" customFormat="1" ht="13.5" customHeight="1" x14ac:dyDescent="0.2">
      <c r="A208" s="36" t="s">
        <v>448</v>
      </c>
      <c r="B208" s="54">
        <v>1817</v>
      </c>
      <c r="C208" s="11">
        <v>1796</v>
      </c>
      <c r="D208" s="21">
        <v>-21</v>
      </c>
      <c r="E208" s="18">
        <v>-1.1557512383048982</v>
      </c>
      <c r="F208" s="30">
        <v>77</v>
      </c>
      <c r="G208" s="11">
        <v>214</v>
      </c>
      <c r="H208" s="11">
        <v>966</v>
      </c>
      <c r="I208" s="11">
        <v>616</v>
      </c>
      <c r="J208" s="11">
        <v>296</v>
      </c>
      <c r="L208" s="57">
        <v>4.2873051224944323</v>
      </c>
      <c r="M208" s="57">
        <v>11.915367483296214</v>
      </c>
      <c r="N208" s="57">
        <v>53.786191536748326</v>
      </c>
      <c r="O208" s="57">
        <v>34.298440979955458</v>
      </c>
      <c r="P208" s="57">
        <v>16.481069042316257</v>
      </c>
      <c r="Q208" s="57">
        <f t="shared" ref="Q208:Q271" si="3">(G208+I208)/(H208/100)</f>
        <v>85.921325051759837</v>
      </c>
      <c r="S208" s="37">
        <v>588</v>
      </c>
      <c r="T208" s="31" t="s">
        <v>449</v>
      </c>
      <c r="U208" s="51"/>
      <c r="V208" s="47" t="s">
        <v>99</v>
      </c>
      <c r="W208" s="48">
        <v>2</v>
      </c>
      <c r="X208" s="49">
        <v>1</v>
      </c>
    </row>
    <row r="209" spans="1:24" s="5" customFormat="1" ht="13.5" customHeight="1" x14ac:dyDescent="0.2">
      <c r="A209" s="36" t="s">
        <v>450</v>
      </c>
      <c r="B209" s="54">
        <v>4008</v>
      </c>
      <c r="C209" s="11">
        <v>3981</v>
      </c>
      <c r="D209" s="21">
        <v>-27</v>
      </c>
      <c r="E209" s="18">
        <v>-0.67365269461077848</v>
      </c>
      <c r="F209" s="30">
        <v>343</v>
      </c>
      <c r="G209" s="11">
        <v>790</v>
      </c>
      <c r="H209" s="11">
        <v>2279</v>
      </c>
      <c r="I209" s="11">
        <v>912</v>
      </c>
      <c r="J209" s="11">
        <v>393</v>
      </c>
      <c r="L209" s="57">
        <v>8.6159256468224061</v>
      </c>
      <c r="M209" s="57">
        <v>19.844260236121578</v>
      </c>
      <c r="N209" s="57">
        <v>57.246922883697565</v>
      </c>
      <c r="O209" s="57">
        <v>22.908816880180858</v>
      </c>
      <c r="P209" s="57">
        <v>9.8718914845516199</v>
      </c>
      <c r="Q209" s="57">
        <f t="shared" si="3"/>
        <v>74.681878016673977</v>
      </c>
      <c r="S209" s="37">
        <v>592</v>
      </c>
      <c r="T209" s="31" t="s">
        <v>451</v>
      </c>
      <c r="U209" s="51"/>
      <c r="V209" s="47" t="s">
        <v>52</v>
      </c>
      <c r="W209" s="48">
        <v>2</v>
      </c>
      <c r="X209" s="49">
        <v>2</v>
      </c>
    </row>
    <row r="210" spans="1:24" s="5" customFormat="1" ht="13.5" customHeight="1" x14ac:dyDescent="0.2">
      <c r="A210" s="36" t="s">
        <v>239</v>
      </c>
      <c r="B210" s="54">
        <v>18801</v>
      </c>
      <c r="C210" s="11">
        <v>18475</v>
      </c>
      <c r="D210" s="21">
        <v>-326</v>
      </c>
      <c r="E210" s="18">
        <v>-1.7339503217913941</v>
      </c>
      <c r="F210" s="30">
        <v>979</v>
      </c>
      <c r="G210" s="11">
        <v>2272</v>
      </c>
      <c r="H210" s="11">
        <v>10845</v>
      </c>
      <c r="I210" s="11">
        <v>5358</v>
      </c>
      <c r="J210" s="11">
        <v>2516</v>
      </c>
      <c r="L210" s="57">
        <v>5.2990527740189446</v>
      </c>
      <c r="M210" s="57">
        <v>12.297699594046009</v>
      </c>
      <c r="N210" s="57">
        <v>58.700947225981054</v>
      </c>
      <c r="O210" s="57">
        <v>29.001353179972938</v>
      </c>
      <c r="P210" s="57">
        <v>13.618403247631935</v>
      </c>
      <c r="Q210" s="57">
        <f t="shared" si="3"/>
        <v>70.355002305209766</v>
      </c>
      <c r="S210" s="37">
        <v>593</v>
      </c>
      <c r="T210" s="31" t="s">
        <v>240</v>
      </c>
      <c r="U210" s="46"/>
      <c r="V210" s="47" t="s">
        <v>99</v>
      </c>
      <c r="W210" s="48">
        <v>1</v>
      </c>
      <c r="X210" s="49">
        <v>4</v>
      </c>
    </row>
    <row r="211" spans="1:24" s="5" customFormat="1" ht="13.5" customHeight="1" x14ac:dyDescent="0.2">
      <c r="A211" s="36" t="s">
        <v>452</v>
      </c>
      <c r="B211" s="54">
        <v>4740</v>
      </c>
      <c r="C211" s="11">
        <v>4697</v>
      </c>
      <c r="D211" s="21">
        <v>-43</v>
      </c>
      <c r="E211" s="18">
        <v>-0.90717299578059074</v>
      </c>
      <c r="F211" s="30">
        <v>266</v>
      </c>
      <c r="G211" s="11">
        <v>691</v>
      </c>
      <c r="H211" s="11">
        <v>2460</v>
      </c>
      <c r="I211" s="11">
        <v>1546</v>
      </c>
      <c r="J211" s="11">
        <v>750</v>
      </c>
      <c r="L211" s="57">
        <v>5.6631892697466464</v>
      </c>
      <c r="M211" s="57">
        <v>14.711517990206515</v>
      </c>
      <c r="N211" s="57">
        <v>52.373855652544179</v>
      </c>
      <c r="O211" s="57">
        <v>32.914626357249311</v>
      </c>
      <c r="P211" s="57">
        <v>15.96763891845859</v>
      </c>
      <c r="Q211" s="57">
        <f t="shared" si="3"/>
        <v>90.934959349593484</v>
      </c>
      <c r="S211" s="37">
        <v>595</v>
      </c>
      <c r="T211" s="31" t="s">
        <v>453</v>
      </c>
      <c r="U211" s="51"/>
      <c r="V211" s="47" t="s">
        <v>41</v>
      </c>
      <c r="W211" s="48">
        <v>2</v>
      </c>
      <c r="X211" s="49">
        <v>2</v>
      </c>
    </row>
    <row r="212" spans="1:24" s="5" customFormat="1" ht="13.5" customHeight="1" x14ac:dyDescent="0.2">
      <c r="A212" s="36" t="s">
        <v>106</v>
      </c>
      <c r="B212" s="54">
        <v>19436</v>
      </c>
      <c r="C212" s="11">
        <v>19377</v>
      </c>
      <c r="D212" s="21">
        <v>-59</v>
      </c>
      <c r="E212" s="18">
        <v>-0.30356040337518009</v>
      </c>
      <c r="F212" s="30">
        <v>1320</v>
      </c>
      <c r="G212" s="11">
        <v>3077</v>
      </c>
      <c r="H212" s="11">
        <v>11481</v>
      </c>
      <c r="I212" s="11">
        <v>4819</v>
      </c>
      <c r="J212" s="11">
        <v>2274</v>
      </c>
      <c r="L212" s="57">
        <v>6.8122000309645454</v>
      </c>
      <c r="M212" s="57">
        <v>15.879651132786293</v>
      </c>
      <c r="N212" s="57">
        <v>59.250657996593901</v>
      </c>
      <c r="O212" s="57">
        <v>24.869690870619806</v>
      </c>
      <c r="P212" s="57">
        <v>11.735562780616194</v>
      </c>
      <c r="Q212" s="57">
        <f t="shared" si="3"/>
        <v>68.774496995035278</v>
      </c>
      <c r="S212" s="37">
        <v>598</v>
      </c>
      <c r="T212" s="52" t="s">
        <v>107</v>
      </c>
      <c r="U212" s="51"/>
      <c r="V212" s="47" t="s">
        <v>66</v>
      </c>
      <c r="W212" s="48">
        <v>1</v>
      </c>
      <c r="X212" s="49">
        <v>4</v>
      </c>
    </row>
    <row r="213" spans="1:24" s="5" customFormat="1" ht="13.5" customHeight="1" x14ac:dyDescent="0.2">
      <c r="A213" s="36" t="s">
        <v>456</v>
      </c>
      <c r="B213" s="54">
        <v>4221</v>
      </c>
      <c r="C213" s="11">
        <v>4202</v>
      </c>
      <c r="D213" s="21">
        <v>-19</v>
      </c>
      <c r="E213" s="18">
        <v>-0.45013030087656952</v>
      </c>
      <c r="F213" s="30">
        <v>260</v>
      </c>
      <c r="G213" s="11">
        <v>652</v>
      </c>
      <c r="H213" s="11">
        <v>2360</v>
      </c>
      <c r="I213" s="11">
        <v>1190</v>
      </c>
      <c r="J213" s="11">
        <v>574</v>
      </c>
      <c r="L213" s="57">
        <v>6.1875297477391715</v>
      </c>
      <c r="M213" s="57">
        <v>15.516420752022846</v>
      </c>
      <c r="N213" s="57">
        <v>56.163731556401714</v>
      </c>
      <c r="O213" s="57">
        <v>28.31984769157544</v>
      </c>
      <c r="P213" s="57">
        <v>13.660161827701094</v>
      </c>
      <c r="Q213" s="57">
        <f t="shared" si="3"/>
        <v>78.050847457627114</v>
      </c>
      <c r="S213" s="37">
        <v>601</v>
      </c>
      <c r="T213" s="31" t="s">
        <v>457</v>
      </c>
      <c r="U213" s="51"/>
      <c r="V213" s="47" t="s">
        <v>52</v>
      </c>
      <c r="W213" s="48">
        <v>2</v>
      </c>
      <c r="X213" s="49">
        <v>2</v>
      </c>
    </row>
    <row r="214" spans="1:24" s="5" customFormat="1" ht="13.5" customHeight="1" x14ac:dyDescent="0.2">
      <c r="A214" s="36" t="s">
        <v>108</v>
      </c>
      <c r="B214" s="54">
        <v>18913</v>
      </c>
      <c r="C214" s="11">
        <v>19163</v>
      </c>
      <c r="D214" s="21">
        <v>250</v>
      </c>
      <c r="E214" s="18">
        <v>1.3218421191772856</v>
      </c>
      <c r="F214" s="30">
        <v>1901</v>
      </c>
      <c r="G214" s="11">
        <v>4070</v>
      </c>
      <c r="H214" s="11">
        <v>11869</v>
      </c>
      <c r="I214" s="11">
        <v>3224</v>
      </c>
      <c r="J214" s="11">
        <v>1219</v>
      </c>
      <c r="L214" s="57">
        <v>9.9201586390439918</v>
      </c>
      <c r="M214" s="57">
        <v>21.238845692219382</v>
      </c>
      <c r="N214" s="57">
        <v>61.937066221364084</v>
      </c>
      <c r="O214" s="57">
        <v>16.824088086416531</v>
      </c>
      <c r="P214" s="57">
        <v>6.3612169284558782</v>
      </c>
      <c r="Q214" s="57">
        <f t="shared" si="3"/>
        <v>61.454208442160251</v>
      </c>
      <c r="S214" s="37">
        <v>604</v>
      </c>
      <c r="T214" s="52" t="s">
        <v>109</v>
      </c>
      <c r="U214" s="51"/>
      <c r="V214" s="47" t="s">
        <v>4</v>
      </c>
      <c r="W214" s="48">
        <v>2</v>
      </c>
      <c r="X214" s="49">
        <v>4</v>
      </c>
    </row>
    <row r="215" spans="1:24" s="5" customFormat="1" ht="13.5" customHeight="1" x14ac:dyDescent="0.2">
      <c r="A215" s="36" t="s">
        <v>458</v>
      </c>
      <c r="B215" s="54">
        <v>4556</v>
      </c>
      <c r="C215" s="11">
        <v>4514</v>
      </c>
      <c r="D215" s="21">
        <v>-42</v>
      </c>
      <c r="E215" s="18">
        <v>-0.92186128182616334</v>
      </c>
      <c r="F215" s="30">
        <v>273</v>
      </c>
      <c r="G215" s="11">
        <v>587</v>
      </c>
      <c r="H215" s="11">
        <v>2635</v>
      </c>
      <c r="I215" s="11">
        <v>1292</v>
      </c>
      <c r="J215" s="11">
        <v>558</v>
      </c>
      <c r="L215" s="57">
        <v>6.0478511298183433</v>
      </c>
      <c r="M215" s="57">
        <v>13.003987594151528</v>
      </c>
      <c r="N215" s="57">
        <v>58.373947718210012</v>
      </c>
      <c r="O215" s="57">
        <v>28.62206468763846</v>
      </c>
      <c r="P215" s="57">
        <v>12.361541869738591</v>
      </c>
      <c r="Q215" s="57">
        <f t="shared" si="3"/>
        <v>71.309297912713475</v>
      </c>
      <c r="S215" s="37">
        <v>607</v>
      </c>
      <c r="T215" s="31" t="s">
        <v>459</v>
      </c>
      <c r="U215" s="51"/>
      <c r="V215" s="47" t="s">
        <v>48</v>
      </c>
      <c r="W215" s="48">
        <v>2</v>
      </c>
      <c r="X215" s="49">
        <v>2</v>
      </c>
    </row>
    <row r="216" spans="1:24" s="5" customFormat="1" ht="13.5" customHeight="1" x14ac:dyDescent="0.2">
      <c r="A216" s="36" t="s">
        <v>460</v>
      </c>
      <c r="B216" s="54">
        <v>2240</v>
      </c>
      <c r="C216" s="11">
        <v>2233</v>
      </c>
      <c r="D216" s="21">
        <v>-7</v>
      </c>
      <c r="E216" s="18">
        <v>-0.3125</v>
      </c>
      <c r="F216" s="30">
        <v>139</v>
      </c>
      <c r="G216" s="11">
        <v>347</v>
      </c>
      <c r="H216" s="11">
        <v>1235</v>
      </c>
      <c r="I216" s="11">
        <v>651</v>
      </c>
      <c r="J216" s="11">
        <v>315</v>
      </c>
      <c r="L216" s="57">
        <v>6.2248096730855353</v>
      </c>
      <c r="M216" s="57">
        <v>15.539632781012092</v>
      </c>
      <c r="N216" s="57">
        <v>55.30676220331393</v>
      </c>
      <c r="O216" s="57">
        <v>29.153605015673982</v>
      </c>
      <c r="P216" s="57">
        <v>14.106583072100314</v>
      </c>
      <c r="Q216" s="57">
        <f t="shared" si="3"/>
        <v>80.809716599190281</v>
      </c>
      <c r="S216" s="37">
        <v>608</v>
      </c>
      <c r="T216" s="52" t="s">
        <v>461</v>
      </c>
      <c r="U216" s="51"/>
      <c r="V216" s="47" t="s">
        <v>22</v>
      </c>
      <c r="W216" s="48">
        <v>2</v>
      </c>
      <c r="X216" s="49">
        <v>2</v>
      </c>
    </row>
    <row r="217" spans="1:24" s="5" customFormat="1" ht="13.5" customHeight="1" x14ac:dyDescent="0.2">
      <c r="A217" s="36" t="s">
        <v>110</v>
      </c>
      <c r="B217" s="54">
        <v>85363</v>
      </c>
      <c r="C217" s="11">
        <v>85059</v>
      </c>
      <c r="D217" s="21">
        <v>-304</v>
      </c>
      <c r="E217" s="18">
        <v>-0.35612619050408256</v>
      </c>
      <c r="F217" s="30">
        <v>5624</v>
      </c>
      <c r="G217" s="11">
        <v>12419</v>
      </c>
      <c r="H217" s="11">
        <v>51938</v>
      </c>
      <c r="I217" s="11">
        <v>20702</v>
      </c>
      <c r="J217" s="11">
        <v>9317</v>
      </c>
      <c r="L217" s="57">
        <v>6.6118811648385236</v>
      </c>
      <c r="M217" s="57">
        <v>14.600453802654627</v>
      </c>
      <c r="N217" s="57">
        <v>61.061145792920207</v>
      </c>
      <c r="O217" s="57">
        <v>24.338400404425165</v>
      </c>
      <c r="P217" s="57">
        <v>10.953573401991559</v>
      </c>
      <c r="Q217" s="57">
        <f t="shared" si="3"/>
        <v>63.770264546189686</v>
      </c>
      <c r="S217" s="37">
        <v>609</v>
      </c>
      <c r="T217" s="52" t="s">
        <v>111</v>
      </c>
      <c r="U217" s="51"/>
      <c r="V217" s="47" t="s">
        <v>22</v>
      </c>
      <c r="W217" s="48">
        <v>1</v>
      </c>
      <c r="X217" s="49">
        <v>6</v>
      </c>
    </row>
    <row r="218" spans="1:24" s="5" customFormat="1" ht="13.5" customHeight="1" x14ac:dyDescent="0.2">
      <c r="A218" s="36" t="s">
        <v>462</v>
      </c>
      <c r="B218" s="54">
        <v>5125</v>
      </c>
      <c r="C218" s="11">
        <v>5108</v>
      </c>
      <c r="D218" s="21">
        <v>-17</v>
      </c>
      <c r="E218" s="18">
        <v>-0.33170731707317075</v>
      </c>
      <c r="F218" s="30">
        <v>432</v>
      </c>
      <c r="G218" s="11">
        <v>1156</v>
      </c>
      <c r="H218" s="11">
        <v>3230</v>
      </c>
      <c r="I218" s="11">
        <v>722</v>
      </c>
      <c r="J218" s="11">
        <v>274</v>
      </c>
      <c r="L218" s="57">
        <v>8.4573218480814401</v>
      </c>
      <c r="M218" s="57">
        <v>22.631166797180892</v>
      </c>
      <c r="N218" s="57">
        <v>63.234142521534849</v>
      </c>
      <c r="O218" s="57">
        <v>14.13469068128426</v>
      </c>
      <c r="P218" s="57">
        <v>5.3641346906812846</v>
      </c>
      <c r="Q218" s="57">
        <f t="shared" si="3"/>
        <v>58.142414860681122</v>
      </c>
      <c r="S218" s="37">
        <v>611</v>
      </c>
      <c r="T218" s="52" t="s">
        <v>463</v>
      </c>
      <c r="U218" s="51"/>
      <c r="V218" s="47" t="s">
        <v>8</v>
      </c>
      <c r="W218" s="48">
        <v>2</v>
      </c>
      <c r="X218" s="49">
        <v>3</v>
      </c>
    </row>
    <row r="219" spans="1:24" s="5" customFormat="1" ht="13.5" customHeight="1" x14ac:dyDescent="0.2">
      <c r="A219" s="36" t="s">
        <v>112</v>
      </c>
      <c r="B219" s="54">
        <v>49928</v>
      </c>
      <c r="C219" s="11">
        <v>50144</v>
      </c>
      <c r="D219" s="21">
        <v>216</v>
      </c>
      <c r="E219" s="18">
        <v>0.43262297708700531</v>
      </c>
      <c r="F219" s="30">
        <v>3848</v>
      </c>
      <c r="G219" s="11">
        <v>8795</v>
      </c>
      <c r="H219" s="11">
        <v>31488</v>
      </c>
      <c r="I219" s="11">
        <v>9861</v>
      </c>
      <c r="J219" s="11">
        <v>3948</v>
      </c>
      <c r="L219" s="57">
        <v>7.6738991703892792</v>
      </c>
      <c r="M219" s="57">
        <v>17.539486279514996</v>
      </c>
      <c r="N219" s="57">
        <v>62.795149968091899</v>
      </c>
      <c r="O219" s="57">
        <v>19.665363752393109</v>
      </c>
      <c r="P219" s="57">
        <v>7.8733248245054241</v>
      </c>
      <c r="Q219" s="57">
        <f t="shared" si="3"/>
        <v>59.247967479674799</v>
      </c>
      <c r="S219" s="37">
        <v>638</v>
      </c>
      <c r="T219" s="52" t="s">
        <v>113</v>
      </c>
      <c r="U219" s="51"/>
      <c r="V219" s="47" t="s">
        <v>8</v>
      </c>
      <c r="W219" s="48">
        <v>1</v>
      </c>
      <c r="X219" s="49">
        <v>6</v>
      </c>
    </row>
    <row r="220" spans="1:24" s="5" customFormat="1" ht="13.5" customHeight="1" x14ac:dyDescent="0.2">
      <c r="A220" s="36" t="s">
        <v>464</v>
      </c>
      <c r="B220" s="54">
        <v>3477</v>
      </c>
      <c r="C220" s="11">
        <v>3424</v>
      </c>
      <c r="D220" s="21">
        <v>-53</v>
      </c>
      <c r="E220" s="18">
        <v>-1.5243025596778832</v>
      </c>
      <c r="F220" s="30">
        <v>123</v>
      </c>
      <c r="G220" s="11">
        <v>333</v>
      </c>
      <c r="H220" s="11">
        <v>1898</v>
      </c>
      <c r="I220" s="11">
        <v>1193</v>
      </c>
      <c r="J220" s="11">
        <v>525</v>
      </c>
      <c r="L220" s="57">
        <v>3.5922897196261681</v>
      </c>
      <c r="M220" s="57">
        <v>9.7254672897196262</v>
      </c>
      <c r="N220" s="57">
        <v>55.432242990654203</v>
      </c>
      <c r="O220" s="57">
        <v>34.842289719626166</v>
      </c>
      <c r="P220" s="57">
        <v>15.332943925233645</v>
      </c>
      <c r="Q220" s="57">
        <f t="shared" si="3"/>
        <v>80.400421496311907</v>
      </c>
      <c r="S220" s="37">
        <v>614</v>
      </c>
      <c r="T220" s="31" t="s">
        <v>465</v>
      </c>
      <c r="U220" s="51"/>
      <c r="V220" s="47" t="s">
        <v>73</v>
      </c>
      <c r="W220" s="48">
        <v>2</v>
      </c>
      <c r="X220" s="49">
        <v>2</v>
      </c>
    </row>
    <row r="221" spans="1:24" s="5" customFormat="1" ht="13.5" customHeight="1" x14ac:dyDescent="0.2">
      <c r="A221" s="36" t="s">
        <v>466</v>
      </c>
      <c r="B221" s="54">
        <v>8257</v>
      </c>
      <c r="C221" s="11">
        <v>8187</v>
      </c>
      <c r="D221" s="21">
        <v>-70</v>
      </c>
      <c r="E221" s="18">
        <v>-0.84776553227564488</v>
      </c>
      <c r="F221" s="30">
        <v>595</v>
      </c>
      <c r="G221" s="11">
        <v>1312</v>
      </c>
      <c r="H221" s="11">
        <v>4554</v>
      </c>
      <c r="I221" s="11">
        <v>2321</v>
      </c>
      <c r="J221" s="11">
        <v>1125</v>
      </c>
      <c r="L221" s="57">
        <v>7.2676193966043732</v>
      </c>
      <c r="M221" s="57">
        <v>16.025406131672163</v>
      </c>
      <c r="N221" s="57">
        <v>55.624770978380361</v>
      </c>
      <c r="O221" s="57">
        <v>28.349822889947479</v>
      </c>
      <c r="P221" s="57">
        <v>13.741297178453646</v>
      </c>
      <c r="Q221" s="57">
        <f t="shared" si="3"/>
        <v>79.776021080368906</v>
      </c>
      <c r="S221" s="37">
        <v>615</v>
      </c>
      <c r="T221" s="31" t="s">
        <v>467</v>
      </c>
      <c r="U221" s="51"/>
      <c r="V221" s="47" t="s">
        <v>24</v>
      </c>
      <c r="W221" s="48">
        <v>1</v>
      </c>
      <c r="X221" s="49">
        <v>3</v>
      </c>
    </row>
    <row r="222" spans="1:24" s="5" customFormat="1" ht="13.5" customHeight="1" x14ac:dyDescent="0.2">
      <c r="A222" s="36" t="s">
        <v>468</v>
      </c>
      <c r="B222" s="54">
        <v>1971</v>
      </c>
      <c r="C222" s="11">
        <v>1988</v>
      </c>
      <c r="D222" s="21">
        <v>17</v>
      </c>
      <c r="E222" s="18">
        <v>0.86250634195839671</v>
      </c>
      <c r="F222" s="30">
        <v>154</v>
      </c>
      <c r="G222" s="11">
        <v>342</v>
      </c>
      <c r="H222" s="11">
        <v>1206</v>
      </c>
      <c r="I222" s="11">
        <v>440</v>
      </c>
      <c r="J222" s="11">
        <v>193</v>
      </c>
      <c r="L222" s="57">
        <v>7.746478873239437</v>
      </c>
      <c r="M222" s="57">
        <v>17.203219315895371</v>
      </c>
      <c r="N222" s="57">
        <v>60.663983903420522</v>
      </c>
      <c r="O222" s="57">
        <v>22.132796780684103</v>
      </c>
      <c r="P222" s="57">
        <v>9.7082494969818907</v>
      </c>
      <c r="Q222" s="57">
        <f t="shared" si="3"/>
        <v>64.842454394693192</v>
      </c>
      <c r="S222" s="37">
        <v>616</v>
      </c>
      <c r="T222" s="31" t="s">
        <v>469</v>
      </c>
      <c r="U222" s="51"/>
      <c r="V222" s="47" t="s">
        <v>8</v>
      </c>
      <c r="W222" s="48">
        <v>2</v>
      </c>
      <c r="X222" s="49">
        <v>1</v>
      </c>
    </row>
    <row r="223" spans="1:24" s="5" customFormat="1" ht="13.5" customHeight="1" x14ac:dyDescent="0.2">
      <c r="A223" s="36" t="s">
        <v>470</v>
      </c>
      <c r="B223" s="54">
        <v>3049</v>
      </c>
      <c r="C223" s="11">
        <v>3003</v>
      </c>
      <c r="D223" s="21">
        <v>-46</v>
      </c>
      <c r="E223" s="18">
        <v>-1.5086913742210561</v>
      </c>
      <c r="F223" s="30">
        <v>153</v>
      </c>
      <c r="G223" s="11">
        <v>383</v>
      </c>
      <c r="H223" s="11">
        <v>1669</v>
      </c>
      <c r="I223" s="11">
        <v>951</v>
      </c>
      <c r="J223" s="11">
        <v>493</v>
      </c>
      <c r="L223" s="57">
        <v>5.0949050949050951</v>
      </c>
      <c r="M223" s="57">
        <v>12.753912753912754</v>
      </c>
      <c r="N223" s="57">
        <v>55.577755577755575</v>
      </c>
      <c r="O223" s="57">
        <v>31.668331668331668</v>
      </c>
      <c r="P223" s="57">
        <v>16.416916416916418</v>
      </c>
      <c r="Q223" s="57">
        <f t="shared" si="3"/>
        <v>79.928100659077288</v>
      </c>
      <c r="S223" s="37">
        <v>619</v>
      </c>
      <c r="T223" s="31" t="s">
        <v>471</v>
      </c>
      <c r="U223" s="51"/>
      <c r="V223" s="47" t="s">
        <v>4</v>
      </c>
      <c r="W223" s="48">
        <v>2</v>
      </c>
      <c r="X223" s="49">
        <v>2</v>
      </c>
    </row>
    <row r="224" spans="1:24" s="5" customFormat="1" ht="13.5" customHeight="1" x14ac:dyDescent="0.2">
      <c r="A224" s="36" t="s">
        <v>472</v>
      </c>
      <c r="B224" s="54">
        <v>2776</v>
      </c>
      <c r="C224" s="11">
        <v>2735</v>
      </c>
      <c r="D224" s="21">
        <v>-41</v>
      </c>
      <c r="E224" s="18">
        <v>-1.4769452449567724</v>
      </c>
      <c r="F224" s="30">
        <v>104</v>
      </c>
      <c r="G224" s="11">
        <v>264</v>
      </c>
      <c r="H224" s="11">
        <v>1535</v>
      </c>
      <c r="I224" s="11">
        <v>936</v>
      </c>
      <c r="J224" s="11">
        <v>424</v>
      </c>
      <c r="L224" s="57">
        <v>3.802559414990859</v>
      </c>
      <c r="M224" s="57">
        <v>9.6526508226691039</v>
      </c>
      <c r="N224" s="57">
        <v>56.124314442413166</v>
      </c>
      <c r="O224" s="57">
        <v>34.223034734917732</v>
      </c>
      <c r="P224" s="57">
        <v>15.50274223034735</v>
      </c>
      <c r="Q224" s="57">
        <f t="shared" si="3"/>
        <v>78.175895765472319</v>
      </c>
      <c r="S224" s="37">
        <v>620</v>
      </c>
      <c r="T224" s="31" t="s">
        <v>473</v>
      </c>
      <c r="U224" s="51"/>
      <c r="V224" s="47" t="s">
        <v>60</v>
      </c>
      <c r="W224" s="48">
        <v>2</v>
      </c>
      <c r="X224" s="49">
        <v>2</v>
      </c>
    </row>
    <row r="225" spans="1:24" s="5" customFormat="1" ht="13.5" customHeight="1" x14ac:dyDescent="0.2">
      <c r="A225" s="36" t="s">
        <v>474</v>
      </c>
      <c r="B225" s="54">
        <v>2260</v>
      </c>
      <c r="C225" s="11">
        <v>2234</v>
      </c>
      <c r="D225" s="21">
        <v>-26</v>
      </c>
      <c r="E225" s="18">
        <v>-1.1504424778761062</v>
      </c>
      <c r="F225" s="30">
        <v>64</v>
      </c>
      <c r="G225" s="11">
        <v>195</v>
      </c>
      <c r="H225" s="11">
        <v>1177</v>
      </c>
      <c r="I225" s="11">
        <v>862</v>
      </c>
      <c r="J225" s="11">
        <v>379</v>
      </c>
      <c r="L225" s="57">
        <v>2.8648164726947178</v>
      </c>
      <c r="M225" s="57">
        <v>8.7287376902417186</v>
      </c>
      <c r="N225" s="57">
        <v>52.685765443151297</v>
      </c>
      <c r="O225" s="57">
        <v>38.585496866606981</v>
      </c>
      <c r="P225" s="57">
        <v>16.965085049239033</v>
      </c>
      <c r="Q225" s="57">
        <f t="shared" si="3"/>
        <v>89.804587935429055</v>
      </c>
      <c r="S225" s="37">
        <v>623</v>
      </c>
      <c r="T225" s="31" t="s">
        <v>475</v>
      </c>
      <c r="U225" s="51"/>
      <c r="V225" s="47" t="s">
        <v>99</v>
      </c>
      <c r="W225" s="48">
        <v>2</v>
      </c>
      <c r="X225" s="49">
        <v>2</v>
      </c>
    </row>
    <row r="226" spans="1:24" s="5" customFormat="1" ht="13.5" customHeight="1" x14ac:dyDescent="0.2">
      <c r="A226" s="36" t="s">
        <v>476</v>
      </c>
      <c r="B226" s="54">
        <v>5321</v>
      </c>
      <c r="C226" s="11">
        <v>5340</v>
      </c>
      <c r="D226" s="21">
        <v>19</v>
      </c>
      <c r="E226" s="18">
        <v>0.35707573764330014</v>
      </c>
      <c r="F226" s="30">
        <v>409</v>
      </c>
      <c r="G226" s="11">
        <v>891</v>
      </c>
      <c r="H226" s="11">
        <v>3151</v>
      </c>
      <c r="I226" s="11">
        <v>1298</v>
      </c>
      <c r="J226" s="11">
        <v>547</v>
      </c>
      <c r="L226" s="57">
        <v>7.6591760299625467</v>
      </c>
      <c r="M226" s="57">
        <v>16.685393258426966</v>
      </c>
      <c r="N226" s="57">
        <v>59.007490636704119</v>
      </c>
      <c r="O226" s="57">
        <v>24.307116104868914</v>
      </c>
      <c r="P226" s="57">
        <v>10.243445692883896</v>
      </c>
      <c r="Q226" s="57">
        <f t="shared" si="3"/>
        <v>69.470009520787045</v>
      </c>
      <c r="S226" s="37">
        <v>624</v>
      </c>
      <c r="T226" s="52" t="s">
        <v>477</v>
      </c>
      <c r="U226" s="51"/>
      <c r="V226" s="47" t="s">
        <v>16</v>
      </c>
      <c r="W226" s="48">
        <v>2</v>
      </c>
      <c r="X226" s="49">
        <v>3</v>
      </c>
    </row>
    <row r="227" spans="1:24" s="5" customFormat="1" ht="13.5" customHeight="1" x14ac:dyDescent="0.2">
      <c r="A227" s="36" t="s">
        <v>478</v>
      </c>
      <c r="B227" s="54">
        <v>3211</v>
      </c>
      <c r="C227" s="11">
        <v>3188</v>
      </c>
      <c r="D227" s="21">
        <v>-23</v>
      </c>
      <c r="E227" s="18">
        <v>-0.71628776082217382</v>
      </c>
      <c r="F227" s="30">
        <v>236</v>
      </c>
      <c r="G227" s="11">
        <v>571</v>
      </c>
      <c r="H227" s="11">
        <v>1754</v>
      </c>
      <c r="I227" s="11">
        <v>863</v>
      </c>
      <c r="J227" s="11">
        <v>382</v>
      </c>
      <c r="L227" s="57">
        <v>7.4027603513174407</v>
      </c>
      <c r="M227" s="57">
        <v>17.910915934755334</v>
      </c>
      <c r="N227" s="57">
        <v>55.018820577164369</v>
      </c>
      <c r="O227" s="57">
        <v>27.0702634880803</v>
      </c>
      <c r="P227" s="57">
        <v>11.982434127979925</v>
      </c>
      <c r="Q227" s="57">
        <f t="shared" si="3"/>
        <v>81.755986316989748</v>
      </c>
      <c r="S227" s="37">
        <v>625</v>
      </c>
      <c r="T227" s="31" t="s">
        <v>479</v>
      </c>
      <c r="U227" s="51"/>
      <c r="V227" s="47" t="s">
        <v>24</v>
      </c>
      <c r="W227" s="48">
        <v>2</v>
      </c>
      <c r="X227" s="49">
        <v>2</v>
      </c>
    </row>
    <row r="228" spans="1:24" s="5" customFormat="1" ht="13.5" customHeight="1" x14ac:dyDescent="0.2">
      <c r="A228" s="36" t="s">
        <v>480</v>
      </c>
      <c r="B228" s="54">
        <v>5505</v>
      </c>
      <c r="C228" s="11">
        <v>5446</v>
      </c>
      <c r="D228" s="21">
        <v>-59</v>
      </c>
      <c r="E228" s="18">
        <v>-1.0717529518619437</v>
      </c>
      <c r="F228" s="30">
        <v>367</v>
      </c>
      <c r="G228" s="11">
        <v>795</v>
      </c>
      <c r="H228" s="11">
        <v>2959</v>
      </c>
      <c r="I228" s="11">
        <v>1692</v>
      </c>
      <c r="J228" s="11">
        <v>793</v>
      </c>
      <c r="L228" s="57">
        <v>6.7388909291222916</v>
      </c>
      <c r="M228" s="57">
        <v>14.59786999632758</v>
      </c>
      <c r="N228" s="57">
        <v>54.333455747337496</v>
      </c>
      <c r="O228" s="57">
        <v>31.068674256334926</v>
      </c>
      <c r="P228" s="57">
        <v>14.561145795078957</v>
      </c>
      <c r="Q228" s="57">
        <f t="shared" si="3"/>
        <v>84.048665089557289</v>
      </c>
      <c r="S228" s="37">
        <v>626</v>
      </c>
      <c r="T228" s="31" t="s">
        <v>480</v>
      </c>
      <c r="U228" s="51"/>
      <c r="V228" s="47" t="s">
        <v>24</v>
      </c>
      <c r="W228" s="48">
        <v>1</v>
      </c>
      <c r="X228" s="49">
        <v>3</v>
      </c>
    </row>
    <row r="229" spans="1:24" s="5" customFormat="1" ht="13.5" customHeight="1" x14ac:dyDescent="0.2">
      <c r="A229" s="36" t="s">
        <v>481</v>
      </c>
      <c r="B229" s="54">
        <v>1587</v>
      </c>
      <c r="C229" s="11">
        <v>1579</v>
      </c>
      <c r="D229" s="21">
        <v>-8</v>
      </c>
      <c r="E229" s="18">
        <v>-0.50409577819785756</v>
      </c>
      <c r="F229" s="30">
        <v>150</v>
      </c>
      <c r="G229" s="11">
        <v>335</v>
      </c>
      <c r="H229" s="11">
        <v>912</v>
      </c>
      <c r="I229" s="11">
        <v>332</v>
      </c>
      <c r="J229" s="11">
        <v>144</v>
      </c>
      <c r="L229" s="57">
        <v>9.4996833438885364</v>
      </c>
      <c r="M229" s="57">
        <v>21.215959468017733</v>
      </c>
      <c r="N229" s="57">
        <v>57.758074730842303</v>
      </c>
      <c r="O229" s="57">
        <v>21.025965801139961</v>
      </c>
      <c r="P229" s="57">
        <v>9.119696010132996</v>
      </c>
      <c r="Q229" s="57">
        <f t="shared" si="3"/>
        <v>73.135964912280713</v>
      </c>
      <c r="S229" s="37">
        <v>630</v>
      </c>
      <c r="T229" s="31" t="s">
        <v>482</v>
      </c>
      <c r="U229" s="51"/>
      <c r="V229" s="47" t="s">
        <v>24</v>
      </c>
      <c r="W229" s="48">
        <v>2</v>
      </c>
      <c r="X229" s="49">
        <v>1</v>
      </c>
    </row>
    <row r="230" spans="1:24" s="5" customFormat="1" ht="13.5" customHeight="1" x14ac:dyDescent="0.2">
      <c r="A230" s="36" t="s">
        <v>483</v>
      </c>
      <c r="B230" s="54">
        <v>2136</v>
      </c>
      <c r="C230" s="11">
        <v>2075</v>
      </c>
      <c r="D230" s="21">
        <v>-61</v>
      </c>
      <c r="E230" s="18">
        <v>-2.8558052434456931</v>
      </c>
      <c r="F230" s="30">
        <v>146</v>
      </c>
      <c r="G230" s="11">
        <v>321</v>
      </c>
      <c r="H230" s="11">
        <v>1213</v>
      </c>
      <c r="I230" s="11">
        <v>541</v>
      </c>
      <c r="J230" s="11">
        <v>241</v>
      </c>
      <c r="L230" s="57">
        <v>7.0361445783132526</v>
      </c>
      <c r="M230" s="57">
        <v>15.46987951807229</v>
      </c>
      <c r="N230" s="57">
        <v>58.457831325301207</v>
      </c>
      <c r="O230" s="57">
        <v>26.072289156626507</v>
      </c>
      <c r="P230" s="57">
        <v>11.614457831325302</v>
      </c>
      <c r="Q230" s="57">
        <f t="shared" si="3"/>
        <v>71.063478977741127</v>
      </c>
      <c r="S230" s="37">
        <v>631</v>
      </c>
      <c r="T230" s="31" t="s">
        <v>484</v>
      </c>
      <c r="U230" s="51"/>
      <c r="V230" s="47" t="s">
        <v>56</v>
      </c>
      <c r="W230" s="48">
        <v>2</v>
      </c>
      <c r="X230" s="49">
        <v>2</v>
      </c>
    </row>
    <row r="231" spans="1:24" s="5" customFormat="1" ht="13.5" customHeight="1" x14ac:dyDescent="0.2">
      <c r="A231" s="36" t="s">
        <v>485</v>
      </c>
      <c r="B231" s="54">
        <v>6676</v>
      </c>
      <c r="C231" s="11">
        <v>6627</v>
      </c>
      <c r="D231" s="21">
        <v>-49</v>
      </c>
      <c r="E231" s="18">
        <v>-0.7339724385859796</v>
      </c>
      <c r="F231" s="30">
        <v>393</v>
      </c>
      <c r="G231" s="11">
        <v>1015</v>
      </c>
      <c r="H231" s="11">
        <v>3766</v>
      </c>
      <c r="I231" s="11">
        <v>1846</v>
      </c>
      <c r="J231" s="11">
        <v>850</v>
      </c>
      <c r="L231" s="57">
        <v>5.9302851969216839</v>
      </c>
      <c r="M231" s="57">
        <v>15.316130979326996</v>
      </c>
      <c r="N231" s="57">
        <v>56.828127357778783</v>
      </c>
      <c r="O231" s="57">
        <v>27.855741662894221</v>
      </c>
      <c r="P231" s="57">
        <v>12.826316583672854</v>
      </c>
      <c r="Q231" s="57">
        <f t="shared" si="3"/>
        <v>75.969198088157199</v>
      </c>
      <c r="S231" s="37">
        <v>635</v>
      </c>
      <c r="T231" s="31" t="s">
        <v>486</v>
      </c>
      <c r="U231" s="46"/>
      <c r="V231" s="47" t="s">
        <v>4</v>
      </c>
      <c r="W231" s="48">
        <v>2</v>
      </c>
      <c r="X231" s="49">
        <v>3</v>
      </c>
    </row>
    <row r="232" spans="1:24" s="5" customFormat="1" ht="13.5" customHeight="1" x14ac:dyDescent="0.2">
      <c r="A232" s="72" t="s">
        <v>689</v>
      </c>
      <c r="B232" s="54">
        <v>8562</v>
      </c>
      <c r="C232" s="11">
        <v>8503</v>
      </c>
      <c r="D232" s="21">
        <v>-59</v>
      </c>
      <c r="E232" s="18">
        <v>-0.68909133380051391</v>
      </c>
      <c r="F232" s="30">
        <v>722</v>
      </c>
      <c r="G232" s="11">
        <v>1588</v>
      </c>
      <c r="H232" s="11">
        <v>4901</v>
      </c>
      <c r="I232" s="11">
        <v>2014</v>
      </c>
      <c r="J232" s="11">
        <v>923</v>
      </c>
      <c r="L232" s="57">
        <v>8.4911207809008591</v>
      </c>
      <c r="M232" s="57">
        <v>18.675761495942609</v>
      </c>
      <c r="N232" s="57">
        <v>57.638480536281314</v>
      </c>
      <c r="O232" s="57">
        <v>23.68575796777608</v>
      </c>
      <c r="P232" s="57">
        <v>10.854992355639187</v>
      </c>
      <c r="Q232" s="57">
        <f t="shared" si="3"/>
        <v>73.495205060191807</v>
      </c>
      <c r="S232" s="67">
        <v>636</v>
      </c>
      <c r="T232" s="31" t="s">
        <v>487</v>
      </c>
      <c r="U232" s="51"/>
      <c r="V232" s="47" t="s">
        <v>56</v>
      </c>
      <c r="W232" s="48">
        <v>2</v>
      </c>
      <c r="X232" s="49">
        <v>3</v>
      </c>
    </row>
    <row r="233" spans="1:24" s="5" customFormat="1" ht="13.5" customHeight="1" x14ac:dyDescent="0.2">
      <c r="A233" s="36" t="s">
        <v>114</v>
      </c>
      <c r="B233" s="54">
        <v>25165</v>
      </c>
      <c r="C233" s="11">
        <v>25010</v>
      </c>
      <c r="D233" s="21">
        <v>-155</v>
      </c>
      <c r="E233" s="18">
        <v>-0.61593483012120009</v>
      </c>
      <c r="F233" s="30">
        <v>2177</v>
      </c>
      <c r="G233" s="11">
        <v>4829</v>
      </c>
      <c r="H233" s="11">
        <v>14620</v>
      </c>
      <c r="I233" s="11">
        <v>5561</v>
      </c>
      <c r="J233" s="11">
        <v>2183</v>
      </c>
      <c r="L233" s="57">
        <v>8.7045181927229116</v>
      </c>
      <c r="M233" s="57">
        <v>19.30827668932427</v>
      </c>
      <c r="N233" s="57">
        <v>58.456617353058775</v>
      </c>
      <c r="O233" s="57">
        <v>22.235105957616952</v>
      </c>
      <c r="P233" s="57">
        <v>8.728508596561376</v>
      </c>
      <c r="Q233" s="57">
        <f t="shared" si="3"/>
        <v>71.067031463748293</v>
      </c>
      <c r="S233" s="37">
        <v>678</v>
      </c>
      <c r="T233" s="52" t="s">
        <v>115</v>
      </c>
      <c r="U233" s="51"/>
      <c r="V233" s="47" t="s">
        <v>24</v>
      </c>
      <c r="W233" s="48">
        <v>1</v>
      </c>
      <c r="X233" s="49">
        <v>5</v>
      </c>
    </row>
    <row r="234" spans="1:24" s="5" customFormat="1" ht="13.5" customHeight="1" x14ac:dyDescent="0.2">
      <c r="A234" s="72" t="s">
        <v>241</v>
      </c>
      <c r="B234" s="54">
        <v>28405</v>
      </c>
      <c r="C234" s="11">
        <v>28077</v>
      </c>
      <c r="D234" s="21">
        <v>-328</v>
      </c>
      <c r="E234" s="18">
        <v>-1.1547262805844041</v>
      </c>
      <c r="F234" s="30">
        <v>1812</v>
      </c>
      <c r="G234" s="11">
        <v>4259</v>
      </c>
      <c r="H234" s="11">
        <v>16691</v>
      </c>
      <c r="I234" s="11">
        <v>7127</v>
      </c>
      <c r="J234" s="11">
        <v>3169</v>
      </c>
      <c r="L234" s="57">
        <v>6.4536809488193185</v>
      </c>
      <c r="M234" s="57">
        <v>15.16899953698757</v>
      </c>
      <c r="N234" s="57">
        <v>59.447234391138657</v>
      </c>
      <c r="O234" s="57">
        <v>25.383766071873776</v>
      </c>
      <c r="P234" s="57">
        <v>11.286818392278377</v>
      </c>
      <c r="Q234" s="57">
        <f t="shared" si="3"/>
        <v>68.216404050086879</v>
      </c>
      <c r="S234" s="67">
        <v>710</v>
      </c>
      <c r="T234" s="52" t="s">
        <v>242</v>
      </c>
      <c r="U234" s="51"/>
      <c r="V234" s="47" t="s">
        <v>8</v>
      </c>
      <c r="W234" s="48">
        <v>1</v>
      </c>
      <c r="X234" s="49">
        <v>5</v>
      </c>
    </row>
    <row r="235" spans="1:24" s="5" customFormat="1" ht="13.5" customHeight="1" x14ac:dyDescent="0.2">
      <c r="A235" s="36" t="s">
        <v>116</v>
      </c>
      <c r="B235" s="54">
        <v>24290</v>
      </c>
      <c r="C235" s="11">
        <v>24283</v>
      </c>
      <c r="D235" s="21">
        <v>-7</v>
      </c>
      <c r="E235" s="18">
        <v>-2.8818443804034581E-2</v>
      </c>
      <c r="F235" s="30">
        <v>1738</v>
      </c>
      <c r="G235" s="11">
        <v>3821</v>
      </c>
      <c r="H235" s="11">
        <v>15345</v>
      </c>
      <c r="I235" s="11">
        <v>5117</v>
      </c>
      <c r="J235" s="11">
        <v>2263</v>
      </c>
      <c r="L235" s="57">
        <v>7.1572705184697112</v>
      </c>
      <c r="M235" s="57">
        <v>15.735288061606886</v>
      </c>
      <c r="N235" s="57">
        <v>63.192356792818018</v>
      </c>
      <c r="O235" s="57">
        <v>21.072355145575095</v>
      </c>
      <c r="P235" s="57">
        <v>9.3192768603549805</v>
      </c>
      <c r="Q235" s="57">
        <f t="shared" si="3"/>
        <v>58.24698598892148</v>
      </c>
      <c r="S235" s="37">
        <v>680</v>
      </c>
      <c r="T235" s="52" t="s">
        <v>117</v>
      </c>
      <c r="U235" s="51"/>
      <c r="V235" s="47" t="s">
        <v>56</v>
      </c>
      <c r="W235" s="48">
        <v>1</v>
      </c>
      <c r="X235" s="49">
        <v>5</v>
      </c>
    </row>
    <row r="236" spans="1:24" s="5" customFormat="1" ht="13.5" customHeight="1" x14ac:dyDescent="0.2">
      <c r="A236" s="36" t="s">
        <v>488</v>
      </c>
      <c r="B236" s="54">
        <v>3733</v>
      </c>
      <c r="C236" s="11">
        <v>3649</v>
      </c>
      <c r="D236" s="21">
        <v>-84</v>
      </c>
      <c r="E236" s="18">
        <v>-2.2502009107956069</v>
      </c>
      <c r="F236" s="30">
        <v>183</v>
      </c>
      <c r="G236" s="11">
        <v>440</v>
      </c>
      <c r="H236" s="11">
        <v>2058</v>
      </c>
      <c r="I236" s="11">
        <v>1151</v>
      </c>
      <c r="J236" s="11">
        <v>549</v>
      </c>
      <c r="L236" s="57">
        <v>5.0150726226363389</v>
      </c>
      <c r="M236" s="57">
        <v>12.058098109070979</v>
      </c>
      <c r="N236" s="57">
        <v>56.399013428336531</v>
      </c>
      <c r="O236" s="57">
        <v>31.54288846259249</v>
      </c>
      <c r="P236" s="57">
        <v>15.045217867909017</v>
      </c>
      <c r="Q236" s="57">
        <f t="shared" si="3"/>
        <v>77.308066083576293</v>
      </c>
      <c r="S236" s="37">
        <v>681</v>
      </c>
      <c r="T236" s="31" t="s">
        <v>489</v>
      </c>
      <c r="U236" s="51"/>
      <c r="V236" s="47" t="s">
        <v>99</v>
      </c>
      <c r="W236" s="48">
        <v>2</v>
      </c>
      <c r="X236" s="49">
        <v>2</v>
      </c>
    </row>
    <row r="237" spans="1:24" s="5" customFormat="1" ht="13.5" customHeight="1" x14ac:dyDescent="0.2">
      <c r="A237" s="36" t="s">
        <v>490</v>
      </c>
      <c r="B237" s="54">
        <v>4020</v>
      </c>
      <c r="C237" s="11">
        <v>4023</v>
      </c>
      <c r="D237" s="21">
        <v>3</v>
      </c>
      <c r="E237" s="18">
        <v>7.4626865671641784E-2</v>
      </c>
      <c r="F237" s="30">
        <v>292</v>
      </c>
      <c r="G237" s="11">
        <v>744</v>
      </c>
      <c r="H237" s="11">
        <v>2259</v>
      </c>
      <c r="I237" s="11">
        <v>1020</v>
      </c>
      <c r="J237" s="11">
        <v>474</v>
      </c>
      <c r="L237" s="57">
        <v>7.2582649763857816</v>
      </c>
      <c r="M237" s="57">
        <v>18.493661446681582</v>
      </c>
      <c r="N237" s="57">
        <v>56.152125279642057</v>
      </c>
      <c r="O237" s="57">
        <v>25.354213273676361</v>
      </c>
      <c r="P237" s="57">
        <v>11.782252050708427</v>
      </c>
      <c r="Q237" s="57">
        <f t="shared" si="3"/>
        <v>78.08764940239044</v>
      </c>
      <c r="S237" s="37">
        <v>683</v>
      </c>
      <c r="T237" s="31" t="s">
        <v>491</v>
      </c>
      <c r="U237" s="51"/>
      <c r="V237" s="47" t="s">
        <v>73</v>
      </c>
      <c r="W237" s="48">
        <v>2</v>
      </c>
      <c r="X237" s="49">
        <v>2</v>
      </c>
    </row>
    <row r="238" spans="1:24" s="5" customFormat="1" ht="13.5" customHeight="1" x14ac:dyDescent="0.2">
      <c r="A238" s="36" t="s">
        <v>690</v>
      </c>
      <c r="B238" s="54">
        <v>39809</v>
      </c>
      <c r="C238" s="11">
        <v>39614</v>
      </c>
      <c r="D238" s="21">
        <v>-195</v>
      </c>
      <c r="E238" s="18">
        <v>-0.48983898113491925</v>
      </c>
      <c r="F238" s="30">
        <v>2669</v>
      </c>
      <c r="G238" s="11">
        <v>5870</v>
      </c>
      <c r="H238" s="11">
        <v>24222</v>
      </c>
      <c r="I238" s="11">
        <v>9522</v>
      </c>
      <c r="J238" s="11">
        <v>4278</v>
      </c>
      <c r="L238" s="57">
        <v>6.7375170394305046</v>
      </c>
      <c r="M238" s="57">
        <v>14.817993638612611</v>
      </c>
      <c r="N238" s="57">
        <v>61.145049729893472</v>
      </c>
      <c r="O238" s="57">
        <v>24.036956631493915</v>
      </c>
      <c r="P238" s="57">
        <v>10.799212399656687</v>
      </c>
      <c r="Q238" s="57">
        <f t="shared" si="3"/>
        <v>63.545537115019407</v>
      </c>
      <c r="S238" s="37">
        <v>684</v>
      </c>
      <c r="T238" s="52" t="s">
        <v>118</v>
      </c>
      <c r="U238" s="46"/>
      <c r="V238" s="47" t="s">
        <v>22</v>
      </c>
      <c r="W238" s="48">
        <v>1</v>
      </c>
      <c r="X238" s="49">
        <v>5</v>
      </c>
    </row>
    <row r="239" spans="1:24" s="5" customFormat="1" ht="13.5" customHeight="1" x14ac:dyDescent="0.2">
      <c r="A239" s="36" t="s">
        <v>492</v>
      </c>
      <c r="B239" s="54">
        <v>3303</v>
      </c>
      <c r="C239" s="11">
        <v>3288</v>
      </c>
      <c r="D239" s="21">
        <v>-15</v>
      </c>
      <c r="E239" s="18">
        <v>-0.45413260672116257</v>
      </c>
      <c r="F239" s="30">
        <v>175</v>
      </c>
      <c r="G239" s="11">
        <v>445</v>
      </c>
      <c r="H239" s="11">
        <v>1776</v>
      </c>
      <c r="I239" s="11">
        <v>1067</v>
      </c>
      <c r="J239" s="11">
        <v>493</v>
      </c>
      <c r="L239" s="57">
        <v>5.3223844282238444</v>
      </c>
      <c r="M239" s="57">
        <v>13.534063260340632</v>
      </c>
      <c r="N239" s="57">
        <v>54.014598540145982</v>
      </c>
      <c r="O239" s="57">
        <v>32.45133819951338</v>
      </c>
      <c r="P239" s="57">
        <v>14.993917274939173</v>
      </c>
      <c r="Q239" s="57">
        <f t="shared" si="3"/>
        <v>85.13513513513513</v>
      </c>
      <c r="S239" s="37">
        <v>686</v>
      </c>
      <c r="T239" s="31" t="s">
        <v>493</v>
      </c>
      <c r="U239" s="51"/>
      <c r="V239" s="47" t="s">
        <v>41</v>
      </c>
      <c r="W239" s="48">
        <v>2</v>
      </c>
      <c r="X239" s="49">
        <v>2</v>
      </c>
    </row>
    <row r="240" spans="1:24" s="5" customFormat="1" ht="13.5" customHeight="1" x14ac:dyDescent="0.2">
      <c r="A240" s="36" t="s">
        <v>494</v>
      </c>
      <c r="B240" s="54">
        <v>1737</v>
      </c>
      <c r="C240" s="11">
        <v>1723</v>
      </c>
      <c r="D240" s="21">
        <v>-14</v>
      </c>
      <c r="E240" s="18">
        <v>-0.8059873344847438</v>
      </c>
      <c r="F240" s="30">
        <v>66</v>
      </c>
      <c r="G240" s="11">
        <v>176</v>
      </c>
      <c r="H240" s="11">
        <v>924</v>
      </c>
      <c r="I240" s="11">
        <v>623</v>
      </c>
      <c r="J240" s="11">
        <v>311</v>
      </c>
      <c r="L240" s="57">
        <v>3.8305281485780616</v>
      </c>
      <c r="M240" s="57">
        <v>10.214741729541498</v>
      </c>
      <c r="N240" s="57">
        <v>53.627394080092863</v>
      </c>
      <c r="O240" s="57">
        <v>36.157864190365643</v>
      </c>
      <c r="P240" s="57">
        <v>18.049912942542079</v>
      </c>
      <c r="Q240" s="57">
        <f t="shared" si="3"/>
        <v>86.471861471861473</v>
      </c>
      <c r="S240" s="37">
        <v>687</v>
      </c>
      <c r="T240" s="31" t="s">
        <v>495</v>
      </c>
      <c r="U240" s="51"/>
      <c r="V240" s="47" t="s">
        <v>41</v>
      </c>
      <c r="W240" s="48">
        <v>2</v>
      </c>
      <c r="X240" s="49">
        <v>1</v>
      </c>
    </row>
    <row r="241" spans="1:24" s="5" customFormat="1" ht="13.5" customHeight="1" x14ac:dyDescent="0.2">
      <c r="A241" s="36" t="s">
        <v>496</v>
      </c>
      <c r="B241" s="54">
        <v>3537</v>
      </c>
      <c r="C241" s="11">
        <v>3473</v>
      </c>
      <c r="D241" s="21">
        <v>-64</v>
      </c>
      <c r="E241" s="18">
        <v>-1.8094430308170766</v>
      </c>
      <c r="F241" s="30">
        <v>133</v>
      </c>
      <c r="G241" s="11">
        <v>342</v>
      </c>
      <c r="H241" s="11">
        <v>1913</v>
      </c>
      <c r="I241" s="11">
        <v>1218</v>
      </c>
      <c r="J241" s="11">
        <v>579</v>
      </c>
      <c r="L241" s="57">
        <v>3.8295421825511085</v>
      </c>
      <c r="M241" s="57">
        <v>9.8473941837028498</v>
      </c>
      <c r="N241" s="57">
        <v>55.082061618197521</v>
      </c>
      <c r="O241" s="57">
        <v>35.070544198099626</v>
      </c>
      <c r="P241" s="57">
        <v>16.671465591707456</v>
      </c>
      <c r="Q241" s="57">
        <f t="shared" si="3"/>
        <v>81.547307893361221</v>
      </c>
      <c r="S241" s="37">
        <v>689</v>
      </c>
      <c r="T241" s="31" t="s">
        <v>497</v>
      </c>
      <c r="U241" s="51"/>
      <c r="V241" s="47" t="s">
        <v>45</v>
      </c>
      <c r="W241" s="48">
        <v>2</v>
      </c>
      <c r="X241" s="49">
        <v>2</v>
      </c>
    </row>
    <row r="242" spans="1:24" s="5" customFormat="1" ht="13.5" customHeight="1" x14ac:dyDescent="0.2">
      <c r="A242" s="36" t="s">
        <v>498</v>
      </c>
      <c r="B242" s="54">
        <v>2894</v>
      </c>
      <c r="C242" s="11">
        <v>2854</v>
      </c>
      <c r="D242" s="21">
        <v>-40</v>
      </c>
      <c r="E242" s="18">
        <v>-1.38217000691085</v>
      </c>
      <c r="F242" s="30">
        <v>232</v>
      </c>
      <c r="G242" s="11">
        <v>553</v>
      </c>
      <c r="H242" s="11">
        <v>1608</v>
      </c>
      <c r="I242" s="11">
        <v>693</v>
      </c>
      <c r="J242" s="11">
        <v>330</v>
      </c>
      <c r="L242" s="57">
        <v>8.1289418360196208</v>
      </c>
      <c r="M242" s="57">
        <v>19.376313945339874</v>
      </c>
      <c r="N242" s="57">
        <v>56.341976173791167</v>
      </c>
      <c r="O242" s="57">
        <v>24.281709880868956</v>
      </c>
      <c r="P242" s="57">
        <v>11.562718990889978</v>
      </c>
      <c r="Q242" s="57">
        <f t="shared" si="3"/>
        <v>77.487562189054728</v>
      </c>
      <c r="S242" s="37">
        <v>691</v>
      </c>
      <c r="T242" s="31" t="s">
        <v>499</v>
      </c>
      <c r="U242" s="51"/>
      <c r="V242" s="47" t="s">
        <v>24</v>
      </c>
      <c r="W242" s="48">
        <v>2</v>
      </c>
      <c r="X242" s="49">
        <v>2</v>
      </c>
    </row>
    <row r="243" spans="1:24" s="5" customFormat="1" ht="13.5" customHeight="1" x14ac:dyDescent="0.2">
      <c r="A243" s="36" t="s">
        <v>119</v>
      </c>
      <c r="B243" s="54">
        <v>29269</v>
      </c>
      <c r="C243" s="11">
        <v>29160</v>
      </c>
      <c r="D243" s="21">
        <v>-109</v>
      </c>
      <c r="E243" s="18">
        <v>-0.37240766681471865</v>
      </c>
      <c r="F243" s="30">
        <v>2144</v>
      </c>
      <c r="G243" s="11">
        <v>4883</v>
      </c>
      <c r="H243" s="11">
        <v>18428</v>
      </c>
      <c r="I243" s="11">
        <v>5849</v>
      </c>
      <c r="J243" s="11">
        <v>2485</v>
      </c>
      <c r="L243" s="57">
        <v>7.3525377229080933</v>
      </c>
      <c r="M243" s="57">
        <v>16.745541838134432</v>
      </c>
      <c r="N243" s="57">
        <v>63.196159122085049</v>
      </c>
      <c r="O243" s="57">
        <v>20.058299039780522</v>
      </c>
      <c r="P243" s="57">
        <v>8.521947873799725</v>
      </c>
      <c r="Q243" s="57">
        <f t="shared" si="3"/>
        <v>58.237464727588453</v>
      </c>
      <c r="S243" s="37">
        <v>694</v>
      </c>
      <c r="T243" s="31" t="s">
        <v>120</v>
      </c>
      <c r="U243" s="51"/>
      <c r="V243" s="47" t="s">
        <v>12</v>
      </c>
      <c r="W243" s="48">
        <v>1</v>
      </c>
      <c r="X243" s="49">
        <v>5</v>
      </c>
    </row>
    <row r="244" spans="1:24" s="5" customFormat="1" ht="13.5" customHeight="1" x14ac:dyDescent="0.2">
      <c r="A244" s="36" t="s">
        <v>500</v>
      </c>
      <c r="B244" s="54">
        <v>1351</v>
      </c>
      <c r="C244" s="11">
        <v>1345</v>
      </c>
      <c r="D244" s="21">
        <v>-6</v>
      </c>
      <c r="E244" s="18">
        <v>-0.44411547002220575</v>
      </c>
      <c r="F244" s="30">
        <v>57</v>
      </c>
      <c r="G244" s="11">
        <v>140</v>
      </c>
      <c r="H244" s="11">
        <v>722</v>
      </c>
      <c r="I244" s="11">
        <v>483</v>
      </c>
      <c r="J244" s="11">
        <v>239</v>
      </c>
      <c r="L244" s="57">
        <v>4.2379182156133828</v>
      </c>
      <c r="M244" s="57">
        <v>10.408921933085502</v>
      </c>
      <c r="N244" s="57">
        <v>53.680297397769515</v>
      </c>
      <c r="O244" s="57">
        <v>35.910780669144984</v>
      </c>
      <c r="P244" s="57">
        <v>17.769516728624534</v>
      </c>
      <c r="Q244" s="57">
        <f t="shared" si="3"/>
        <v>86.288088642659289</v>
      </c>
      <c r="S244" s="37">
        <v>697</v>
      </c>
      <c r="T244" s="31" t="s">
        <v>501</v>
      </c>
      <c r="U244" s="51"/>
      <c r="V244" s="47" t="s">
        <v>60</v>
      </c>
      <c r="W244" s="48">
        <v>2</v>
      </c>
      <c r="X244" s="49">
        <v>1</v>
      </c>
    </row>
    <row r="245" spans="1:24" s="5" customFormat="1" ht="13.5" customHeight="1" x14ac:dyDescent="0.2">
      <c r="A245" s="36" t="s">
        <v>121</v>
      </c>
      <c r="B245" s="54">
        <v>61838</v>
      </c>
      <c r="C245" s="11">
        <v>62231</v>
      </c>
      <c r="D245" s="21">
        <v>393</v>
      </c>
      <c r="E245" s="18">
        <v>0.63553155017950125</v>
      </c>
      <c r="F245" s="30">
        <v>4902</v>
      </c>
      <c r="G245" s="11">
        <v>10351</v>
      </c>
      <c r="H245" s="11">
        <v>40659</v>
      </c>
      <c r="I245" s="11">
        <v>11221</v>
      </c>
      <c r="J245" s="11">
        <v>5017</v>
      </c>
      <c r="L245" s="57">
        <v>7.8771030515338012</v>
      </c>
      <c r="M245" s="57">
        <v>16.633189246517009</v>
      </c>
      <c r="N245" s="57">
        <v>65.335604441516281</v>
      </c>
      <c r="O245" s="57">
        <v>18.031206311966706</v>
      </c>
      <c r="P245" s="57">
        <v>8.0618984107599108</v>
      </c>
      <c r="Q245" s="57">
        <f t="shared" si="3"/>
        <v>53.055903981898233</v>
      </c>
      <c r="S245" s="37">
        <v>698</v>
      </c>
      <c r="T245" s="31" t="s">
        <v>122</v>
      </c>
      <c r="U245" s="51"/>
      <c r="V245" s="47" t="s">
        <v>73</v>
      </c>
      <c r="W245" s="48">
        <v>1</v>
      </c>
      <c r="X245" s="49">
        <v>6</v>
      </c>
    </row>
    <row r="246" spans="1:24" s="5" customFormat="1" ht="13.5" customHeight="1" x14ac:dyDescent="0.2">
      <c r="A246" s="36" t="s">
        <v>502</v>
      </c>
      <c r="B246" s="54">
        <v>5312</v>
      </c>
      <c r="C246" s="11">
        <v>5245</v>
      </c>
      <c r="D246" s="21">
        <v>-67</v>
      </c>
      <c r="E246" s="18">
        <v>-1.2612951807228916</v>
      </c>
      <c r="F246" s="30">
        <v>272</v>
      </c>
      <c r="G246" s="11">
        <v>680</v>
      </c>
      <c r="H246" s="11">
        <v>2888</v>
      </c>
      <c r="I246" s="11">
        <v>1677</v>
      </c>
      <c r="J246" s="11">
        <v>825</v>
      </c>
      <c r="L246" s="57">
        <v>5.1858913250714966</v>
      </c>
      <c r="M246" s="57">
        <v>12.964728312678742</v>
      </c>
      <c r="N246" s="57">
        <v>55.061963775023834</v>
      </c>
      <c r="O246" s="57">
        <v>31.973307912297425</v>
      </c>
      <c r="P246" s="57">
        <v>15.72926596758818</v>
      </c>
      <c r="Q246" s="57">
        <f t="shared" si="3"/>
        <v>81.613573407202225</v>
      </c>
      <c r="S246" s="37">
        <v>700</v>
      </c>
      <c r="T246" s="31" t="s">
        <v>503</v>
      </c>
      <c r="U246" s="51"/>
      <c r="V246" s="47" t="s">
        <v>45</v>
      </c>
      <c r="W246" s="48">
        <v>2</v>
      </c>
      <c r="X246" s="49">
        <v>3</v>
      </c>
    </row>
    <row r="247" spans="1:24" s="5" customFormat="1" ht="13.5" customHeight="1" x14ac:dyDescent="0.2">
      <c r="A247" s="36" t="s">
        <v>504</v>
      </c>
      <c r="B247" s="54">
        <v>4623</v>
      </c>
      <c r="C247" s="11">
        <v>4565</v>
      </c>
      <c r="D247" s="21">
        <v>-58</v>
      </c>
      <c r="E247" s="18">
        <v>-1.254596582305862</v>
      </c>
      <c r="F247" s="30">
        <v>234</v>
      </c>
      <c r="G247" s="11">
        <v>571</v>
      </c>
      <c r="H247" s="11">
        <v>2456</v>
      </c>
      <c r="I247" s="11">
        <v>1538</v>
      </c>
      <c r="J247" s="11">
        <v>761</v>
      </c>
      <c r="L247" s="57">
        <v>5.1259583789704273</v>
      </c>
      <c r="M247" s="57">
        <v>12.508214676889375</v>
      </c>
      <c r="N247" s="57">
        <v>53.800657174151148</v>
      </c>
      <c r="O247" s="57">
        <v>33.691128148959471</v>
      </c>
      <c r="P247" s="57">
        <v>16.670317634173056</v>
      </c>
      <c r="Q247" s="57">
        <f t="shared" si="3"/>
        <v>85.871335504885991</v>
      </c>
      <c r="S247" s="37">
        <v>702</v>
      </c>
      <c r="T247" s="31" t="s">
        <v>505</v>
      </c>
      <c r="U247" s="51"/>
      <c r="V247" s="47" t="s">
        <v>4</v>
      </c>
      <c r="W247" s="48">
        <v>2</v>
      </c>
      <c r="X247" s="49">
        <v>2</v>
      </c>
    </row>
    <row r="248" spans="1:24" s="5" customFormat="1" ht="13.5" customHeight="1" x14ac:dyDescent="0.2">
      <c r="A248" s="72" t="s">
        <v>691</v>
      </c>
      <c r="B248" s="54">
        <v>6110</v>
      </c>
      <c r="C248" s="11">
        <v>6137</v>
      </c>
      <c r="D248" s="21">
        <v>27</v>
      </c>
      <c r="E248" s="18">
        <v>0.44189852700491</v>
      </c>
      <c r="F248" s="30">
        <v>551</v>
      </c>
      <c r="G248" s="11">
        <v>1205</v>
      </c>
      <c r="H248" s="11">
        <v>3850</v>
      </c>
      <c r="I248" s="11">
        <v>1082</v>
      </c>
      <c r="J248" s="11">
        <v>431</v>
      </c>
      <c r="L248" s="57">
        <v>8.9783281733746136</v>
      </c>
      <c r="M248" s="57">
        <v>19.635000814730326</v>
      </c>
      <c r="N248" s="57">
        <v>62.734234968225515</v>
      </c>
      <c r="O248" s="57">
        <v>17.63076421704416</v>
      </c>
      <c r="P248" s="57">
        <v>7.0229753951442069</v>
      </c>
      <c r="Q248" s="57">
        <f t="shared" si="3"/>
        <v>59.402597402597401</v>
      </c>
      <c r="S248" s="67">
        <v>704</v>
      </c>
      <c r="T248" s="31" t="s">
        <v>506</v>
      </c>
      <c r="U248" s="51"/>
      <c r="V248" s="47" t="s">
        <v>56</v>
      </c>
      <c r="W248" s="48">
        <v>2</v>
      </c>
      <c r="X248" s="49">
        <v>3</v>
      </c>
    </row>
    <row r="249" spans="1:24" s="5" customFormat="1" ht="13.5" customHeight="1" x14ac:dyDescent="0.2">
      <c r="A249" s="36" t="s">
        <v>507</v>
      </c>
      <c r="B249" s="54">
        <v>2349</v>
      </c>
      <c r="C249" s="11">
        <v>2268</v>
      </c>
      <c r="D249" s="21">
        <v>-81</v>
      </c>
      <c r="E249" s="18">
        <v>-3.4482758620689653</v>
      </c>
      <c r="F249" s="30">
        <v>90</v>
      </c>
      <c r="G249" s="11">
        <v>222</v>
      </c>
      <c r="H249" s="11">
        <v>1226</v>
      </c>
      <c r="I249" s="11">
        <v>820</v>
      </c>
      <c r="J249" s="11">
        <v>363</v>
      </c>
      <c r="L249" s="57">
        <v>3.9682539682539684</v>
      </c>
      <c r="M249" s="57">
        <v>9.7883597883597879</v>
      </c>
      <c r="N249" s="57">
        <v>54.056437389770721</v>
      </c>
      <c r="O249" s="57">
        <v>36.155202821869487</v>
      </c>
      <c r="P249" s="57">
        <v>16.005291005291006</v>
      </c>
      <c r="Q249" s="57">
        <f t="shared" si="3"/>
        <v>84.991843393148457</v>
      </c>
      <c r="S249" s="37">
        <v>707</v>
      </c>
      <c r="T249" s="31" t="s">
        <v>508</v>
      </c>
      <c r="U249" s="51"/>
      <c r="V249" s="47" t="s">
        <v>48</v>
      </c>
      <c r="W249" s="48">
        <v>2</v>
      </c>
      <c r="X249" s="49">
        <v>2</v>
      </c>
    </row>
    <row r="250" spans="1:24" s="5" customFormat="1" ht="13.5" customHeight="1" x14ac:dyDescent="0.2">
      <c r="A250" s="72" t="s">
        <v>692</v>
      </c>
      <c r="B250" s="54">
        <v>9915</v>
      </c>
      <c r="C250" s="11">
        <v>9690</v>
      </c>
      <c r="D250" s="21">
        <v>-225</v>
      </c>
      <c r="E250" s="18">
        <v>-2.2692889561270801</v>
      </c>
      <c r="F250" s="30">
        <v>603</v>
      </c>
      <c r="G250" s="11">
        <v>1440</v>
      </c>
      <c r="H250" s="11">
        <v>5491</v>
      </c>
      <c r="I250" s="11">
        <v>2759</v>
      </c>
      <c r="J250" s="11">
        <v>1338</v>
      </c>
      <c r="L250" s="57">
        <v>6.2229102167182662</v>
      </c>
      <c r="M250" s="57">
        <v>14.860681114551083</v>
      </c>
      <c r="N250" s="57">
        <v>56.666666666666664</v>
      </c>
      <c r="O250" s="57">
        <v>28.472652218782251</v>
      </c>
      <c r="P250" s="57">
        <v>13.808049535603715</v>
      </c>
      <c r="Q250" s="57">
        <f t="shared" si="3"/>
        <v>76.470588235294116</v>
      </c>
      <c r="S250" s="67">
        <v>729</v>
      </c>
      <c r="T250" s="31" t="s">
        <v>509</v>
      </c>
      <c r="U250" s="51"/>
      <c r="V250" s="47" t="s">
        <v>52</v>
      </c>
      <c r="W250" s="48">
        <v>1</v>
      </c>
      <c r="X250" s="49">
        <v>3</v>
      </c>
    </row>
    <row r="251" spans="1:24" s="5" customFormat="1" ht="13.5" customHeight="1" x14ac:dyDescent="0.2">
      <c r="A251" s="36" t="s">
        <v>510</v>
      </c>
      <c r="B251" s="54">
        <v>3727</v>
      </c>
      <c r="C251" s="11">
        <v>3653</v>
      </c>
      <c r="D251" s="21">
        <v>-74</v>
      </c>
      <c r="E251" s="18">
        <v>-1.9855111349610948</v>
      </c>
      <c r="F251" s="30">
        <v>141</v>
      </c>
      <c r="G251" s="11">
        <v>352</v>
      </c>
      <c r="H251" s="11">
        <v>2014</v>
      </c>
      <c r="I251" s="11">
        <v>1287</v>
      </c>
      <c r="J251" s="11">
        <v>667</v>
      </c>
      <c r="L251" s="57">
        <v>3.859841226389269</v>
      </c>
      <c r="M251" s="57">
        <v>9.6359156857377499</v>
      </c>
      <c r="N251" s="57">
        <v>55.132767588283599</v>
      </c>
      <c r="O251" s="57">
        <v>35.231316725978651</v>
      </c>
      <c r="P251" s="57">
        <v>18.258965234054202</v>
      </c>
      <c r="Q251" s="57">
        <f t="shared" si="3"/>
        <v>81.380337636544184</v>
      </c>
      <c r="S251" s="37">
        <v>732</v>
      </c>
      <c r="T251" s="31" t="s">
        <v>511</v>
      </c>
      <c r="U251" s="51"/>
      <c r="V251" s="47" t="s">
        <v>73</v>
      </c>
      <c r="W251" s="48">
        <v>2</v>
      </c>
      <c r="X251" s="49">
        <v>2</v>
      </c>
    </row>
    <row r="252" spans="1:24" s="5" customFormat="1" ht="13.5" customHeight="1" x14ac:dyDescent="0.2">
      <c r="A252" s="72" t="s">
        <v>693</v>
      </c>
      <c r="B252" s="54">
        <v>53890</v>
      </c>
      <c r="C252" s="11">
        <v>53546</v>
      </c>
      <c r="D252" s="21">
        <v>-344</v>
      </c>
      <c r="E252" s="18">
        <v>-0.63833735386899237</v>
      </c>
      <c r="F252" s="30">
        <v>3465</v>
      </c>
      <c r="G252" s="11">
        <v>8306</v>
      </c>
      <c r="H252" s="11">
        <v>32030</v>
      </c>
      <c r="I252" s="11">
        <v>13210</v>
      </c>
      <c r="J252" s="11">
        <v>5842</v>
      </c>
      <c r="L252" s="57">
        <v>6.4710716019870764</v>
      </c>
      <c r="M252" s="57">
        <v>15.511896313450118</v>
      </c>
      <c r="N252" s="57">
        <v>59.81772681432787</v>
      </c>
      <c r="O252" s="57">
        <v>24.670376872222015</v>
      </c>
      <c r="P252" s="57">
        <v>10.91024539648153</v>
      </c>
      <c r="Q252" s="57">
        <f t="shared" si="3"/>
        <v>67.174523883858882</v>
      </c>
      <c r="S252" s="67">
        <v>734</v>
      </c>
      <c r="T252" s="31" t="s">
        <v>123</v>
      </c>
      <c r="U252" s="51"/>
      <c r="V252" s="47" t="s">
        <v>56</v>
      </c>
      <c r="W252" s="48">
        <v>1</v>
      </c>
      <c r="X252" s="49">
        <v>6</v>
      </c>
    </row>
    <row r="253" spans="1:24" s="5" customFormat="1" ht="13.5" customHeight="1" x14ac:dyDescent="0.2">
      <c r="A253" s="36" t="s">
        <v>512</v>
      </c>
      <c r="B253" s="54">
        <v>1829</v>
      </c>
      <c r="C253" s="11">
        <v>1839</v>
      </c>
      <c r="D253" s="21">
        <v>10</v>
      </c>
      <c r="E253" s="18">
        <v>0.54674685620557684</v>
      </c>
      <c r="F253" s="30">
        <v>156</v>
      </c>
      <c r="G253" s="11">
        <v>329</v>
      </c>
      <c r="H253" s="11">
        <v>1099</v>
      </c>
      <c r="I253" s="11">
        <v>411</v>
      </c>
      <c r="J253" s="11">
        <v>176</v>
      </c>
      <c r="L253" s="57">
        <v>8.4828711256117462</v>
      </c>
      <c r="M253" s="57">
        <v>17.890157694399129</v>
      </c>
      <c r="N253" s="57">
        <v>59.760739532354542</v>
      </c>
      <c r="O253" s="57">
        <v>22.349102773246329</v>
      </c>
      <c r="P253" s="57">
        <v>9.5704187058183798</v>
      </c>
      <c r="Q253" s="57">
        <f t="shared" si="3"/>
        <v>67.333939945404907</v>
      </c>
      <c r="S253" s="37">
        <v>736</v>
      </c>
      <c r="T253" s="31" t="s">
        <v>668</v>
      </c>
      <c r="U253" s="38"/>
      <c r="V253" s="47" t="s">
        <v>96</v>
      </c>
      <c r="W253" s="48">
        <v>2</v>
      </c>
      <c r="X253" s="49">
        <v>1</v>
      </c>
    </row>
    <row r="254" spans="1:24" s="5" customFormat="1" ht="13.5" customHeight="1" x14ac:dyDescent="0.2">
      <c r="A254" s="36" t="s">
        <v>251</v>
      </c>
      <c r="B254" s="54">
        <v>25220</v>
      </c>
      <c r="C254" s="11">
        <v>25062</v>
      </c>
      <c r="D254" s="21">
        <v>-158</v>
      </c>
      <c r="E254" s="18">
        <v>-0.62648691514670896</v>
      </c>
      <c r="F254" s="30">
        <v>1643</v>
      </c>
      <c r="G254" s="11">
        <v>3843</v>
      </c>
      <c r="H254" s="11">
        <v>14521</v>
      </c>
      <c r="I254" s="11">
        <v>6698</v>
      </c>
      <c r="J254" s="11">
        <v>3126</v>
      </c>
      <c r="L254" s="57">
        <v>6.555741760434123</v>
      </c>
      <c r="M254" s="57">
        <v>15.333971750059851</v>
      </c>
      <c r="N254" s="57">
        <v>57.940308036070547</v>
      </c>
      <c r="O254" s="57">
        <v>26.725720213869604</v>
      </c>
      <c r="P254" s="57">
        <v>12.473066794350013</v>
      </c>
      <c r="Q254" s="57">
        <f t="shared" si="3"/>
        <v>72.591419323738037</v>
      </c>
      <c r="S254" s="37">
        <v>790</v>
      </c>
      <c r="T254" s="31" t="s">
        <v>251</v>
      </c>
      <c r="U254" s="46"/>
      <c r="V254" s="47" t="s">
        <v>4</v>
      </c>
      <c r="W254" s="48">
        <v>1</v>
      </c>
      <c r="X254" s="49">
        <v>5</v>
      </c>
    </row>
    <row r="255" spans="1:24" s="5" customFormat="1" ht="13.5" customHeight="1" x14ac:dyDescent="0.2">
      <c r="A255" s="36" t="s">
        <v>513</v>
      </c>
      <c r="B255" s="54">
        <v>3019</v>
      </c>
      <c r="C255" s="11">
        <v>3047</v>
      </c>
      <c r="D255" s="21">
        <v>28</v>
      </c>
      <c r="E255" s="18">
        <v>0.92745942365021528</v>
      </c>
      <c r="F255" s="30">
        <v>225</v>
      </c>
      <c r="G255" s="11">
        <v>523</v>
      </c>
      <c r="H255" s="11">
        <v>1821</v>
      </c>
      <c r="I255" s="11">
        <v>703</v>
      </c>
      <c r="J255" s="11">
        <v>268</v>
      </c>
      <c r="L255" s="57">
        <v>7.3843124384640628</v>
      </c>
      <c r="M255" s="57">
        <v>17.164424023629799</v>
      </c>
      <c r="N255" s="57">
        <v>59.763702001969151</v>
      </c>
      <c r="O255" s="57">
        <v>23.071873974401051</v>
      </c>
      <c r="P255" s="57">
        <v>8.7955365933705281</v>
      </c>
      <c r="Q255" s="57">
        <f t="shared" si="3"/>
        <v>67.325645249862703</v>
      </c>
      <c r="S255" s="37">
        <v>738</v>
      </c>
      <c r="T255" s="52" t="s">
        <v>514</v>
      </c>
      <c r="U255" s="51"/>
      <c r="V255" s="47" t="s">
        <v>56</v>
      </c>
      <c r="W255" s="48">
        <v>2</v>
      </c>
      <c r="X255" s="49">
        <v>2</v>
      </c>
    </row>
    <row r="256" spans="1:24" s="5" customFormat="1" ht="13.5" customHeight="1" x14ac:dyDescent="0.2">
      <c r="A256" s="36" t="s">
        <v>515</v>
      </c>
      <c r="B256" s="54">
        <v>3613</v>
      </c>
      <c r="C256" s="11">
        <v>3534</v>
      </c>
      <c r="D256" s="21">
        <v>-79</v>
      </c>
      <c r="E256" s="18">
        <v>-2.1865485745917521</v>
      </c>
      <c r="F256" s="30">
        <v>164</v>
      </c>
      <c r="G256" s="11">
        <v>408</v>
      </c>
      <c r="H256" s="11">
        <v>1844</v>
      </c>
      <c r="I256" s="11">
        <v>1282</v>
      </c>
      <c r="J256" s="11">
        <v>677</v>
      </c>
      <c r="L256" s="57">
        <v>4.6406338426711944</v>
      </c>
      <c r="M256" s="57">
        <v>11.544991511035654</v>
      </c>
      <c r="N256" s="57">
        <v>52.178834182229771</v>
      </c>
      <c r="O256" s="57">
        <v>36.276174306734582</v>
      </c>
      <c r="P256" s="57">
        <v>19.15676287492926</v>
      </c>
      <c r="Q256" s="57">
        <f t="shared" si="3"/>
        <v>91.648590021691973</v>
      </c>
      <c r="S256" s="37">
        <v>739</v>
      </c>
      <c r="T256" s="31" t="s">
        <v>516</v>
      </c>
      <c r="U256" s="51"/>
      <c r="V256" s="47" t="s">
        <v>45</v>
      </c>
      <c r="W256" s="48">
        <v>2</v>
      </c>
      <c r="X256" s="49">
        <v>2</v>
      </c>
    </row>
    <row r="257" spans="1:24" s="5" customFormat="1" ht="13.5" customHeight="1" x14ac:dyDescent="0.2">
      <c r="A257" s="72" t="s">
        <v>694</v>
      </c>
      <c r="B257" s="54">
        <v>35523</v>
      </c>
      <c r="C257" s="11">
        <v>35242</v>
      </c>
      <c r="D257" s="21">
        <v>-281</v>
      </c>
      <c r="E257" s="18">
        <v>-0.79103679306364894</v>
      </c>
      <c r="F257" s="30">
        <v>1897</v>
      </c>
      <c r="G257" s="11">
        <v>4500</v>
      </c>
      <c r="H257" s="11">
        <v>20700</v>
      </c>
      <c r="I257" s="11">
        <v>10042</v>
      </c>
      <c r="J257" s="11">
        <v>4552</v>
      </c>
      <c r="L257" s="57">
        <v>5.3827819079507409</v>
      </c>
      <c r="M257" s="57">
        <v>12.768855343056581</v>
      </c>
      <c r="N257" s="57">
        <v>58.736734578060272</v>
      </c>
      <c r="O257" s="57">
        <v>28.494410078883149</v>
      </c>
      <c r="P257" s="57">
        <v>12.916406560354122</v>
      </c>
      <c r="Q257" s="57">
        <f t="shared" si="3"/>
        <v>70.251207729468604</v>
      </c>
      <c r="S257" s="67">
        <v>740</v>
      </c>
      <c r="T257" s="52" t="s">
        <v>124</v>
      </c>
      <c r="U257" s="51"/>
      <c r="V257" s="47" t="s">
        <v>99</v>
      </c>
      <c r="W257" s="48">
        <v>1</v>
      </c>
      <c r="X257" s="49">
        <v>5</v>
      </c>
    </row>
    <row r="258" spans="1:24" s="5" customFormat="1" ht="13.5" customHeight="1" x14ac:dyDescent="0.2">
      <c r="A258" s="36" t="s">
        <v>517</v>
      </c>
      <c r="B258" s="54">
        <v>1061</v>
      </c>
      <c r="C258" s="11">
        <v>1044</v>
      </c>
      <c r="D258" s="21">
        <v>-17</v>
      </c>
      <c r="E258" s="18">
        <v>-1.6022620169651272</v>
      </c>
      <c r="F258" s="30">
        <v>51</v>
      </c>
      <c r="G258" s="11">
        <v>112</v>
      </c>
      <c r="H258" s="11">
        <v>611</v>
      </c>
      <c r="I258" s="11">
        <v>321</v>
      </c>
      <c r="J258" s="11">
        <v>152</v>
      </c>
      <c r="L258" s="57">
        <v>4.8850574712643677</v>
      </c>
      <c r="M258" s="57">
        <v>10.727969348659004</v>
      </c>
      <c r="N258" s="57">
        <v>58.524904214559385</v>
      </c>
      <c r="O258" s="57">
        <v>30.74712643678161</v>
      </c>
      <c r="P258" s="57">
        <v>14.559386973180077</v>
      </c>
      <c r="Q258" s="57">
        <f t="shared" si="3"/>
        <v>70.86743044189852</v>
      </c>
      <c r="S258" s="37">
        <v>742</v>
      </c>
      <c r="T258" s="31" t="s">
        <v>518</v>
      </c>
      <c r="U258" s="51"/>
      <c r="V258" s="47" t="s">
        <v>73</v>
      </c>
      <c r="W258" s="48">
        <v>2</v>
      </c>
      <c r="X258" s="49">
        <v>1</v>
      </c>
    </row>
    <row r="259" spans="1:24" s="5" customFormat="1" ht="13.5" customHeight="1" x14ac:dyDescent="0.2">
      <c r="A259" s="72" t="s">
        <v>695</v>
      </c>
      <c r="B259" s="54">
        <v>61530</v>
      </c>
      <c r="C259" s="11">
        <v>62052</v>
      </c>
      <c r="D259" s="21">
        <v>522</v>
      </c>
      <c r="E259" s="18">
        <v>0.84836665041443193</v>
      </c>
      <c r="F259" s="30">
        <v>5342</v>
      </c>
      <c r="G259" s="11">
        <v>11097</v>
      </c>
      <c r="H259" s="11">
        <v>39530</v>
      </c>
      <c r="I259" s="11">
        <v>11425</v>
      </c>
      <c r="J259" s="11">
        <v>4957</v>
      </c>
      <c r="L259" s="57">
        <v>8.6089086572552045</v>
      </c>
      <c r="M259" s="57">
        <v>17.883388126087798</v>
      </c>
      <c r="N259" s="57">
        <v>63.704634822407016</v>
      </c>
      <c r="O259" s="57">
        <v>18.41197705150519</v>
      </c>
      <c r="P259" s="57">
        <v>7.9884612905305232</v>
      </c>
      <c r="Q259" s="57">
        <f t="shared" si="3"/>
        <v>56.974449784973437</v>
      </c>
      <c r="S259" s="67">
        <v>743</v>
      </c>
      <c r="T259" s="31" t="s">
        <v>125</v>
      </c>
      <c r="U259" s="51"/>
      <c r="V259" s="47" t="s">
        <v>126</v>
      </c>
      <c r="W259" s="48">
        <v>1</v>
      </c>
      <c r="X259" s="49">
        <v>6</v>
      </c>
    </row>
    <row r="260" spans="1:24" s="5" customFormat="1" ht="13.5" customHeight="1" x14ac:dyDescent="0.2">
      <c r="A260" s="36" t="s">
        <v>519</v>
      </c>
      <c r="B260" s="54">
        <v>5124</v>
      </c>
      <c r="C260" s="11">
        <v>5069</v>
      </c>
      <c r="D260" s="21">
        <v>-55</v>
      </c>
      <c r="E260" s="18">
        <v>-1.0733801717408276</v>
      </c>
      <c r="F260" s="30">
        <v>576</v>
      </c>
      <c r="G260" s="11">
        <v>1358</v>
      </c>
      <c r="H260" s="11">
        <v>2825</v>
      </c>
      <c r="I260" s="11">
        <v>886</v>
      </c>
      <c r="J260" s="11">
        <v>412</v>
      </c>
      <c r="L260" s="57">
        <v>11.363188005523773</v>
      </c>
      <c r="M260" s="57">
        <v>26.790293943578614</v>
      </c>
      <c r="N260" s="57">
        <v>55.73091339514697</v>
      </c>
      <c r="O260" s="57">
        <v>17.478792661274412</v>
      </c>
      <c r="P260" s="57">
        <v>8.1278358650621421</v>
      </c>
      <c r="Q260" s="57">
        <f t="shared" si="3"/>
        <v>79.43362831858407</v>
      </c>
      <c r="S260" s="37">
        <v>746</v>
      </c>
      <c r="T260" s="31" t="s">
        <v>520</v>
      </c>
      <c r="U260" s="51"/>
      <c r="V260" s="47" t="s">
        <v>24</v>
      </c>
      <c r="W260" s="48">
        <v>2</v>
      </c>
      <c r="X260" s="49">
        <v>3</v>
      </c>
    </row>
    <row r="261" spans="1:24" s="5" customFormat="1" ht="13.5" customHeight="1" x14ac:dyDescent="0.2">
      <c r="A261" s="36" t="s">
        <v>521</v>
      </c>
      <c r="B261" s="54">
        <v>1527</v>
      </c>
      <c r="C261" s="11">
        <v>1494</v>
      </c>
      <c r="D261" s="21">
        <v>-33</v>
      </c>
      <c r="E261" s="18">
        <v>-2.161100196463654</v>
      </c>
      <c r="F261" s="30">
        <v>82</v>
      </c>
      <c r="G261" s="11">
        <v>183</v>
      </c>
      <c r="H261" s="11">
        <v>815</v>
      </c>
      <c r="I261" s="11">
        <v>496</v>
      </c>
      <c r="J261" s="11">
        <v>251</v>
      </c>
      <c r="L261" s="57">
        <v>5.4886211512717535</v>
      </c>
      <c r="M261" s="57">
        <v>12.248995983935743</v>
      </c>
      <c r="N261" s="57">
        <v>54.551539491298527</v>
      </c>
      <c r="O261" s="57">
        <v>33.19946452476573</v>
      </c>
      <c r="P261" s="57">
        <v>16.80053547523427</v>
      </c>
      <c r="Q261" s="57">
        <f t="shared" si="3"/>
        <v>83.312883435582819</v>
      </c>
      <c r="S261" s="37">
        <v>747</v>
      </c>
      <c r="T261" s="31" t="s">
        <v>522</v>
      </c>
      <c r="U261" s="51"/>
      <c r="V261" s="47" t="s">
        <v>22</v>
      </c>
      <c r="W261" s="48">
        <v>2</v>
      </c>
      <c r="X261" s="49">
        <v>1</v>
      </c>
    </row>
    <row r="262" spans="1:24" s="5" customFormat="1" ht="13.5" customHeight="1" x14ac:dyDescent="0.2">
      <c r="A262" s="36" t="s">
        <v>523</v>
      </c>
      <c r="B262" s="54">
        <v>5466</v>
      </c>
      <c r="C262" s="11">
        <v>5366</v>
      </c>
      <c r="D262" s="21">
        <v>-100</v>
      </c>
      <c r="E262" s="18">
        <v>-1.8294914013904136</v>
      </c>
      <c r="F262" s="30">
        <v>531</v>
      </c>
      <c r="G262" s="11">
        <v>1203</v>
      </c>
      <c r="H262" s="11">
        <v>3080</v>
      </c>
      <c r="I262" s="11">
        <v>1083</v>
      </c>
      <c r="J262" s="11">
        <v>453</v>
      </c>
      <c r="L262" s="57">
        <v>9.8956392098397323</v>
      </c>
      <c r="M262" s="57">
        <v>22.418934029071934</v>
      </c>
      <c r="N262" s="57">
        <v>57.398434588147595</v>
      </c>
      <c r="O262" s="57">
        <v>20.182631382780471</v>
      </c>
      <c r="P262" s="57">
        <v>8.4420424897502802</v>
      </c>
      <c r="Q262" s="57">
        <f t="shared" si="3"/>
        <v>74.220779220779221</v>
      </c>
      <c r="S262" s="37">
        <v>748</v>
      </c>
      <c r="T262" s="31" t="s">
        <v>524</v>
      </c>
      <c r="U262" s="46"/>
      <c r="V262" s="47" t="s">
        <v>24</v>
      </c>
      <c r="W262" s="48">
        <v>2</v>
      </c>
      <c r="X262" s="49">
        <v>3</v>
      </c>
    </row>
    <row r="263" spans="1:24" s="5" customFormat="1" ht="13.5" customHeight="1" x14ac:dyDescent="0.2">
      <c r="A263" s="72" t="s">
        <v>549</v>
      </c>
      <c r="B263" s="54">
        <v>5677</v>
      </c>
      <c r="C263" s="11">
        <v>5583</v>
      </c>
      <c r="D263" s="21">
        <v>-94</v>
      </c>
      <c r="E263" s="18">
        <v>-1.6558041218953672</v>
      </c>
      <c r="F263" s="30">
        <v>368</v>
      </c>
      <c r="G263" s="11">
        <v>872</v>
      </c>
      <c r="H263" s="11">
        <v>3135</v>
      </c>
      <c r="I263" s="11">
        <v>1576</v>
      </c>
      <c r="J263" s="11">
        <v>816</v>
      </c>
      <c r="L263" s="57">
        <v>6.5914382948235719</v>
      </c>
      <c r="M263" s="57">
        <v>15.618842915994986</v>
      </c>
      <c r="N263" s="57">
        <v>56.152606125738849</v>
      </c>
      <c r="O263" s="57">
        <v>28.228550958266165</v>
      </c>
      <c r="P263" s="57">
        <v>14.61579795808705</v>
      </c>
      <c r="Q263" s="57">
        <f t="shared" si="3"/>
        <v>78.086124401913878</v>
      </c>
      <c r="S263" s="67">
        <v>791</v>
      </c>
      <c r="T263" s="31" t="s">
        <v>549</v>
      </c>
      <c r="U263" s="51"/>
      <c r="V263" s="47" t="s">
        <v>24</v>
      </c>
      <c r="W263" s="48">
        <v>2</v>
      </c>
      <c r="X263" s="49">
        <v>3</v>
      </c>
    </row>
    <row r="264" spans="1:24" s="5" customFormat="1" ht="13.5" customHeight="1" x14ac:dyDescent="0.2">
      <c r="A264" s="36" t="s">
        <v>243</v>
      </c>
      <c r="B264" s="54">
        <v>21794</v>
      </c>
      <c r="C264" s="11">
        <v>21768</v>
      </c>
      <c r="D264" s="21">
        <v>-26</v>
      </c>
      <c r="E264" s="18">
        <v>-0.11929888960264293</v>
      </c>
      <c r="F264" s="30">
        <v>1971</v>
      </c>
      <c r="G264" s="11">
        <v>4394</v>
      </c>
      <c r="H264" s="11">
        <v>13375</v>
      </c>
      <c r="I264" s="11">
        <v>3999</v>
      </c>
      <c r="J264" s="11">
        <v>1677</v>
      </c>
      <c r="L264" s="57">
        <v>9.0545755237045196</v>
      </c>
      <c r="M264" s="57">
        <v>20.185593531789785</v>
      </c>
      <c r="N264" s="57">
        <v>61.44340316060272</v>
      </c>
      <c r="O264" s="57">
        <v>18.371003307607499</v>
      </c>
      <c r="P264" s="57">
        <v>7.7039691289966923</v>
      </c>
      <c r="Q264" s="57">
        <f t="shared" si="3"/>
        <v>62.751401869158876</v>
      </c>
      <c r="S264" s="37">
        <v>749</v>
      </c>
      <c r="T264" s="31" t="s">
        <v>244</v>
      </c>
      <c r="U264" s="51"/>
      <c r="V264" s="47" t="s">
        <v>41</v>
      </c>
      <c r="W264" s="48">
        <v>2</v>
      </c>
      <c r="X264" s="49">
        <v>5</v>
      </c>
    </row>
    <row r="265" spans="1:24" s="5" customFormat="1" ht="13.5" customHeight="1" x14ac:dyDescent="0.2">
      <c r="A265" s="36" t="s">
        <v>525</v>
      </c>
      <c r="B265" s="54">
        <v>3238</v>
      </c>
      <c r="C265" s="11">
        <v>3170</v>
      </c>
      <c r="D265" s="21">
        <v>-68</v>
      </c>
      <c r="E265" s="18">
        <v>-2.1000617665225447</v>
      </c>
      <c r="F265" s="30">
        <v>188</v>
      </c>
      <c r="G265" s="11">
        <v>501</v>
      </c>
      <c r="H265" s="11">
        <v>1759</v>
      </c>
      <c r="I265" s="11">
        <v>910</v>
      </c>
      <c r="J265" s="11">
        <v>390</v>
      </c>
      <c r="L265" s="57">
        <v>5.9305993690851739</v>
      </c>
      <c r="M265" s="57">
        <v>15.804416403785488</v>
      </c>
      <c r="N265" s="57">
        <v>55.488958990536275</v>
      </c>
      <c r="O265" s="57">
        <v>28.706624605678233</v>
      </c>
      <c r="P265" s="57">
        <v>12.302839116719243</v>
      </c>
      <c r="Q265" s="57">
        <f t="shared" si="3"/>
        <v>80.216031836270602</v>
      </c>
      <c r="S265" s="37">
        <v>751</v>
      </c>
      <c r="T265" s="31" t="s">
        <v>526</v>
      </c>
      <c r="U265" s="51"/>
      <c r="V265" s="47" t="s">
        <v>73</v>
      </c>
      <c r="W265" s="48">
        <v>2</v>
      </c>
      <c r="X265" s="49">
        <v>2</v>
      </c>
    </row>
    <row r="266" spans="1:24" s="5" customFormat="1" ht="13.5" customHeight="1" x14ac:dyDescent="0.2">
      <c r="A266" s="36" t="s">
        <v>245</v>
      </c>
      <c r="B266" s="54">
        <v>19399</v>
      </c>
      <c r="C266" s="11">
        <v>19922</v>
      </c>
      <c r="D266" s="21">
        <v>523</v>
      </c>
      <c r="E266" s="18">
        <v>2.6960152585184805</v>
      </c>
      <c r="F266" s="30">
        <v>1649</v>
      </c>
      <c r="G266" s="11">
        <v>3930</v>
      </c>
      <c r="H266" s="11">
        <v>12628</v>
      </c>
      <c r="I266" s="11">
        <v>3364</v>
      </c>
      <c r="J266" s="11">
        <v>1395</v>
      </c>
      <c r="L266" s="57">
        <v>8.2772813974500554</v>
      </c>
      <c r="M266" s="57">
        <v>19.726935046682058</v>
      </c>
      <c r="N266" s="57">
        <v>63.387210119465919</v>
      </c>
      <c r="O266" s="57">
        <v>16.885854833852022</v>
      </c>
      <c r="P266" s="57">
        <v>7.0023090051199679</v>
      </c>
      <c r="Q266" s="57">
        <f t="shared" si="3"/>
        <v>57.760532150776051</v>
      </c>
      <c r="S266" s="37">
        <v>753</v>
      </c>
      <c r="T266" s="52" t="s">
        <v>246</v>
      </c>
      <c r="U266" s="51"/>
      <c r="V266" s="47" t="s">
        <v>8</v>
      </c>
      <c r="W266" s="48">
        <v>2</v>
      </c>
      <c r="X266" s="49">
        <v>4</v>
      </c>
    </row>
    <row r="267" spans="1:24" s="5" customFormat="1" ht="13.5" customHeight="1" x14ac:dyDescent="0.2">
      <c r="A267" s="36" t="s">
        <v>527</v>
      </c>
      <c r="B267" s="54">
        <v>6182</v>
      </c>
      <c r="C267" s="11">
        <v>6178</v>
      </c>
      <c r="D267" s="21">
        <v>-4</v>
      </c>
      <c r="E267" s="18">
        <v>-6.4703979294726627E-2</v>
      </c>
      <c r="F267" s="30">
        <v>517</v>
      </c>
      <c r="G267" s="11">
        <v>1257</v>
      </c>
      <c r="H267" s="11">
        <v>3868</v>
      </c>
      <c r="I267" s="11">
        <v>1053</v>
      </c>
      <c r="J267" s="11">
        <v>338</v>
      </c>
      <c r="L267" s="57">
        <v>8.3684040142440921</v>
      </c>
      <c r="M267" s="57">
        <v>20.346390417610877</v>
      </c>
      <c r="N267" s="57">
        <v>62.609258659760442</v>
      </c>
      <c r="O267" s="57">
        <v>17.044350922628681</v>
      </c>
      <c r="P267" s="57">
        <v>5.4710262220783425</v>
      </c>
      <c r="Q267" s="57">
        <f t="shared" si="3"/>
        <v>59.72078593588418</v>
      </c>
      <c r="S267" s="37">
        <v>755</v>
      </c>
      <c r="T267" s="52" t="s">
        <v>528</v>
      </c>
      <c r="U267" s="51"/>
      <c r="V267" s="47" t="s">
        <v>8</v>
      </c>
      <c r="W267" s="48">
        <v>2</v>
      </c>
      <c r="X267" s="49">
        <v>3</v>
      </c>
    </row>
    <row r="268" spans="1:24" s="5" customFormat="1" ht="13.5" customHeight="1" x14ac:dyDescent="0.2">
      <c r="A268" s="36" t="s">
        <v>247</v>
      </c>
      <c r="B268" s="54">
        <v>8782</v>
      </c>
      <c r="C268" s="11">
        <v>8653</v>
      </c>
      <c r="D268" s="21">
        <v>-129</v>
      </c>
      <c r="E268" s="18">
        <v>-1.4689136870872239</v>
      </c>
      <c r="F268" s="30">
        <v>579</v>
      </c>
      <c r="G268" s="11">
        <v>1170</v>
      </c>
      <c r="H268" s="11">
        <v>5291</v>
      </c>
      <c r="I268" s="11">
        <v>2192</v>
      </c>
      <c r="J268" s="11">
        <v>998</v>
      </c>
      <c r="L268" s="57">
        <v>6.6913209291575173</v>
      </c>
      <c r="M268" s="57">
        <v>13.521322084826071</v>
      </c>
      <c r="N268" s="57">
        <v>61.146423205824568</v>
      </c>
      <c r="O268" s="57">
        <v>25.332254709349357</v>
      </c>
      <c r="P268" s="57">
        <v>11.533572171501213</v>
      </c>
      <c r="Q268" s="57">
        <f t="shared" si="3"/>
        <v>63.541863541863549</v>
      </c>
      <c r="S268" s="37">
        <v>758</v>
      </c>
      <c r="T268" s="31" t="s">
        <v>248</v>
      </c>
      <c r="U268" s="51"/>
      <c r="V268" s="47" t="s">
        <v>73</v>
      </c>
      <c r="W268" s="48">
        <v>2</v>
      </c>
      <c r="X268" s="49">
        <v>3</v>
      </c>
    </row>
    <row r="269" spans="1:24" s="5" customFormat="1" ht="13.5" customHeight="1" x14ac:dyDescent="0.2">
      <c r="A269" s="36" t="s">
        <v>529</v>
      </c>
      <c r="B269" s="54">
        <v>2224</v>
      </c>
      <c r="C269" s="11">
        <v>2186</v>
      </c>
      <c r="D269" s="21">
        <v>-38</v>
      </c>
      <c r="E269" s="18">
        <v>-1.7086330935251799</v>
      </c>
      <c r="F269" s="30">
        <v>174</v>
      </c>
      <c r="G269" s="11">
        <v>354</v>
      </c>
      <c r="H269" s="11">
        <v>1215</v>
      </c>
      <c r="I269" s="11">
        <v>617</v>
      </c>
      <c r="J269" s="11">
        <v>301</v>
      </c>
      <c r="L269" s="57">
        <v>7.9597438243366883</v>
      </c>
      <c r="M269" s="57">
        <v>16.193961573650505</v>
      </c>
      <c r="N269" s="57">
        <v>55.58096980786825</v>
      </c>
      <c r="O269" s="57">
        <v>28.225068618481245</v>
      </c>
      <c r="P269" s="57">
        <v>13.769441903019214</v>
      </c>
      <c r="Q269" s="57">
        <f t="shared" si="3"/>
        <v>79.91769547325103</v>
      </c>
      <c r="S269" s="37">
        <v>759</v>
      </c>
      <c r="T269" s="31" t="s">
        <v>530</v>
      </c>
      <c r="U269" s="51"/>
      <c r="V269" s="47" t="s">
        <v>126</v>
      </c>
      <c r="W269" s="48">
        <v>2</v>
      </c>
      <c r="X269" s="49">
        <v>2</v>
      </c>
    </row>
    <row r="270" spans="1:24" s="5" customFormat="1" ht="13.5" customHeight="1" x14ac:dyDescent="0.2">
      <c r="A270" s="36" t="s">
        <v>531</v>
      </c>
      <c r="B270" s="54">
        <v>9093</v>
      </c>
      <c r="C270" s="11">
        <v>9027</v>
      </c>
      <c r="D270" s="21">
        <v>-66</v>
      </c>
      <c r="E270" s="18">
        <v>-0.72583305839656875</v>
      </c>
      <c r="F270" s="30">
        <v>544</v>
      </c>
      <c r="G270" s="11">
        <v>1304</v>
      </c>
      <c r="H270" s="11">
        <v>5023</v>
      </c>
      <c r="I270" s="11">
        <v>2700</v>
      </c>
      <c r="J270" s="11">
        <v>1331</v>
      </c>
      <c r="L270" s="57">
        <v>6.0263653483992465</v>
      </c>
      <c r="M270" s="57">
        <v>14.445552232192313</v>
      </c>
      <c r="N270" s="57">
        <v>55.644178575384956</v>
      </c>
      <c r="O270" s="57">
        <v>29.910269192422732</v>
      </c>
      <c r="P270" s="57">
        <v>14.744654924116539</v>
      </c>
      <c r="Q270" s="57">
        <f t="shared" si="3"/>
        <v>79.713318733824408</v>
      </c>
      <c r="S270" s="37">
        <v>761</v>
      </c>
      <c r="T270" s="31" t="s">
        <v>532</v>
      </c>
      <c r="U270" s="51"/>
      <c r="V270" s="47" t="s">
        <v>56</v>
      </c>
      <c r="W270" s="48">
        <v>1</v>
      </c>
      <c r="X270" s="49">
        <v>3</v>
      </c>
    </row>
    <row r="271" spans="1:24" s="5" customFormat="1" ht="13.5" customHeight="1" x14ac:dyDescent="0.2">
      <c r="A271" s="36" t="s">
        <v>533</v>
      </c>
      <c r="B271" s="54">
        <v>4278</v>
      </c>
      <c r="C271" s="11">
        <v>4199</v>
      </c>
      <c r="D271" s="21">
        <v>-79</v>
      </c>
      <c r="E271" s="18">
        <v>-1.8466573165030389</v>
      </c>
      <c r="F271" s="30">
        <v>227</v>
      </c>
      <c r="G271" s="11">
        <v>559</v>
      </c>
      <c r="H271" s="11">
        <v>2384</v>
      </c>
      <c r="I271" s="11">
        <v>1256</v>
      </c>
      <c r="J271" s="11">
        <v>583</v>
      </c>
      <c r="L271" s="57">
        <v>5.4060490592998329</v>
      </c>
      <c r="M271" s="57">
        <v>13.312693498452012</v>
      </c>
      <c r="N271" s="57">
        <v>56.775422719695165</v>
      </c>
      <c r="O271" s="57">
        <v>29.911883781852822</v>
      </c>
      <c r="P271" s="57">
        <v>13.884258156703977</v>
      </c>
      <c r="Q271" s="57">
        <f t="shared" si="3"/>
        <v>76.132550335570471</v>
      </c>
      <c r="S271" s="37">
        <v>762</v>
      </c>
      <c r="T271" s="31" t="s">
        <v>534</v>
      </c>
      <c r="U271" s="51"/>
      <c r="V271" s="47" t="s">
        <v>41</v>
      </c>
      <c r="W271" s="48">
        <v>2</v>
      </c>
      <c r="X271" s="49">
        <v>2</v>
      </c>
    </row>
    <row r="272" spans="1:24" s="5" customFormat="1" ht="13.5" customHeight="1" x14ac:dyDescent="0.2">
      <c r="A272" s="36" t="s">
        <v>535</v>
      </c>
      <c r="B272" s="54">
        <v>10523</v>
      </c>
      <c r="C272" s="11">
        <v>10471</v>
      </c>
      <c r="D272" s="21">
        <v>-52</v>
      </c>
      <c r="E272" s="18">
        <v>-0.49415565903259528</v>
      </c>
      <c r="F272" s="30">
        <v>744</v>
      </c>
      <c r="G272" s="11">
        <v>1669</v>
      </c>
      <c r="H272" s="11">
        <v>6253</v>
      </c>
      <c r="I272" s="11">
        <v>2549</v>
      </c>
      <c r="J272" s="11">
        <v>1161</v>
      </c>
      <c r="L272" s="57">
        <v>7.105338554101805</v>
      </c>
      <c r="M272" s="57">
        <v>15.939260815585904</v>
      </c>
      <c r="N272" s="57">
        <v>59.717314487632507</v>
      </c>
      <c r="O272" s="57">
        <v>24.343424696781586</v>
      </c>
      <c r="P272" s="57">
        <v>11.087766211441123</v>
      </c>
      <c r="Q272" s="57">
        <f t="shared" ref="Q272:Q326" si="4">(G272+I272)/(H272/100)</f>
        <v>67.455621301775153</v>
      </c>
      <c r="S272" s="37">
        <v>765</v>
      </c>
      <c r="T272" s="31" t="s">
        <v>536</v>
      </c>
      <c r="U272" s="51"/>
      <c r="V272" s="47" t="s">
        <v>60</v>
      </c>
      <c r="W272" s="48">
        <v>2</v>
      </c>
      <c r="X272" s="49">
        <v>4</v>
      </c>
    </row>
    <row r="273" spans="1:24" s="5" customFormat="1" ht="13.5" customHeight="1" x14ac:dyDescent="0.2">
      <c r="A273" s="36" t="s">
        <v>537</v>
      </c>
      <c r="B273" s="54">
        <v>99</v>
      </c>
      <c r="C273" s="11">
        <v>96</v>
      </c>
      <c r="D273" s="21">
        <v>-3</v>
      </c>
      <c r="E273" s="18">
        <v>-3.0303030303030303</v>
      </c>
      <c r="F273" s="30">
        <v>2</v>
      </c>
      <c r="G273" s="11">
        <v>3</v>
      </c>
      <c r="H273" s="11">
        <v>59</v>
      </c>
      <c r="I273" s="11">
        <v>34</v>
      </c>
      <c r="J273" s="11">
        <v>16</v>
      </c>
      <c r="L273" s="57">
        <v>2.0833333333333335</v>
      </c>
      <c r="M273" s="57">
        <v>3.125</v>
      </c>
      <c r="N273" s="57">
        <v>61.458333333333336</v>
      </c>
      <c r="O273" s="57">
        <v>35.416666666666664</v>
      </c>
      <c r="P273" s="57">
        <v>16.666666666666668</v>
      </c>
      <c r="Q273" s="57">
        <f t="shared" si="4"/>
        <v>62.711864406779661</v>
      </c>
      <c r="S273" s="37">
        <v>766</v>
      </c>
      <c r="T273" s="31" t="s">
        <v>669</v>
      </c>
      <c r="U273" s="38"/>
      <c r="V273" s="47" t="s">
        <v>96</v>
      </c>
      <c r="W273" s="48">
        <v>2</v>
      </c>
      <c r="X273" s="49">
        <v>1</v>
      </c>
    </row>
    <row r="274" spans="1:24" s="5" customFormat="1" ht="13.5" customHeight="1" x14ac:dyDescent="0.2">
      <c r="A274" s="36" t="s">
        <v>538</v>
      </c>
      <c r="B274" s="54">
        <v>2724</v>
      </c>
      <c r="C274" s="11">
        <v>2661</v>
      </c>
      <c r="D274" s="21">
        <v>-63</v>
      </c>
      <c r="E274" s="18">
        <v>-2.3127753303964758</v>
      </c>
      <c r="F274" s="30">
        <v>102</v>
      </c>
      <c r="G274" s="11">
        <v>253</v>
      </c>
      <c r="H274" s="11">
        <v>1444</v>
      </c>
      <c r="I274" s="11">
        <v>964</v>
      </c>
      <c r="J274" s="11">
        <v>474</v>
      </c>
      <c r="L274" s="57">
        <v>3.8331454340473505</v>
      </c>
      <c r="M274" s="57">
        <v>9.5077038707252921</v>
      </c>
      <c r="N274" s="57">
        <v>54.265313791807593</v>
      </c>
      <c r="O274" s="57">
        <v>36.22698233746712</v>
      </c>
      <c r="P274" s="57">
        <v>17.812852311161219</v>
      </c>
      <c r="Q274" s="57">
        <f t="shared" si="4"/>
        <v>84.279778393351805</v>
      </c>
      <c r="S274" s="37">
        <v>768</v>
      </c>
      <c r="T274" s="31" t="s">
        <v>539</v>
      </c>
      <c r="U274" s="51"/>
      <c r="V274" s="47" t="s">
        <v>99</v>
      </c>
      <c r="W274" s="48">
        <v>2</v>
      </c>
      <c r="X274" s="49">
        <v>2</v>
      </c>
    </row>
    <row r="275" spans="1:24" s="5" customFormat="1" ht="13.5" customHeight="1" x14ac:dyDescent="0.2">
      <c r="A275" s="36" t="s">
        <v>540</v>
      </c>
      <c r="B275" s="54">
        <v>1031</v>
      </c>
      <c r="C275" s="11">
        <v>1006</v>
      </c>
      <c r="D275" s="21">
        <v>-25</v>
      </c>
      <c r="E275" s="18">
        <v>-2.4248302618816684</v>
      </c>
      <c r="F275" s="30">
        <v>57</v>
      </c>
      <c r="G275" s="11">
        <v>160</v>
      </c>
      <c r="H275" s="11">
        <v>599</v>
      </c>
      <c r="I275" s="11">
        <v>247</v>
      </c>
      <c r="J275" s="11">
        <v>96</v>
      </c>
      <c r="L275" s="57">
        <v>5.6660039761431413</v>
      </c>
      <c r="M275" s="57">
        <v>15.904572564612327</v>
      </c>
      <c r="N275" s="57">
        <v>59.542743538767397</v>
      </c>
      <c r="O275" s="57">
        <v>24.552683896620277</v>
      </c>
      <c r="P275" s="57">
        <v>9.5427435387673949</v>
      </c>
      <c r="Q275" s="57">
        <f t="shared" si="4"/>
        <v>67.946577629382304</v>
      </c>
      <c r="S275" s="37">
        <v>771</v>
      </c>
      <c r="T275" s="31" t="s">
        <v>670</v>
      </c>
      <c r="U275" s="38"/>
      <c r="V275" s="47" t="s">
        <v>96</v>
      </c>
      <c r="W275" s="48">
        <v>2</v>
      </c>
      <c r="X275" s="49">
        <v>1</v>
      </c>
    </row>
    <row r="276" spans="1:24" s="5" customFormat="1" ht="13.5" customHeight="1" x14ac:dyDescent="0.2">
      <c r="A276" s="36" t="s">
        <v>541</v>
      </c>
      <c r="B276" s="54">
        <v>8336</v>
      </c>
      <c r="C276" s="11">
        <v>8187</v>
      </c>
      <c r="D276" s="21">
        <v>-149</v>
      </c>
      <c r="E276" s="18">
        <v>-1.7874280230326296</v>
      </c>
      <c r="F276" s="30">
        <v>378</v>
      </c>
      <c r="G276" s="11">
        <v>922</v>
      </c>
      <c r="H276" s="11">
        <v>4654</v>
      </c>
      <c r="I276" s="11">
        <v>2611</v>
      </c>
      <c r="J276" s="11">
        <v>1217</v>
      </c>
      <c r="L276" s="57">
        <v>4.6170758519604247</v>
      </c>
      <c r="M276" s="57">
        <v>11.261756443141566</v>
      </c>
      <c r="N276" s="57">
        <v>56.846219616465127</v>
      </c>
      <c r="O276" s="57">
        <v>31.892023940393308</v>
      </c>
      <c r="P276" s="57">
        <v>14.865029925491633</v>
      </c>
      <c r="Q276" s="57">
        <f t="shared" si="4"/>
        <v>75.913192952299099</v>
      </c>
      <c r="S276" s="37">
        <v>777</v>
      </c>
      <c r="T276" s="31" t="s">
        <v>542</v>
      </c>
      <c r="U276" s="51"/>
      <c r="V276" s="47" t="s">
        <v>60</v>
      </c>
      <c r="W276" s="48">
        <v>2</v>
      </c>
      <c r="X276" s="49">
        <v>3</v>
      </c>
    </row>
    <row r="277" spans="1:24" s="5" customFormat="1" ht="13.5" customHeight="1" x14ac:dyDescent="0.2">
      <c r="A277" s="36" t="s">
        <v>249</v>
      </c>
      <c r="B277" s="54">
        <v>7390</v>
      </c>
      <c r="C277" s="11">
        <v>7312</v>
      </c>
      <c r="D277" s="21">
        <v>-78</v>
      </c>
      <c r="E277" s="18">
        <v>-1.0554803788903924</v>
      </c>
      <c r="F277" s="30">
        <v>471</v>
      </c>
      <c r="G277" s="11">
        <v>1048</v>
      </c>
      <c r="H277" s="11">
        <v>4129</v>
      </c>
      <c r="I277" s="11">
        <v>2135</v>
      </c>
      <c r="J277" s="11">
        <v>1029</v>
      </c>
      <c r="L277" s="57">
        <v>6.4414660831509849</v>
      </c>
      <c r="M277" s="57">
        <v>14.332603938730854</v>
      </c>
      <c r="N277" s="57">
        <v>56.468818380743983</v>
      </c>
      <c r="O277" s="57">
        <v>29.198577680525165</v>
      </c>
      <c r="P277" s="57">
        <v>14.072757111597374</v>
      </c>
      <c r="Q277" s="57">
        <f t="shared" si="4"/>
        <v>77.088883506902405</v>
      </c>
      <c r="S277" s="37">
        <v>778</v>
      </c>
      <c r="T277" s="31" t="s">
        <v>250</v>
      </c>
      <c r="U277" s="51"/>
      <c r="V277" s="47" t="s">
        <v>41</v>
      </c>
      <c r="W277" s="48">
        <v>1</v>
      </c>
      <c r="X277" s="49">
        <v>3</v>
      </c>
    </row>
    <row r="278" spans="1:24" s="5" customFormat="1" ht="13.5" customHeight="1" x14ac:dyDescent="0.2">
      <c r="A278" s="36" t="s">
        <v>543</v>
      </c>
      <c r="B278" s="54">
        <v>4040</v>
      </c>
      <c r="C278" s="11">
        <v>3953</v>
      </c>
      <c r="D278" s="21">
        <v>-87</v>
      </c>
      <c r="E278" s="18">
        <v>-2.1534653465346536</v>
      </c>
      <c r="F278" s="30">
        <v>153</v>
      </c>
      <c r="G278" s="11">
        <v>399</v>
      </c>
      <c r="H278" s="11">
        <v>2047</v>
      </c>
      <c r="I278" s="11">
        <v>1507</v>
      </c>
      <c r="J278" s="11">
        <v>742</v>
      </c>
      <c r="L278" s="57">
        <v>3.8704781178851504</v>
      </c>
      <c r="M278" s="57">
        <v>10.093599797622058</v>
      </c>
      <c r="N278" s="57">
        <v>51.783455603339235</v>
      </c>
      <c r="O278" s="57">
        <v>38.122944599038703</v>
      </c>
      <c r="P278" s="57">
        <v>18.770554009612951</v>
      </c>
      <c r="Q278" s="57">
        <f t="shared" si="4"/>
        <v>93.111871030776754</v>
      </c>
      <c r="S278" s="37">
        <v>781</v>
      </c>
      <c r="T278" s="31" t="s">
        <v>544</v>
      </c>
      <c r="U278" s="51"/>
      <c r="V278" s="47" t="s">
        <v>32</v>
      </c>
      <c r="W278" s="48">
        <v>2</v>
      </c>
      <c r="X278" s="49">
        <v>2</v>
      </c>
    </row>
    <row r="279" spans="1:24" s="5" customFormat="1" ht="13.5" customHeight="1" x14ac:dyDescent="0.2">
      <c r="A279" s="36" t="s">
        <v>545</v>
      </c>
      <c r="B279" s="54">
        <v>7070</v>
      </c>
      <c r="C279" s="11">
        <v>6988</v>
      </c>
      <c r="D279" s="21">
        <v>-82</v>
      </c>
      <c r="E279" s="18">
        <v>-1.1598302687411599</v>
      </c>
      <c r="F279" s="30">
        <v>420</v>
      </c>
      <c r="G279" s="11">
        <v>965</v>
      </c>
      <c r="H279" s="11">
        <v>4059</v>
      </c>
      <c r="I279" s="11">
        <v>1964</v>
      </c>
      <c r="J279" s="11">
        <v>894</v>
      </c>
      <c r="L279" s="57">
        <v>6.0103033772180883</v>
      </c>
      <c r="M279" s="57">
        <v>13.80938752146537</v>
      </c>
      <c r="N279" s="57">
        <v>58.085289066971953</v>
      </c>
      <c r="O279" s="57">
        <v>28.105323411562679</v>
      </c>
      <c r="P279" s="57">
        <v>12.793360045792788</v>
      </c>
      <c r="Q279" s="57">
        <f t="shared" si="4"/>
        <v>72.160630697216064</v>
      </c>
      <c r="S279" s="37">
        <v>783</v>
      </c>
      <c r="T279" s="31" t="s">
        <v>546</v>
      </c>
      <c r="U279" s="51"/>
      <c r="V279" s="47" t="s">
        <v>22</v>
      </c>
      <c r="W279" s="48">
        <v>2</v>
      </c>
      <c r="X279" s="49">
        <v>3</v>
      </c>
    </row>
    <row r="280" spans="1:24" s="5" customFormat="1" ht="13.5" customHeight="1" x14ac:dyDescent="0.2">
      <c r="A280" s="36" t="s">
        <v>550</v>
      </c>
      <c r="B280" s="54">
        <v>4815</v>
      </c>
      <c r="C280" s="11">
        <v>4832</v>
      </c>
      <c r="D280" s="21">
        <v>17</v>
      </c>
      <c r="E280" s="18">
        <v>0.35306334371754933</v>
      </c>
      <c r="F280" s="30">
        <v>336</v>
      </c>
      <c r="G280" s="11">
        <v>847</v>
      </c>
      <c r="H280" s="11">
        <v>2906</v>
      </c>
      <c r="I280" s="11">
        <v>1079</v>
      </c>
      <c r="J280" s="11">
        <v>454</v>
      </c>
      <c r="L280" s="57">
        <v>6.9536423841059607</v>
      </c>
      <c r="M280" s="57">
        <v>17.528973509933774</v>
      </c>
      <c r="N280" s="57">
        <v>60.140728476821195</v>
      </c>
      <c r="O280" s="57">
        <v>22.330298013245034</v>
      </c>
      <c r="P280" s="57">
        <v>9.39569536423841</v>
      </c>
      <c r="Q280" s="57">
        <f t="shared" si="4"/>
        <v>66.27666896077082</v>
      </c>
      <c r="S280" s="37">
        <v>831</v>
      </c>
      <c r="T280" s="31" t="s">
        <v>551</v>
      </c>
      <c r="U280" s="51"/>
      <c r="V280" s="47" t="s">
        <v>45</v>
      </c>
      <c r="W280" s="48">
        <v>2</v>
      </c>
      <c r="X280" s="49">
        <v>2</v>
      </c>
    </row>
    <row r="281" spans="1:24" s="5" customFormat="1" ht="13.5" customHeight="1" x14ac:dyDescent="0.2">
      <c r="A281" s="36" t="s">
        <v>552</v>
      </c>
      <c r="B281" s="54">
        <v>4199</v>
      </c>
      <c r="C281" s="11">
        <v>4133</v>
      </c>
      <c r="D281" s="21">
        <v>-66</v>
      </c>
      <c r="E281" s="18">
        <v>-1.5718028101929031</v>
      </c>
      <c r="F281" s="30">
        <v>257</v>
      </c>
      <c r="G281" s="11">
        <v>641</v>
      </c>
      <c r="H281" s="11">
        <v>2404</v>
      </c>
      <c r="I281" s="11">
        <v>1088</v>
      </c>
      <c r="J281" s="11">
        <v>494</v>
      </c>
      <c r="L281" s="57">
        <v>6.2182434067263488</v>
      </c>
      <c r="M281" s="57">
        <v>15.509315267360272</v>
      </c>
      <c r="N281" s="57">
        <v>58.165981127510285</v>
      </c>
      <c r="O281" s="57">
        <v>26.324703605129447</v>
      </c>
      <c r="P281" s="57">
        <v>11.952576820711348</v>
      </c>
      <c r="Q281" s="57">
        <f t="shared" si="4"/>
        <v>71.921797004991689</v>
      </c>
      <c r="S281" s="37">
        <v>832</v>
      </c>
      <c r="T281" s="31" t="s">
        <v>553</v>
      </c>
      <c r="U281" s="51"/>
      <c r="V281" s="47" t="s">
        <v>24</v>
      </c>
      <c r="W281" s="48">
        <v>2</v>
      </c>
      <c r="X281" s="49">
        <v>2</v>
      </c>
    </row>
    <row r="282" spans="1:24" s="5" customFormat="1" ht="13.5" customHeight="1" x14ac:dyDescent="0.2">
      <c r="A282" s="36" t="s">
        <v>554</v>
      </c>
      <c r="B282" s="54">
        <v>1633</v>
      </c>
      <c r="C282" s="11">
        <v>1622</v>
      </c>
      <c r="D282" s="21">
        <v>-11</v>
      </c>
      <c r="E282" s="18">
        <v>-0.67360685854255975</v>
      </c>
      <c r="F282" s="30">
        <v>108</v>
      </c>
      <c r="G282" s="11">
        <v>228</v>
      </c>
      <c r="H282" s="11">
        <v>870</v>
      </c>
      <c r="I282" s="11">
        <v>524</v>
      </c>
      <c r="J282" s="11">
        <v>239</v>
      </c>
      <c r="L282" s="57">
        <v>6.6584463625154129</v>
      </c>
      <c r="M282" s="57">
        <v>14.05672009864365</v>
      </c>
      <c r="N282" s="57">
        <v>53.637484586929716</v>
      </c>
      <c r="O282" s="57">
        <v>32.305795314426632</v>
      </c>
      <c r="P282" s="57">
        <v>14.734895191122071</v>
      </c>
      <c r="Q282" s="57">
        <f t="shared" si="4"/>
        <v>86.436781609195407</v>
      </c>
      <c r="S282" s="37">
        <v>833</v>
      </c>
      <c r="T282" s="52" t="s">
        <v>555</v>
      </c>
      <c r="U282" s="51"/>
      <c r="V282" s="47" t="s">
        <v>56</v>
      </c>
      <c r="W282" s="48">
        <v>2</v>
      </c>
      <c r="X282" s="49">
        <v>1</v>
      </c>
    </row>
    <row r="283" spans="1:24" s="5" customFormat="1" ht="13.5" customHeight="1" x14ac:dyDescent="0.2">
      <c r="A283" s="36" t="s">
        <v>556</v>
      </c>
      <c r="B283" s="54">
        <v>6280</v>
      </c>
      <c r="C283" s="11">
        <v>6241</v>
      </c>
      <c r="D283" s="21">
        <v>-39</v>
      </c>
      <c r="E283" s="18">
        <v>-0.62101910828025475</v>
      </c>
      <c r="F283" s="30">
        <v>376</v>
      </c>
      <c r="G283" s="11">
        <v>1014</v>
      </c>
      <c r="H283" s="11">
        <v>3708</v>
      </c>
      <c r="I283" s="11">
        <v>1519</v>
      </c>
      <c r="J283" s="11">
        <v>705</v>
      </c>
      <c r="L283" s="57">
        <v>6.0246755327671844</v>
      </c>
      <c r="M283" s="57">
        <v>16.247396250600865</v>
      </c>
      <c r="N283" s="57">
        <v>59.413555519948723</v>
      </c>
      <c r="O283" s="57">
        <v>24.339048229450409</v>
      </c>
      <c r="P283" s="57">
        <v>11.296266623938472</v>
      </c>
      <c r="Q283" s="57">
        <f t="shared" si="4"/>
        <v>68.311758360302051</v>
      </c>
      <c r="S283" s="37">
        <v>834</v>
      </c>
      <c r="T283" s="31" t="s">
        <v>557</v>
      </c>
      <c r="U283" s="51"/>
      <c r="V283" s="47" t="s">
        <v>12</v>
      </c>
      <c r="W283" s="48">
        <v>2</v>
      </c>
      <c r="X283" s="49">
        <v>3</v>
      </c>
    </row>
    <row r="284" spans="1:24" s="5" customFormat="1" ht="13.5" customHeight="1" x14ac:dyDescent="0.2">
      <c r="A284" s="36" t="s">
        <v>128</v>
      </c>
      <c r="B284" s="54">
        <v>225118</v>
      </c>
      <c r="C284" s="11">
        <v>228274</v>
      </c>
      <c r="D284" s="21">
        <v>3156</v>
      </c>
      <c r="E284" s="18">
        <v>1.4019314315159161</v>
      </c>
      <c r="F284" s="30">
        <v>15870</v>
      </c>
      <c r="G284" s="11">
        <v>31229</v>
      </c>
      <c r="H284" s="11">
        <v>154457</v>
      </c>
      <c r="I284" s="11">
        <v>42588</v>
      </c>
      <c r="J284" s="11">
        <v>18957</v>
      </c>
      <c r="L284" s="57">
        <v>6.9521715131815274</v>
      </c>
      <c r="M284" s="57">
        <v>13.680489236619151</v>
      </c>
      <c r="N284" s="57">
        <v>67.662983957875184</v>
      </c>
      <c r="O284" s="57">
        <v>18.656526805505663</v>
      </c>
      <c r="P284" s="57">
        <v>8.3044937224563462</v>
      </c>
      <c r="Q284" s="57">
        <f t="shared" si="4"/>
        <v>47.791294664534469</v>
      </c>
      <c r="S284" s="37">
        <v>837</v>
      </c>
      <c r="T284" s="52" t="s">
        <v>129</v>
      </c>
      <c r="U284" s="51"/>
      <c r="V284" s="47" t="s">
        <v>4</v>
      </c>
      <c r="W284" s="48">
        <v>1</v>
      </c>
      <c r="X284" s="49">
        <v>7</v>
      </c>
    </row>
    <row r="285" spans="1:24" s="5" customFormat="1" ht="13.5" customHeight="1" x14ac:dyDescent="0.2">
      <c r="A285" s="36" t="s">
        <v>558</v>
      </c>
      <c r="B285" s="54">
        <v>1608</v>
      </c>
      <c r="C285" s="11">
        <v>1611</v>
      </c>
      <c r="D285" s="21">
        <v>3</v>
      </c>
      <c r="E285" s="18">
        <v>0.18656716417910449</v>
      </c>
      <c r="F285" s="30">
        <v>69</v>
      </c>
      <c r="G285" s="11">
        <v>155</v>
      </c>
      <c r="H285" s="11">
        <v>916</v>
      </c>
      <c r="I285" s="11">
        <v>540</v>
      </c>
      <c r="J285" s="11">
        <v>265</v>
      </c>
      <c r="L285" s="57">
        <v>4.2830540037243949</v>
      </c>
      <c r="M285" s="57">
        <v>9.6213531967721906</v>
      </c>
      <c r="N285" s="57">
        <v>56.859093730602112</v>
      </c>
      <c r="O285" s="57">
        <v>33.519553072625698</v>
      </c>
      <c r="P285" s="57">
        <v>16.449410304158906</v>
      </c>
      <c r="Q285" s="57">
        <f t="shared" si="4"/>
        <v>75.873362445414841</v>
      </c>
      <c r="S285" s="37">
        <v>844</v>
      </c>
      <c r="T285" s="31" t="s">
        <v>559</v>
      </c>
      <c r="U285" s="51"/>
      <c r="V285" s="47" t="s">
        <v>41</v>
      </c>
      <c r="W285" s="48">
        <v>2</v>
      </c>
      <c r="X285" s="49">
        <v>1</v>
      </c>
    </row>
    <row r="286" spans="1:24" s="5" customFormat="1" ht="13.5" customHeight="1" x14ac:dyDescent="0.2">
      <c r="A286" s="36" t="s">
        <v>560</v>
      </c>
      <c r="B286" s="54">
        <v>3195</v>
      </c>
      <c r="C286" s="11">
        <v>3099</v>
      </c>
      <c r="D286" s="21">
        <v>-96</v>
      </c>
      <c r="E286" s="18">
        <v>-3.004694835680751</v>
      </c>
      <c r="F286" s="30">
        <v>216</v>
      </c>
      <c r="G286" s="11">
        <v>472</v>
      </c>
      <c r="H286" s="11">
        <v>1736</v>
      </c>
      <c r="I286" s="11">
        <v>891</v>
      </c>
      <c r="J286" s="11">
        <v>467</v>
      </c>
      <c r="L286" s="57">
        <v>6.9699903194578896</v>
      </c>
      <c r="M286" s="57">
        <v>15.230719586963536</v>
      </c>
      <c r="N286" s="57">
        <v>56.018070345272669</v>
      </c>
      <c r="O286" s="57">
        <v>28.751210067763793</v>
      </c>
      <c r="P286" s="57">
        <v>15.069377218457568</v>
      </c>
      <c r="Q286" s="57">
        <f t="shared" si="4"/>
        <v>78.513824884792626</v>
      </c>
      <c r="S286" s="37">
        <v>845</v>
      </c>
      <c r="T286" s="31" t="s">
        <v>561</v>
      </c>
      <c r="U286" s="51"/>
      <c r="V286" s="47" t="s">
        <v>73</v>
      </c>
      <c r="W286" s="48">
        <v>2</v>
      </c>
      <c r="X286" s="49">
        <v>2</v>
      </c>
    </row>
    <row r="287" spans="1:24" s="5" customFormat="1" ht="13.5" customHeight="1" x14ac:dyDescent="0.2">
      <c r="A287" s="36" t="s">
        <v>562</v>
      </c>
      <c r="B287" s="54">
        <v>5482</v>
      </c>
      <c r="C287" s="11">
        <v>5363</v>
      </c>
      <c r="D287" s="21">
        <v>-119</v>
      </c>
      <c r="E287" s="18">
        <v>-2.1707406056183873</v>
      </c>
      <c r="F287" s="30">
        <v>348</v>
      </c>
      <c r="G287" s="11">
        <v>801</v>
      </c>
      <c r="H287" s="11">
        <v>2907</v>
      </c>
      <c r="I287" s="11">
        <v>1655</v>
      </c>
      <c r="J287" s="11">
        <v>818</v>
      </c>
      <c r="L287" s="57">
        <v>6.4889054633600596</v>
      </c>
      <c r="M287" s="57">
        <v>14.935670333768414</v>
      </c>
      <c r="N287" s="57">
        <v>54.204736155137049</v>
      </c>
      <c r="O287" s="57">
        <v>30.859593511094538</v>
      </c>
      <c r="P287" s="57">
        <v>15.252657094909566</v>
      </c>
      <c r="Q287" s="57">
        <f t="shared" si="4"/>
        <v>84.485724114207088</v>
      </c>
      <c r="S287" s="37">
        <v>846</v>
      </c>
      <c r="T287" s="52" t="s">
        <v>563</v>
      </c>
      <c r="U287" s="51"/>
      <c r="V287" s="47" t="s">
        <v>126</v>
      </c>
      <c r="W287" s="48">
        <v>2</v>
      </c>
      <c r="X287" s="49">
        <v>3</v>
      </c>
    </row>
    <row r="288" spans="1:24" s="5" customFormat="1" ht="13.5" customHeight="1" x14ac:dyDescent="0.2">
      <c r="A288" s="36" t="s">
        <v>564</v>
      </c>
      <c r="B288" s="54">
        <v>4738</v>
      </c>
      <c r="C288" s="11">
        <v>4653</v>
      </c>
      <c r="D288" s="21">
        <v>-85</v>
      </c>
      <c r="E288" s="18">
        <v>-1.794005909666526</v>
      </c>
      <c r="F288" s="30">
        <v>275</v>
      </c>
      <c r="G288" s="11">
        <v>607</v>
      </c>
      <c r="H288" s="11">
        <v>2704</v>
      </c>
      <c r="I288" s="11">
        <v>1342</v>
      </c>
      <c r="J288" s="11">
        <v>587</v>
      </c>
      <c r="L288" s="57">
        <v>5.9101654846335698</v>
      </c>
      <c r="M288" s="57">
        <v>13.045347087900279</v>
      </c>
      <c r="N288" s="57">
        <v>58.113045347087898</v>
      </c>
      <c r="O288" s="57">
        <v>28.84160756501182</v>
      </c>
      <c r="P288" s="57">
        <v>12.61551687083602</v>
      </c>
      <c r="Q288" s="57">
        <f t="shared" si="4"/>
        <v>72.078402366863912</v>
      </c>
      <c r="S288" s="37">
        <v>848</v>
      </c>
      <c r="T288" s="31" t="s">
        <v>565</v>
      </c>
      <c r="U288" s="51"/>
      <c r="V288" s="47" t="s">
        <v>48</v>
      </c>
      <c r="W288" s="48">
        <v>2</v>
      </c>
      <c r="X288" s="49">
        <v>2</v>
      </c>
    </row>
    <row r="289" spans="1:24" s="5" customFormat="1" ht="13.5" customHeight="1" x14ac:dyDescent="0.2">
      <c r="A289" s="36" t="s">
        <v>566</v>
      </c>
      <c r="B289" s="54">
        <v>3311</v>
      </c>
      <c r="C289" s="11">
        <v>3232</v>
      </c>
      <c r="D289" s="21">
        <v>-79</v>
      </c>
      <c r="E289" s="18">
        <v>-2.3859861069163393</v>
      </c>
      <c r="F289" s="30">
        <v>283</v>
      </c>
      <c r="G289" s="11">
        <v>652</v>
      </c>
      <c r="H289" s="11">
        <v>1778</v>
      </c>
      <c r="I289" s="11">
        <v>802</v>
      </c>
      <c r="J289" s="11">
        <v>365</v>
      </c>
      <c r="L289" s="57">
        <v>8.7561881188118811</v>
      </c>
      <c r="M289" s="57">
        <v>20.173267326732674</v>
      </c>
      <c r="N289" s="57">
        <v>55.012376237623762</v>
      </c>
      <c r="O289" s="57">
        <v>24.814356435643564</v>
      </c>
      <c r="P289" s="57">
        <v>11.293316831683168</v>
      </c>
      <c r="Q289" s="57">
        <f t="shared" si="4"/>
        <v>81.77727784026996</v>
      </c>
      <c r="S289" s="37">
        <v>849</v>
      </c>
      <c r="T289" s="31" t="s">
        <v>567</v>
      </c>
      <c r="U289" s="51"/>
      <c r="V289" s="47" t="s">
        <v>81</v>
      </c>
      <c r="W289" s="48">
        <v>2</v>
      </c>
      <c r="X289" s="49">
        <v>2</v>
      </c>
    </row>
    <row r="290" spans="1:24" s="5" customFormat="1" ht="13.5" customHeight="1" x14ac:dyDescent="0.2">
      <c r="A290" s="36" t="s">
        <v>568</v>
      </c>
      <c r="B290" s="54">
        <v>2431</v>
      </c>
      <c r="C290" s="11">
        <v>2432</v>
      </c>
      <c r="D290" s="21">
        <v>1</v>
      </c>
      <c r="E290" s="18">
        <v>4.1135335252982311E-2</v>
      </c>
      <c r="F290" s="30">
        <v>210</v>
      </c>
      <c r="G290" s="11">
        <v>464</v>
      </c>
      <c r="H290" s="11">
        <v>1340</v>
      </c>
      <c r="I290" s="11">
        <v>628</v>
      </c>
      <c r="J290" s="11">
        <v>261</v>
      </c>
      <c r="L290" s="57">
        <v>8.6348684210526319</v>
      </c>
      <c r="M290" s="57">
        <v>19.078947368421051</v>
      </c>
      <c r="N290" s="57">
        <v>55.098684210526315</v>
      </c>
      <c r="O290" s="57">
        <v>25.82236842105263</v>
      </c>
      <c r="P290" s="57">
        <v>10.731907894736842</v>
      </c>
      <c r="Q290" s="57">
        <f t="shared" si="4"/>
        <v>81.492537313432834</v>
      </c>
      <c r="S290" s="37">
        <v>850</v>
      </c>
      <c r="T290" s="31" t="s">
        <v>569</v>
      </c>
      <c r="U290" s="51"/>
      <c r="V290" s="47" t="s">
        <v>52</v>
      </c>
      <c r="W290" s="48">
        <v>2</v>
      </c>
      <c r="X290" s="49">
        <v>2</v>
      </c>
    </row>
    <row r="291" spans="1:24" s="5" customFormat="1" ht="13.5" customHeight="1" x14ac:dyDescent="0.2">
      <c r="A291" s="36" t="s">
        <v>130</v>
      </c>
      <c r="B291" s="54">
        <v>22199</v>
      </c>
      <c r="C291" s="11">
        <v>22117</v>
      </c>
      <c r="D291" s="21">
        <v>-82</v>
      </c>
      <c r="E291" s="18">
        <v>-0.36938600837875579</v>
      </c>
      <c r="F291" s="30">
        <v>1759</v>
      </c>
      <c r="G291" s="11">
        <v>3947</v>
      </c>
      <c r="H291" s="11">
        <v>13550</v>
      </c>
      <c r="I291" s="11">
        <v>4620</v>
      </c>
      <c r="J291" s="11">
        <v>1892</v>
      </c>
      <c r="L291" s="57">
        <v>7.9531582040963968</v>
      </c>
      <c r="M291" s="57">
        <v>17.846000813853596</v>
      </c>
      <c r="N291" s="57">
        <v>61.265090202106975</v>
      </c>
      <c r="O291" s="57">
        <v>20.888908984039428</v>
      </c>
      <c r="P291" s="57">
        <v>8.5545055839399549</v>
      </c>
      <c r="Q291" s="57">
        <f t="shared" si="4"/>
        <v>63.225092250922508</v>
      </c>
      <c r="S291" s="37">
        <v>851</v>
      </c>
      <c r="T291" s="52" t="s">
        <v>131</v>
      </c>
      <c r="U291" s="51"/>
      <c r="V291" s="47" t="s">
        <v>73</v>
      </c>
      <c r="W291" s="48">
        <v>1</v>
      </c>
      <c r="X291" s="49">
        <v>5</v>
      </c>
    </row>
    <row r="292" spans="1:24" s="5" customFormat="1" ht="13.5" customHeight="1" x14ac:dyDescent="0.2">
      <c r="A292" s="36" t="s">
        <v>132</v>
      </c>
      <c r="B292" s="54">
        <v>185908</v>
      </c>
      <c r="C292" s="11">
        <v>187604</v>
      </c>
      <c r="D292" s="21">
        <v>1696</v>
      </c>
      <c r="E292" s="18">
        <v>0.9122791918583385</v>
      </c>
      <c r="F292" s="30">
        <v>12065</v>
      </c>
      <c r="G292" s="11">
        <v>24151</v>
      </c>
      <c r="H292" s="11">
        <v>125452</v>
      </c>
      <c r="I292" s="11">
        <v>38001</v>
      </c>
      <c r="J292" s="11">
        <v>17169</v>
      </c>
      <c r="L292" s="57">
        <v>6.431099550116202</v>
      </c>
      <c r="M292" s="57">
        <v>12.873392891409566</v>
      </c>
      <c r="N292" s="57">
        <v>66.870642417006039</v>
      </c>
      <c r="O292" s="57">
        <v>20.255964691584403</v>
      </c>
      <c r="P292" s="57">
        <v>9.1517238438412836</v>
      </c>
      <c r="Q292" s="57">
        <f t="shared" si="4"/>
        <v>49.542454484583743</v>
      </c>
      <c r="S292" s="37">
        <v>853</v>
      </c>
      <c r="T292" s="52" t="s">
        <v>133</v>
      </c>
      <c r="U292" s="51"/>
      <c r="V292" s="47" t="s">
        <v>56</v>
      </c>
      <c r="W292" s="48">
        <v>1</v>
      </c>
      <c r="X292" s="49">
        <v>7</v>
      </c>
    </row>
    <row r="293" spans="1:24" s="5" customFormat="1" ht="13.5" customHeight="1" x14ac:dyDescent="0.2">
      <c r="A293" s="36" t="s">
        <v>572</v>
      </c>
      <c r="B293" s="54">
        <v>2719</v>
      </c>
      <c r="C293" s="11">
        <v>2643</v>
      </c>
      <c r="D293" s="21">
        <v>-76</v>
      </c>
      <c r="E293" s="18">
        <v>-2.7951452739977931</v>
      </c>
      <c r="F293" s="30">
        <v>120</v>
      </c>
      <c r="G293" s="11">
        <v>297</v>
      </c>
      <c r="H293" s="11">
        <v>1494</v>
      </c>
      <c r="I293" s="11">
        <v>852</v>
      </c>
      <c r="J293" s="11">
        <v>390</v>
      </c>
      <c r="L293" s="57">
        <v>4.5402951191827468</v>
      </c>
      <c r="M293" s="57">
        <v>11.237230419977298</v>
      </c>
      <c r="N293" s="57">
        <v>56.526674233825197</v>
      </c>
      <c r="O293" s="57">
        <v>32.236095346197501</v>
      </c>
      <c r="P293" s="57">
        <v>14.755959137343927</v>
      </c>
      <c r="Q293" s="57">
        <f t="shared" si="4"/>
        <v>76.907630522088354</v>
      </c>
      <c r="S293" s="37">
        <v>857</v>
      </c>
      <c r="T293" s="31" t="s">
        <v>573</v>
      </c>
      <c r="U293" s="51"/>
      <c r="V293" s="47" t="s">
        <v>41</v>
      </c>
      <c r="W293" s="48">
        <v>2</v>
      </c>
      <c r="X293" s="49">
        <v>2</v>
      </c>
    </row>
    <row r="294" spans="1:24" s="5" customFormat="1" ht="13.5" customHeight="1" x14ac:dyDescent="0.2">
      <c r="A294" s="36" t="s">
        <v>134</v>
      </c>
      <c r="B294" s="54">
        <v>38459</v>
      </c>
      <c r="C294" s="11">
        <v>38588</v>
      </c>
      <c r="D294" s="21">
        <v>129</v>
      </c>
      <c r="E294" s="18">
        <v>0.33542213786109881</v>
      </c>
      <c r="F294" s="30">
        <v>3199</v>
      </c>
      <c r="G294" s="11">
        <v>7753</v>
      </c>
      <c r="H294" s="11">
        <v>24576</v>
      </c>
      <c r="I294" s="11">
        <v>6259</v>
      </c>
      <c r="J294" s="11">
        <v>2275</v>
      </c>
      <c r="L294" s="57">
        <v>8.2901420130610557</v>
      </c>
      <c r="M294" s="57">
        <v>20.091738364258319</v>
      </c>
      <c r="N294" s="57">
        <v>63.688193220690373</v>
      </c>
      <c r="O294" s="57">
        <v>16.220068415051312</v>
      </c>
      <c r="P294" s="57">
        <v>5.8956152171659584</v>
      </c>
      <c r="Q294" s="57">
        <f t="shared" si="4"/>
        <v>57.014973958333336</v>
      </c>
      <c r="S294" s="37">
        <v>858</v>
      </c>
      <c r="T294" s="52" t="s">
        <v>135</v>
      </c>
      <c r="U294" s="51"/>
      <c r="V294" s="47" t="s">
        <v>8</v>
      </c>
      <c r="W294" s="48">
        <v>2</v>
      </c>
      <c r="X294" s="49">
        <v>5</v>
      </c>
    </row>
    <row r="295" spans="1:24" s="5" customFormat="1" ht="13.5" customHeight="1" x14ac:dyDescent="0.2">
      <c r="A295" s="36" t="s">
        <v>574</v>
      </c>
      <c r="B295" s="54">
        <v>6793</v>
      </c>
      <c r="C295" s="11">
        <v>6750</v>
      </c>
      <c r="D295" s="21">
        <v>-43</v>
      </c>
      <c r="E295" s="18">
        <v>-0.63300456352127188</v>
      </c>
      <c r="F295" s="30">
        <v>980</v>
      </c>
      <c r="G295" s="11">
        <v>2159</v>
      </c>
      <c r="H295" s="11">
        <v>3778</v>
      </c>
      <c r="I295" s="11">
        <v>813</v>
      </c>
      <c r="J295" s="11">
        <v>358</v>
      </c>
      <c r="L295" s="57">
        <v>14.518518518518519</v>
      </c>
      <c r="M295" s="57">
        <v>31.985185185185184</v>
      </c>
      <c r="N295" s="57">
        <v>55.970370370370368</v>
      </c>
      <c r="O295" s="57">
        <v>12.044444444444444</v>
      </c>
      <c r="P295" s="57">
        <v>5.3037037037037038</v>
      </c>
      <c r="Q295" s="57">
        <f t="shared" si="4"/>
        <v>78.665960825833778</v>
      </c>
      <c r="S295" s="37">
        <v>859</v>
      </c>
      <c r="T295" s="31" t="s">
        <v>575</v>
      </c>
      <c r="U295" s="51"/>
      <c r="V295" s="47" t="s">
        <v>24</v>
      </c>
      <c r="W295" s="48">
        <v>2</v>
      </c>
      <c r="X295" s="49">
        <v>3</v>
      </c>
    </row>
    <row r="296" spans="1:24" s="5" customFormat="1" ht="13.5" customHeight="1" x14ac:dyDescent="0.2">
      <c r="A296" s="36" t="s">
        <v>252</v>
      </c>
      <c r="B296" s="54">
        <v>13352</v>
      </c>
      <c r="C296" s="11">
        <v>13312</v>
      </c>
      <c r="D296" s="21">
        <v>-40</v>
      </c>
      <c r="E296" s="18">
        <v>-0.29958058717795089</v>
      </c>
      <c r="F296" s="30">
        <v>1066</v>
      </c>
      <c r="G296" s="11">
        <v>2358</v>
      </c>
      <c r="H296" s="11">
        <v>7726</v>
      </c>
      <c r="I296" s="11">
        <v>3228</v>
      </c>
      <c r="J296" s="11">
        <v>1391</v>
      </c>
      <c r="L296" s="57">
        <v>8.0078125</v>
      </c>
      <c r="M296" s="57">
        <v>17.713341346153847</v>
      </c>
      <c r="N296" s="57">
        <v>58.03786057692308</v>
      </c>
      <c r="O296" s="57">
        <v>24.248798076923077</v>
      </c>
      <c r="P296" s="57">
        <v>10.44921875</v>
      </c>
      <c r="Q296" s="57">
        <f t="shared" si="4"/>
        <v>72.301320217447568</v>
      </c>
      <c r="S296" s="37">
        <v>886</v>
      </c>
      <c r="T296" s="52" t="s">
        <v>253</v>
      </c>
      <c r="U296" s="51"/>
      <c r="V296" s="47" t="s">
        <v>22</v>
      </c>
      <c r="W296" s="48">
        <v>1</v>
      </c>
      <c r="X296" s="49">
        <v>4</v>
      </c>
    </row>
    <row r="297" spans="1:24" s="5" customFormat="1" ht="13.5" customHeight="1" x14ac:dyDescent="0.2">
      <c r="A297" s="36" t="s">
        <v>576</v>
      </c>
      <c r="B297" s="54">
        <v>4928</v>
      </c>
      <c r="C297" s="11">
        <v>4858</v>
      </c>
      <c r="D297" s="21">
        <v>-70</v>
      </c>
      <c r="E297" s="18">
        <v>-1.4204545454545454</v>
      </c>
      <c r="F297" s="30">
        <v>270</v>
      </c>
      <c r="G297" s="11">
        <v>637</v>
      </c>
      <c r="H297" s="11">
        <v>2726</v>
      </c>
      <c r="I297" s="11">
        <v>1495</v>
      </c>
      <c r="J297" s="11">
        <v>691</v>
      </c>
      <c r="L297" s="57">
        <v>5.5578427336352405</v>
      </c>
      <c r="M297" s="57">
        <v>13.112391930835734</v>
      </c>
      <c r="N297" s="57">
        <v>56.113627006998762</v>
      </c>
      <c r="O297" s="57">
        <v>30.7739810621655</v>
      </c>
      <c r="P297" s="57">
        <v>14.223960477562784</v>
      </c>
      <c r="Q297" s="57">
        <f t="shared" si="4"/>
        <v>78.209831254585467</v>
      </c>
      <c r="S297" s="37">
        <v>887</v>
      </c>
      <c r="T297" s="31" t="s">
        <v>577</v>
      </c>
      <c r="U297" s="51"/>
      <c r="V297" s="47" t="s">
        <v>4</v>
      </c>
      <c r="W297" s="48">
        <v>2</v>
      </c>
      <c r="X297" s="49">
        <v>2</v>
      </c>
    </row>
    <row r="298" spans="1:24" s="5" customFormat="1" ht="13.5" customHeight="1" x14ac:dyDescent="0.2">
      <c r="A298" s="36" t="s">
        <v>578</v>
      </c>
      <c r="B298" s="54">
        <v>2861</v>
      </c>
      <c r="C298" s="11">
        <v>2824</v>
      </c>
      <c r="D298" s="21">
        <v>-37</v>
      </c>
      <c r="E298" s="18">
        <v>-1.2932541069556098</v>
      </c>
      <c r="F298" s="30">
        <v>191</v>
      </c>
      <c r="G298" s="11">
        <v>477</v>
      </c>
      <c r="H298" s="11">
        <v>1569</v>
      </c>
      <c r="I298" s="11">
        <v>778</v>
      </c>
      <c r="J298" s="11">
        <v>361</v>
      </c>
      <c r="L298" s="57">
        <v>6.763456090651558</v>
      </c>
      <c r="M298" s="57">
        <v>16.890934844192635</v>
      </c>
      <c r="N298" s="57">
        <v>55.559490084985839</v>
      </c>
      <c r="O298" s="57">
        <v>27.549575070821529</v>
      </c>
      <c r="P298" s="57">
        <v>12.78328611898017</v>
      </c>
      <c r="Q298" s="57">
        <f t="shared" si="4"/>
        <v>79.987253027405998</v>
      </c>
      <c r="S298" s="37">
        <v>889</v>
      </c>
      <c r="T298" s="31" t="s">
        <v>579</v>
      </c>
      <c r="U298" s="51"/>
      <c r="V298" s="47" t="s">
        <v>24</v>
      </c>
      <c r="W298" s="48">
        <v>2</v>
      </c>
      <c r="X298" s="49">
        <v>2</v>
      </c>
    </row>
    <row r="299" spans="1:24" s="5" customFormat="1" ht="13.5" customHeight="1" x14ac:dyDescent="0.2">
      <c r="A299" s="36" t="s">
        <v>580</v>
      </c>
      <c r="B299" s="54">
        <v>1250</v>
      </c>
      <c r="C299" s="11">
        <v>1241</v>
      </c>
      <c r="D299" s="21">
        <v>-9</v>
      </c>
      <c r="E299" s="18">
        <v>-0.72</v>
      </c>
      <c r="F299" s="30">
        <v>74</v>
      </c>
      <c r="G299" s="11">
        <v>185</v>
      </c>
      <c r="H299" s="11">
        <v>721</v>
      </c>
      <c r="I299" s="11">
        <v>335</v>
      </c>
      <c r="J299" s="11">
        <v>142</v>
      </c>
      <c r="L299" s="57">
        <v>5.9629331184528604</v>
      </c>
      <c r="M299" s="57">
        <v>14.907332796132151</v>
      </c>
      <c r="N299" s="57">
        <v>58.098307816277199</v>
      </c>
      <c r="O299" s="57">
        <v>26.994359387590652</v>
      </c>
      <c r="P299" s="57">
        <v>11.442385173247381</v>
      </c>
      <c r="Q299" s="57">
        <f t="shared" si="4"/>
        <v>72.122052704576973</v>
      </c>
      <c r="S299" s="37">
        <v>890</v>
      </c>
      <c r="T299" s="31" t="s">
        <v>581</v>
      </c>
      <c r="U299" s="51"/>
      <c r="V299" s="47" t="s">
        <v>73</v>
      </c>
      <c r="W299" s="48">
        <v>2</v>
      </c>
      <c r="X299" s="49">
        <v>1</v>
      </c>
    </row>
    <row r="300" spans="1:24" s="5" customFormat="1" ht="13.5" customHeight="1" x14ac:dyDescent="0.2">
      <c r="A300" s="36" t="s">
        <v>582</v>
      </c>
      <c r="B300" s="54">
        <v>3666</v>
      </c>
      <c r="C300" s="11">
        <v>3717</v>
      </c>
      <c r="D300" s="21">
        <v>51</v>
      </c>
      <c r="E300" s="18">
        <v>1.3911620294599019</v>
      </c>
      <c r="F300" s="30">
        <v>454</v>
      </c>
      <c r="G300" s="11">
        <v>946</v>
      </c>
      <c r="H300" s="11">
        <v>2107</v>
      </c>
      <c r="I300" s="11">
        <v>664</v>
      </c>
      <c r="J300" s="11">
        <v>270</v>
      </c>
      <c r="L300" s="57">
        <v>12.214151197202044</v>
      </c>
      <c r="M300" s="57">
        <v>25.450632230293248</v>
      </c>
      <c r="N300" s="57">
        <v>56.685499058380415</v>
      </c>
      <c r="O300" s="57">
        <v>17.86386871132634</v>
      </c>
      <c r="P300" s="57">
        <v>7.2639225181598066</v>
      </c>
      <c r="Q300" s="57">
        <f t="shared" si="4"/>
        <v>76.411960132890371</v>
      </c>
      <c r="S300" s="37">
        <v>892</v>
      </c>
      <c r="T300" s="31" t="s">
        <v>583</v>
      </c>
      <c r="U300" s="51"/>
      <c r="V300" s="47" t="s">
        <v>52</v>
      </c>
      <c r="W300" s="48">
        <v>2</v>
      </c>
      <c r="X300" s="49">
        <v>2</v>
      </c>
    </row>
    <row r="301" spans="1:24" s="5" customFormat="1" ht="13.5" customHeight="1" x14ac:dyDescent="0.2">
      <c r="A301" s="36" t="s">
        <v>584</v>
      </c>
      <c r="B301" s="54">
        <v>7564</v>
      </c>
      <c r="C301" s="11">
        <v>7516</v>
      </c>
      <c r="D301" s="21">
        <v>-48</v>
      </c>
      <c r="E301" s="18">
        <v>-0.63458487572712852</v>
      </c>
      <c r="F301" s="30">
        <v>647</v>
      </c>
      <c r="G301" s="11">
        <v>1378</v>
      </c>
      <c r="H301" s="11">
        <v>4323</v>
      </c>
      <c r="I301" s="11">
        <v>1815</v>
      </c>
      <c r="J301" s="11">
        <v>848</v>
      </c>
      <c r="L301" s="57">
        <v>8.6083022884513039</v>
      </c>
      <c r="M301" s="57">
        <v>18.334220329962747</v>
      </c>
      <c r="N301" s="57">
        <v>57.517296434273547</v>
      </c>
      <c r="O301" s="57">
        <v>24.148483235763702</v>
      </c>
      <c r="P301" s="57">
        <v>11.28259712613092</v>
      </c>
      <c r="Q301" s="57">
        <f t="shared" si="4"/>
        <v>73.860744853111271</v>
      </c>
      <c r="S301" s="37">
        <v>893</v>
      </c>
      <c r="T301" s="52" t="s">
        <v>585</v>
      </c>
      <c r="U301" s="51"/>
      <c r="V301" s="47" t="s">
        <v>66</v>
      </c>
      <c r="W301" s="48">
        <v>1</v>
      </c>
      <c r="X301" s="49">
        <v>3</v>
      </c>
    </row>
    <row r="302" spans="1:24" s="5" customFormat="1" ht="13.5" customHeight="1" x14ac:dyDescent="0.2">
      <c r="A302" s="36" t="s">
        <v>254</v>
      </c>
      <c r="B302" s="54">
        <v>15510</v>
      </c>
      <c r="C302" s="11">
        <v>15404</v>
      </c>
      <c r="D302" s="21">
        <v>-106</v>
      </c>
      <c r="E302" s="18">
        <v>-0.68343004513217276</v>
      </c>
      <c r="F302" s="30">
        <v>995</v>
      </c>
      <c r="G302" s="11">
        <v>2149</v>
      </c>
      <c r="H302" s="11">
        <v>9058</v>
      </c>
      <c r="I302" s="11">
        <v>4197</v>
      </c>
      <c r="J302" s="11">
        <v>1736</v>
      </c>
      <c r="L302" s="57">
        <v>6.4593612048818487</v>
      </c>
      <c r="M302" s="57">
        <v>13.950921838483511</v>
      </c>
      <c r="N302" s="57">
        <v>58.802908335497271</v>
      </c>
      <c r="O302" s="57">
        <v>27.246169826019216</v>
      </c>
      <c r="P302" s="57">
        <v>11.269800051934562</v>
      </c>
      <c r="Q302" s="57">
        <f t="shared" si="4"/>
        <v>70.059615809229413</v>
      </c>
      <c r="S302" s="37">
        <v>895</v>
      </c>
      <c r="T302" s="52" t="s">
        <v>255</v>
      </c>
      <c r="U302" s="51"/>
      <c r="V302" s="47" t="s">
        <v>56</v>
      </c>
      <c r="W302" s="48">
        <v>1</v>
      </c>
      <c r="X302" s="49">
        <v>4</v>
      </c>
    </row>
    <row r="303" spans="1:24" s="5" customFormat="1" ht="13.5" customHeight="1" x14ac:dyDescent="0.2">
      <c r="A303" s="36" t="s">
        <v>547</v>
      </c>
      <c r="B303" s="54">
        <v>3074</v>
      </c>
      <c r="C303" s="11">
        <v>3040</v>
      </c>
      <c r="D303" s="21">
        <v>-34</v>
      </c>
      <c r="E303" s="18">
        <v>-1.1060507482108002</v>
      </c>
      <c r="F303" s="30">
        <v>156</v>
      </c>
      <c r="G303" s="11">
        <v>393</v>
      </c>
      <c r="H303" s="11">
        <v>1654</v>
      </c>
      <c r="I303" s="11">
        <v>993</v>
      </c>
      <c r="J303" s="11">
        <v>473</v>
      </c>
      <c r="L303" s="57">
        <v>5.1315789473684212</v>
      </c>
      <c r="M303" s="57">
        <v>12.927631578947368</v>
      </c>
      <c r="N303" s="57">
        <v>54.407894736842103</v>
      </c>
      <c r="O303" s="57">
        <v>32.664473684210527</v>
      </c>
      <c r="P303" s="57">
        <v>15.559210526315789</v>
      </c>
      <c r="Q303" s="57">
        <f t="shared" si="4"/>
        <v>83.796856106408711</v>
      </c>
      <c r="S303" s="37">
        <v>785</v>
      </c>
      <c r="T303" s="31" t="s">
        <v>548</v>
      </c>
      <c r="U303" s="51"/>
      <c r="V303" s="47" t="s">
        <v>24</v>
      </c>
      <c r="W303" s="48">
        <v>2</v>
      </c>
      <c r="X303" s="49">
        <v>2</v>
      </c>
    </row>
    <row r="304" spans="1:24" s="5" customFormat="1" ht="13.5" customHeight="1" x14ac:dyDescent="0.2">
      <c r="A304" s="36" t="s">
        <v>136</v>
      </c>
      <c r="B304" s="54">
        <v>67619</v>
      </c>
      <c r="C304" s="11">
        <v>67620</v>
      </c>
      <c r="D304" s="21">
        <v>1</v>
      </c>
      <c r="E304" s="18">
        <v>1.4788742808973809E-3</v>
      </c>
      <c r="F304" s="30">
        <v>5110</v>
      </c>
      <c r="G304" s="11">
        <v>10857</v>
      </c>
      <c r="H304" s="11">
        <v>43877</v>
      </c>
      <c r="I304" s="11">
        <v>12886</v>
      </c>
      <c r="J304" s="11">
        <v>5966</v>
      </c>
      <c r="L304" s="57">
        <v>7.5569358178053827</v>
      </c>
      <c r="M304" s="57">
        <v>16.055900621118013</v>
      </c>
      <c r="N304" s="57">
        <v>64.887607216799765</v>
      </c>
      <c r="O304" s="57">
        <v>19.056492162082225</v>
      </c>
      <c r="P304" s="57">
        <v>8.8228334812185736</v>
      </c>
      <c r="Q304" s="57">
        <f t="shared" si="4"/>
        <v>54.112633042368444</v>
      </c>
      <c r="S304" s="37">
        <v>905</v>
      </c>
      <c r="T304" s="52" t="s">
        <v>137</v>
      </c>
      <c r="U304" s="51"/>
      <c r="V304" s="47" t="s">
        <v>66</v>
      </c>
      <c r="W304" s="48">
        <v>1</v>
      </c>
      <c r="X304" s="49">
        <v>6</v>
      </c>
    </row>
    <row r="305" spans="1:24" s="5" customFormat="1" ht="13.5" customHeight="1" x14ac:dyDescent="0.2">
      <c r="A305" s="36" t="s">
        <v>138</v>
      </c>
      <c r="B305" s="54">
        <v>21332</v>
      </c>
      <c r="C305" s="11">
        <v>21346</v>
      </c>
      <c r="D305" s="21">
        <v>14</v>
      </c>
      <c r="E305" s="18">
        <v>6.562910181886368E-2</v>
      </c>
      <c r="F305" s="30">
        <v>1579</v>
      </c>
      <c r="G305" s="11">
        <v>3522</v>
      </c>
      <c r="H305" s="11">
        <v>12521</v>
      </c>
      <c r="I305" s="11">
        <v>5303</v>
      </c>
      <c r="J305" s="11">
        <v>2236</v>
      </c>
      <c r="L305" s="57">
        <v>7.3971704300571535</v>
      </c>
      <c r="M305" s="57">
        <v>16.499578375339642</v>
      </c>
      <c r="N305" s="57">
        <v>58.657359692682469</v>
      </c>
      <c r="O305" s="57">
        <v>24.843061931977889</v>
      </c>
      <c r="P305" s="57">
        <v>10.475030450669914</v>
      </c>
      <c r="Q305" s="57">
        <f t="shared" si="4"/>
        <v>70.481590927242237</v>
      </c>
      <c r="S305" s="37">
        <v>908</v>
      </c>
      <c r="T305" s="31" t="s">
        <v>139</v>
      </c>
      <c r="U305" s="51"/>
      <c r="V305" s="47" t="s">
        <v>4</v>
      </c>
      <c r="W305" s="48">
        <v>1</v>
      </c>
      <c r="X305" s="49">
        <v>5</v>
      </c>
    </row>
    <row r="306" spans="1:24" s="5" customFormat="1" ht="13.5" customHeight="1" x14ac:dyDescent="0.2">
      <c r="A306" s="36" t="s">
        <v>586</v>
      </c>
      <c r="B306" s="54">
        <v>2324</v>
      </c>
      <c r="C306" s="11">
        <v>2245</v>
      </c>
      <c r="D306" s="21">
        <v>-79</v>
      </c>
      <c r="E306" s="18">
        <v>-3.3993115318416525</v>
      </c>
      <c r="F306" s="30">
        <v>109</v>
      </c>
      <c r="G306" s="11">
        <v>274</v>
      </c>
      <c r="H306" s="11">
        <v>1237</v>
      </c>
      <c r="I306" s="11">
        <v>734</v>
      </c>
      <c r="J306" s="11">
        <v>340</v>
      </c>
      <c r="L306" s="57">
        <v>4.8552338530066814</v>
      </c>
      <c r="M306" s="57">
        <v>12.204899777282851</v>
      </c>
      <c r="N306" s="57">
        <v>55.100222717149222</v>
      </c>
      <c r="O306" s="57">
        <v>32.694877505567931</v>
      </c>
      <c r="P306" s="57">
        <v>15.144766146993318</v>
      </c>
      <c r="Q306" s="57">
        <f t="shared" si="4"/>
        <v>81.487469684721106</v>
      </c>
      <c r="S306" s="37">
        <v>911</v>
      </c>
      <c r="T306" s="31" t="s">
        <v>587</v>
      </c>
      <c r="U306" s="51"/>
      <c r="V306" s="47" t="s">
        <v>48</v>
      </c>
      <c r="W306" s="48">
        <v>2</v>
      </c>
      <c r="X306" s="49">
        <v>2</v>
      </c>
    </row>
    <row r="307" spans="1:24" s="5" customFormat="1" ht="13.5" customHeight="1" x14ac:dyDescent="0.2">
      <c r="A307" s="36" t="s">
        <v>28</v>
      </c>
      <c r="B307" s="54">
        <v>214605</v>
      </c>
      <c r="C307" s="11">
        <v>219341</v>
      </c>
      <c r="D307" s="21">
        <v>4736</v>
      </c>
      <c r="E307" s="18">
        <v>2.2068451340835487</v>
      </c>
      <c r="F307" s="30">
        <v>18776</v>
      </c>
      <c r="G307" s="11">
        <v>39332</v>
      </c>
      <c r="H307" s="11">
        <v>147185</v>
      </c>
      <c r="I307" s="11">
        <v>32824</v>
      </c>
      <c r="J307" s="11">
        <v>12382</v>
      </c>
      <c r="L307" s="57">
        <v>8.5601871059218286</v>
      </c>
      <c r="M307" s="57">
        <v>17.931895997556317</v>
      </c>
      <c r="N307" s="57">
        <v>67.103277545009831</v>
      </c>
      <c r="O307" s="57">
        <v>14.964826457433858</v>
      </c>
      <c r="P307" s="57">
        <v>5.645091432974227</v>
      </c>
      <c r="Q307" s="57">
        <f t="shared" si="4"/>
        <v>49.02401739307674</v>
      </c>
      <c r="S307" s="37">
        <v>92</v>
      </c>
      <c r="T307" s="52" t="s">
        <v>29</v>
      </c>
      <c r="U307" s="51"/>
      <c r="V307" s="47" t="s">
        <v>8</v>
      </c>
      <c r="W307" s="48">
        <v>1</v>
      </c>
      <c r="X307" s="49">
        <v>7</v>
      </c>
    </row>
    <row r="308" spans="1:24" s="5" customFormat="1" ht="13.5" customHeight="1" x14ac:dyDescent="0.2">
      <c r="A308" s="36" t="s">
        <v>140</v>
      </c>
      <c r="B308" s="54">
        <v>21638</v>
      </c>
      <c r="C308" s="11">
        <v>21468</v>
      </c>
      <c r="D308" s="21">
        <v>-170</v>
      </c>
      <c r="E308" s="18">
        <v>-0.78565486643867266</v>
      </c>
      <c r="F308" s="30">
        <v>1169</v>
      </c>
      <c r="G308" s="11">
        <v>2748</v>
      </c>
      <c r="H308" s="11">
        <v>12880</v>
      </c>
      <c r="I308" s="11">
        <v>5840</v>
      </c>
      <c r="J308" s="11">
        <v>2679</v>
      </c>
      <c r="L308" s="57">
        <v>5.4453139556549282</v>
      </c>
      <c r="M308" s="57">
        <v>12.800447177193963</v>
      </c>
      <c r="N308" s="57">
        <v>59.996273523383643</v>
      </c>
      <c r="O308" s="57">
        <v>27.203279299422395</v>
      </c>
      <c r="P308" s="57">
        <v>12.47903856903298</v>
      </c>
      <c r="Q308" s="57">
        <f t="shared" si="4"/>
        <v>66.677018633540371</v>
      </c>
      <c r="S308" s="37">
        <v>915</v>
      </c>
      <c r="T308" s="31" t="s">
        <v>141</v>
      </c>
      <c r="U308" s="51"/>
      <c r="V308" s="47" t="s">
        <v>41</v>
      </c>
      <c r="W308" s="48">
        <v>1</v>
      </c>
      <c r="X308" s="49">
        <v>5</v>
      </c>
    </row>
    <row r="309" spans="1:24" s="5" customFormat="1" ht="13.5" customHeight="1" x14ac:dyDescent="0.2">
      <c r="A309" s="36" t="s">
        <v>588</v>
      </c>
      <c r="B309" s="54">
        <v>2276</v>
      </c>
      <c r="C309" s="11">
        <v>2277</v>
      </c>
      <c r="D309" s="21">
        <v>1</v>
      </c>
      <c r="E309" s="18">
        <v>4.3936731107205626E-2</v>
      </c>
      <c r="F309" s="30">
        <v>141</v>
      </c>
      <c r="G309" s="11">
        <v>324</v>
      </c>
      <c r="H309" s="11">
        <v>1323</v>
      </c>
      <c r="I309" s="11">
        <v>630</v>
      </c>
      <c r="J309" s="11">
        <v>291</v>
      </c>
      <c r="L309" s="57">
        <v>6.1923583662714101</v>
      </c>
      <c r="M309" s="57">
        <v>14.229249011857707</v>
      </c>
      <c r="N309" s="57">
        <v>58.102766798418969</v>
      </c>
      <c r="O309" s="57">
        <v>27.66798418972332</v>
      </c>
      <c r="P309" s="57">
        <v>12.779973649538867</v>
      </c>
      <c r="Q309" s="57">
        <f t="shared" si="4"/>
        <v>72.10884353741497</v>
      </c>
      <c r="S309" s="37">
        <v>918</v>
      </c>
      <c r="T309" s="31" t="s">
        <v>589</v>
      </c>
      <c r="U309" s="51"/>
      <c r="V309" s="47" t="s">
        <v>56</v>
      </c>
      <c r="W309" s="48">
        <v>2</v>
      </c>
      <c r="X309" s="49">
        <v>2</v>
      </c>
    </row>
    <row r="310" spans="1:24" s="5" customFormat="1" ht="13.5" customHeight="1" x14ac:dyDescent="0.2">
      <c r="A310" s="36" t="s">
        <v>590</v>
      </c>
      <c r="B310" s="54">
        <v>2191</v>
      </c>
      <c r="C310" s="11">
        <v>2148</v>
      </c>
      <c r="D310" s="21">
        <v>-43</v>
      </c>
      <c r="E310" s="18">
        <v>-1.9625741670470105</v>
      </c>
      <c r="F310" s="30">
        <v>91</v>
      </c>
      <c r="G310" s="11">
        <v>238</v>
      </c>
      <c r="H310" s="11">
        <v>1106</v>
      </c>
      <c r="I310" s="11">
        <v>804</v>
      </c>
      <c r="J310" s="11">
        <v>388</v>
      </c>
      <c r="L310" s="57">
        <v>4.2364990689013036</v>
      </c>
      <c r="M310" s="57">
        <v>11.080074487895716</v>
      </c>
      <c r="N310" s="57">
        <v>51.489757914338917</v>
      </c>
      <c r="O310" s="57">
        <v>37.430167597765362</v>
      </c>
      <c r="P310" s="57">
        <v>18.063314711359403</v>
      </c>
      <c r="Q310" s="57">
        <f t="shared" si="4"/>
        <v>94.213381555153703</v>
      </c>
      <c r="S310" s="37">
        <v>921</v>
      </c>
      <c r="T310" s="31" t="s">
        <v>591</v>
      </c>
      <c r="U310" s="51"/>
      <c r="V310" s="47" t="s">
        <v>41</v>
      </c>
      <c r="W310" s="48">
        <v>2</v>
      </c>
      <c r="X310" s="49">
        <v>2</v>
      </c>
    </row>
    <row r="311" spans="1:24" s="5" customFormat="1" ht="13.5" customHeight="1" x14ac:dyDescent="0.2">
      <c r="A311" s="36" t="s">
        <v>592</v>
      </c>
      <c r="B311" s="54">
        <v>4489</v>
      </c>
      <c r="C311" s="11">
        <v>4462</v>
      </c>
      <c r="D311" s="21">
        <v>-27</v>
      </c>
      <c r="E311" s="18">
        <v>-0.60147026063711295</v>
      </c>
      <c r="F311" s="30">
        <v>393</v>
      </c>
      <c r="G311" s="11">
        <v>997</v>
      </c>
      <c r="H311" s="11">
        <v>2699</v>
      </c>
      <c r="I311" s="11">
        <v>766</v>
      </c>
      <c r="J311" s="11">
        <v>350</v>
      </c>
      <c r="L311" s="57">
        <v>8.8077095472882121</v>
      </c>
      <c r="M311" s="57">
        <v>22.344240251008518</v>
      </c>
      <c r="N311" s="57">
        <v>60.488570147915731</v>
      </c>
      <c r="O311" s="57">
        <v>17.167189601075751</v>
      </c>
      <c r="P311" s="57">
        <v>7.8440161362617662</v>
      </c>
      <c r="Q311" s="57">
        <f t="shared" si="4"/>
        <v>65.320489070025943</v>
      </c>
      <c r="S311" s="37">
        <v>922</v>
      </c>
      <c r="T311" s="31" t="s">
        <v>593</v>
      </c>
      <c r="U311" s="51"/>
      <c r="V311" s="47" t="s">
        <v>4</v>
      </c>
      <c r="W311" s="48">
        <v>2</v>
      </c>
      <c r="X311" s="49">
        <v>2</v>
      </c>
    </row>
    <row r="312" spans="1:24" s="5" customFormat="1" ht="13.5" customHeight="1" x14ac:dyDescent="0.2">
      <c r="A312" s="36" t="s">
        <v>594</v>
      </c>
      <c r="B312" s="54">
        <v>3302</v>
      </c>
      <c r="C312" s="11">
        <v>3259</v>
      </c>
      <c r="D312" s="21">
        <v>-43</v>
      </c>
      <c r="E312" s="18">
        <v>-1.3022410660205936</v>
      </c>
      <c r="F312" s="30">
        <v>226</v>
      </c>
      <c r="G312" s="11">
        <v>521</v>
      </c>
      <c r="H312" s="11">
        <v>1859</v>
      </c>
      <c r="I312" s="11">
        <v>879</v>
      </c>
      <c r="J312" s="11">
        <v>423</v>
      </c>
      <c r="L312" s="57">
        <v>6.9346425283829394</v>
      </c>
      <c r="M312" s="57">
        <v>15.986498926050936</v>
      </c>
      <c r="N312" s="57">
        <v>57.042037434795951</v>
      </c>
      <c r="O312" s="57">
        <v>26.971463639153114</v>
      </c>
      <c r="P312" s="57">
        <v>12.979441546486653</v>
      </c>
      <c r="Q312" s="57">
        <f t="shared" si="4"/>
        <v>75.309306078536849</v>
      </c>
      <c r="S312" s="37">
        <v>924</v>
      </c>
      <c r="T312" s="52" t="s">
        <v>595</v>
      </c>
      <c r="U312" s="51"/>
      <c r="V312" s="47" t="s">
        <v>81</v>
      </c>
      <c r="W312" s="48">
        <v>2</v>
      </c>
      <c r="X312" s="49">
        <v>2</v>
      </c>
    </row>
    <row r="313" spans="1:24" s="5" customFormat="1" ht="13.5" customHeight="1" x14ac:dyDescent="0.2">
      <c r="A313" s="36" t="s">
        <v>596</v>
      </c>
      <c r="B313" s="54">
        <v>3757</v>
      </c>
      <c r="C313" s="11">
        <v>3721</v>
      </c>
      <c r="D313" s="21">
        <v>-36</v>
      </c>
      <c r="E313" s="18">
        <v>-0.9582113388341762</v>
      </c>
      <c r="F313" s="30">
        <v>274</v>
      </c>
      <c r="G313" s="11">
        <v>566</v>
      </c>
      <c r="H313" s="11">
        <v>2221</v>
      </c>
      <c r="I313" s="11">
        <v>934</v>
      </c>
      <c r="J313" s="11">
        <v>430</v>
      </c>
      <c r="L313" s="57">
        <v>7.3636119322762701</v>
      </c>
      <c r="M313" s="57">
        <v>15.210964794410105</v>
      </c>
      <c r="N313" s="57">
        <v>59.688255845202903</v>
      </c>
      <c r="O313" s="57">
        <v>25.100779360386994</v>
      </c>
      <c r="P313" s="57">
        <v>11.556033324375168</v>
      </c>
      <c r="Q313" s="57">
        <f t="shared" si="4"/>
        <v>67.537145429986495</v>
      </c>
      <c r="S313" s="37">
        <v>925</v>
      </c>
      <c r="T313" s="31" t="s">
        <v>597</v>
      </c>
      <c r="U313" s="51"/>
      <c r="V313" s="47" t="s">
        <v>41</v>
      </c>
      <c r="W313" s="48">
        <v>2</v>
      </c>
      <c r="X313" s="49">
        <v>2</v>
      </c>
    </row>
    <row r="314" spans="1:24" s="5" customFormat="1" ht="13.5" customHeight="1" x14ac:dyDescent="0.2">
      <c r="A314" s="36" t="s">
        <v>256</v>
      </c>
      <c r="B314" s="54">
        <v>28919</v>
      </c>
      <c r="C314" s="11">
        <v>28967</v>
      </c>
      <c r="D314" s="21">
        <v>48</v>
      </c>
      <c r="E314" s="18">
        <v>0.16598084304436531</v>
      </c>
      <c r="F314" s="30">
        <v>2433</v>
      </c>
      <c r="G314" s="11">
        <v>5642</v>
      </c>
      <c r="H314" s="11">
        <v>18321</v>
      </c>
      <c r="I314" s="11">
        <v>5004</v>
      </c>
      <c r="J314" s="11">
        <v>1802</v>
      </c>
      <c r="L314" s="57">
        <v>8.399212897435012</v>
      </c>
      <c r="M314" s="57">
        <v>19.477336279214278</v>
      </c>
      <c r="N314" s="57">
        <v>63.247833741844168</v>
      </c>
      <c r="O314" s="57">
        <v>17.274829978941554</v>
      </c>
      <c r="P314" s="57">
        <v>6.2208720267891051</v>
      </c>
      <c r="Q314" s="57">
        <f t="shared" si="4"/>
        <v>58.108181867801974</v>
      </c>
      <c r="S314" s="37">
        <v>927</v>
      </c>
      <c r="T314" s="52" t="s">
        <v>257</v>
      </c>
      <c r="U314" s="51"/>
      <c r="V314" s="47" t="s">
        <v>8</v>
      </c>
      <c r="W314" s="48">
        <v>2</v>
      </c>
      <c r="X314" s="49">
        <v>5</v>
      </c>
    </row>
    <row r="315" spans="1:24" s="5" customFormat="1" ht="13.5" customHeight="1" x14ac:dyDescent="0.2">
      <c r="A315" s="36" t="s">
        <v>598</v>
      </c>
      <c r="B315" s="54">
        <v>6666</v>
      </c>
      <c r="C315" s="11">
        <v>6607</v>
      </c>
      <c r="D315" s="21">
        <v>-59</v>
      </c>
      <c r="E315" s="18">
        <v>-0.88508850885088508</v>
      </c>
      <c r="F315" s="30">
        <v>339</v>
      </c>
      <c r="G315" s="11">
        <v>797</v>
      </c>
      <c r="H315" s="11">
        <v>3707</v>
      </c>
      <c r="I315" s="11">
        <v>2103</v>
      </c>
      <c r="J315" s="11">
        <v>1023</v>
      </c>
      <c r="L315" s="57">
        <v>5.1309217496594517</v>
      </c>
      <c r="M315" s="57">
        <v>12.062963523535643</v>
      </c>
      <c r="N315" s="57">
        <v>56.107159073709703</v>
      </c>
      <c r="O315" s="57">
        <v>31.829877402754654</v>
      </c>
      <c r="P315" s="57">
        <v>15.483578023308612</v>
      </c>
      <c r="Q315" s="57">
        <f t="shared" si="4"/>
        <v>78.23037496628001</v>
      </c>
      <c r="S315" s="37">
        <v>931</v>
      </c>
      <c r="T315" s="31" t="s">
        <v>599</v>
      </c>
      <c r="U315" s="51"/>
      <c r="V315" s="47" t="s">
        <v>52</v>
      </c>
      <c r="W315" s="48">
        <v>1</v>
      </c>
      <c r="X315" s="49">
        <v>3</v>
      </c>
    </row>
    <row r="316" spans="1:24" s="5" customFormat="1" ht="13.5" customHeight="1" x14ac:dyDescent="0.2">
      <c r="A316" s="36" t="s">
        <v>600</v>
      </c>
      <c r="B316" s="54">
        <v>3073</v>
      </c>
      <c r="C316" s="11">
        <v>3025</v>
      </c>
      <c r="D316" s="21">
        <v>-48</v>
      </c>
      <c r="E316" s="18">
        <v>-1.5619915392124959</v>
      </c>
      <c r="F316" s="30">
        <v>193</v>
      </c>
      <c r="G316" s="11">
        <v>483</v>
      </c>
      <c r="H316" s="11">
        <v>1755</v>
      </c>
      <c r="I316" s="11">
        <v>787</v>
      </c>
      <c r="J316" s="11">
        <v>383</v>
      </c>
      <c r="L316" s="57">
        <v>6.3801652892561984</v>
      </c>
      <c r="M316" s="57">
        <v>15.96694214876033</v>
      </c>
      <c r="N316" s="57">
        <v>58.016528925619838</v>
      </c>
      <c r="O316" s="57">
        <v>26.016528925619834</v>
      </c>
      <c r="P316" s="57">
        <v>12.661157024793388</v>
      </c>
      <c r="Q316" s="57">
        <f t="shared" si="4"/>
        <v>72.364672364672359</v>
      </c>
      <c r="S316" s="37">
        <v>934</v>
      </c>
      <c r="T316" s="31" t="s">
        <v>601</v>
      </c>
      <c r="U316" s="51"/>
      <c r="V316" s="47" t="s">
        <v>126</v>
      </c>
      <c r="W316" s="48">
        <v>2</v>
      </c>
      <c r="X316" s="49">
        <v>2</v>
      </c>
    </row>
    <row r="317" spans="1:24" s="5" customFormat="1" ht="13.5" customHeight="1" x14ac:dyDescent="0.2">
      <c r="A317" s="36" t="s">
        <v>602</v>
      </c>
      <c r="B317" s="54">
        <v>3347</v>
      </c>
      <c r="C317" s="11">
        <v>3267</v>
      </c>
      <c r="D317" s="21">
        <v>-80</v>
      </c>
      <c r="E317" s="18">
        <v>-2.3902001792650136</v>
      </c>
      <c r="F317" s="30">
        <v>171</v>
      </c>
      <c r="G317" s="11">
        <v>449</v>
      </c>
      <c r="H317" s="11">
        <v>1870</v>
      </c>
      <c r="I317" s="11">
        <v>948</v>
      </c>
      <c r="J317" s="11">
        <v>429</v>
      </c>
      <c r="L317" s="57">
        <v>5.2341597796143251</v>
      </c>
      <c r="M317" s="57">
        <v>13.74349556167738</v>
      </c>
      <c r="N317" s="57">
        <v>57.239057239057239</v>
      </c>
      <c r="O317" s="57">
        <v>29.01744719926538</v>
      </c>
      <c r="P317" s="57">
        <v>13.131313131313131</v>
      </c>
      <c r="Q317" s="57">
        <f t="shared" si="4"/>
        <v>74.705882352941174</v>
      </c>
      <c r="S317" s="37">
        <v>935</v>
      </c>
      <c r="T317" s="31" t="s">
        <v>603</v>
      </c>
      <c r="U317" s="51"/>
      <c r="V317" s="47" t="s">
        <v>16</v>
      </c>
      <c r="W317" s="48">
        <v>2</v>
      </c>
      <c r="X317" s="49">
        <v>2</v>
      </c>
    </row>
    <row r="318" spans="1:24" s="5" customFormat="1" ht="13.5" customHeight="1" x14ac:dyDescent="0.2">
      <c r="A318" s="36" t="s">
        <v>604</v>
      </c>
      <c r="B318" s="54">
        <v>7002</v>
      </c>
      <c r="C318" s="11">
        <v>6917</v>
      </c>
      <c r="D318" s="21">
        <v>-85</v>
      </c>
      <c r="E318" s="18">
        <v>-1.213938874607255</v>
      </c>
      <c r="F318" s="30">
        <v>374</v>
      </c>
      <c r="G318" s="11">
        <v>891</v>
      </c>
      <c r="H318" s="11">
        <v>3706</v>
      </c>
      <c r="I318" s="11">
        <v>2320</v>
      </c>
      <c r="J318" s="11">
        <v>1072</v>
      </c>
      <c r="L318" s="57">
        <v>5.4069683388752345</v>
      </c>
      <c r="M318" s="57">
        <v>12.881306924967472</v>
      </c>
      <c r="N318" s="57">
        <v>53.578140812490965</v>
      </c>
      <c r="O318" s="57">
        <v>33.540552262541567</v>
      </c>
      <c r="P318" s="57">
        <v>15.498048286829551</v>
      </c>
      <c r="Q318" s="57">
        <f t="shared" si="4"/>
        <v>86.64328116567728</v>
      </c>
      <c r="S318" s="37">
        <v>936</v>
      </c>
      <c r="T318" s="52" t="s">
        <v>605</v>
      </c>
      <c r="U318" s="51"/>
      <c r="V318" s="47" t="s">
        <v>4</v>
      </c>
      <c r="W318" s="48">
        <v>1</v>
      </c>
      <c r="X318" s="49">
        <v>3</v>
      </c>
    </row>
    <row r="319" spans="1:24" s="5" customFormat="1" ht="13.5" customHeight="1" x14ac:dyDescent="0.2">
      <c r="A319" s="36" t="s">
        <v>606</v>
      </c>
      <c r="B319" s="54">
        <v>441</v>
      </c>
      <c r="C319" s="11">
        <v>439</v>
      </c>
      <c r="D319" s="21">
        <v>-2</v>
      </c>
      <c r="E319" s="18">
        <v>-0.45351473922902497</v>
      </c>
      <c r="F319" s="30">
        <v>21</v>
      </c>
      <c r="G319" s="11">
        <v>61</v>
      </c>
      <c r="H319" s="11">
        <v>247</v>
      </c>
      <c r="I319" s="11">
        <v>131</v>
      </c>
      <c r="J319" s="11">
        <v>70</v>
      </c>
      <c r="L319" s="57">
        <v>4.7835990888382689</v>
      </c>
      <c r="M319" s="57">
        <v>13.895216400911162</v>
      </c>
      <c r="N319" s="57">
        <v>56.264236902050115</v>
      </c>
      <c r="O319" s="57">
        <v>29.840546697038725</v>
      </c>
      <c r="P319" s="57">
        <v>15.945330296127562</v>
      </c>
      <c r="Q319" s="57">
        <f t="shared" si="4"/>
        <v>77.732793522267201</v>
      </c>
      <c r="S319" s="37">
        <v>941</v>
      </c>
      <c r="T319" s="31" t="s">
        <v>671</v>
      </c>
      <c r="U319" s="38"/>
      <c r="V319" s="47" t="s">
        <v>96</v>
      </c>
      <c r="W319" s="48">
        <v>2</v>
      </c>
      <c r="X319" s="49">
        <v>1</v>
      </c>
    </row>
    <row r="320" spans="1:24" s="5" customFormat="1" ht="13.5" customHeight="1" x14ac:dyDescent="0.2">
      <c r="A320" s="36" t="s">
        <v>607</v>
      </c>
      <c r="B320" s="54">
        <v>6714</v>
      </c>
      <c r="C320" s="11">
        <v>6684</v>
      </c>
      <c r="D320" s="21">
        <v>-30</v>
      </c>
      <c r="E320" s="18">
        <v>-0.44682752457551383</v>
      </c>
      <c r="F320" s="30">
        <v>574</v>
      </c>
      <c r="G320" s="11">
        <v>1175</v>
      </c>
      <c r="H320" s="11">
        <v>3868</v>
      </c>
      <c r="I320" s="11">
        <v>1641</v>
      </c>
      <c r="J320" s="11">
        <v>791</v>
      </c>
      <c r="L320" s="57">
        <v>8.5876720526630752</v>
      </c>
      <c r="M320" s="57">
        <v>17.579293836026331</v>
      </c>
      <c r="N320" s="57">
        <v>57.869539198084979</v>
      </c>
      <c r="O320" s="57">
        <v>24.55116696588869</v>
      </c>
      <c r="P320" s="57">
        <v>11.834230999401555</v>
      </c>
      <c r="Q320" s="57">
        <f t="shared" si="4"/>
        <v>72.802481902792138</v>
      </c>
      <c r="S320" s="37">
        <v>946</v>
      </c>
      <c r="T320" s="52" t="s">
        <v>614</v>
      </c>
      <c r="U320" s="46"/>
      <c r="V320" s="47" t="s">
        <v>66</v>
      </c>
      <c r="W320" s="48">
        <v>2</v>
      </c>
      <c r="X320" s="49">
        <v>3</v>
      </c>
    </row>
    <row r="321" spans="1:24" s="5" customFormat="1" ht="13.5" customHeight="1" x14ac:dyDescent="0.2">
      <c r="A321" s="36" t="s">
        <v>608</v>
      </c>
      <c r="B321" s="54">
        <v>4291</v>
      </c>
      <c r="C321" s="11">
        <v>4200</v>
      </c>
      <c r="D321" s="21">
        <v>-91</v>
      </c>
      <c r="E321" s="18">
        <v>-2.1207177814029365</v>
      </c>
      <c r="F321" s="30">
        <v>189</v>
      </c>
      <c r="G321" s="11">
        <v>439</v>
      </c>
      <c r="H321" s="11">
        <v>2319</v>
      </c>
      <c r="I321" s="11">
        <v>1442</v>
      </c>
      <c r="J321" s="11">
        <v>739</v>
      </c>
      <c r="L321" s="57">
        <v>4.5</v>
      </c>
      <c r="M321" s="57">
        <v>10.452380952380953</v>
      </c>
      <c r="N321" s="57">
        <v>55.214285714285715</v>
      </c>
      <c r="O321" s="57">
        <v>34.333333333333336</v>
      </c>
      <c r="P321" s="57">
        <v>17.595238095238095</v>
      </c>
      <c r="Q321" s="57">
        <f t="shared" si="4"/>
        <v>81.112548512289777</v>
      </c>
      <c r="S321" s="37">
        <v>976</v>
      </c>
      <c r="T321" s="52" t="s">
        <v>609</v>
      </c>
      <c r="U321" s="51"/>
      <c r="V321" s="47" t="s">
        <v>73</v>
      </c>
      <c r="W321" s="48">
        <v>2</v>
      </c>
      <c r="X321" s="49">
        <v>2</v>
      </c>
    </row>
    <row r="322" spans="1:24" s="5" customFormat="1" ht="13.5" customHeight="1" x14ac:dyDescent="0.2">
      <c r="A322" s="36" t="s">
        <v>258</v>
      </c>
      <c r="B322" s="54">
        <v>15039</v>
      </c>
      <c r="C322" s="11">
        <v>15199</v>
      </c>
      <c r="D322" s="21">
        <v>160</v>
      </c>
      <c r="E322" s="18">
        <v>1.0639005253008844</v>
      </c>
      <c r="F322" s="30">
        <v>1600</v>
      </c>
      <c r="G322" s="11">
        <v>3269</v>
      </c>
      <c r="H322" s="11">
        <v>9192</v>
      </c>
      <c r="I322" s="11">
        <v>2738</v>
      </c>
      <c r="J322" s="11">
        <v>1205</v>
      </c>
      <c r="L322" s="57">
        <v>10.527008355812882</v>
      </c>
      <c r="M322" s="57">
        <v>21.507993946970196</v>
      </c>
      <c r="N322" s="57">
        <v>60.477663004145008</v>
      </c>
      <c r="O322" s="57">
        <v>18.014343048884793</v>
      </c>
      <c r="P322" s="57">
        <v>7.9281531679715771</v>
      </c>
      <c r="Q322" s="57">
        <f t="shared" si="4"/>
        <v>65.350304612706694</v>
      </c>
      <c r="S322" s="37">
        <v>977</v>
      </c>
      <c r="T322" s="31" t="s">
        <v>259</v>
      </c>
      <c r="U322" s="51"/>
      <c r="V322" s="47" t="s">
        <v>24</v>
      </c>
      <c r="W322" s="48">
        <v>1</v>
      </c>
      <c r="X322" s="49">
        <v>4</v>
      </c>
    </row>
    <row r="323" spans="1:24" s="5" customFormat="1" ht="13.5" customHeight="1" x14ac:dyDescent="0.2">
      <c r="A323" s="36" t="s">
        <v>696</v>
      </c>
      <c r="B323" s="54">
        <v>32738</v>
      </c>
      <c r="C323" s="11">
        <v>32799</v>
      </c>
      <c r="D323" s="21">
        <v>61</v>
      </c>
      <c r="E323" s="18">
        <v>0.18632781477182478</v>
      </c>
      <c r="F323" s="30">
        <v>3343</v>
      </c>
      <c r="G323" s="11">
        <v>7310</v>
      </c>
      <c r="H323" s="11">
        <v>20064</v>
      </c>
      <c r="I323" s="11">
        <v>5425</v>
      </c>
      <c r="J323" s="11">
        <v>2142</v>
      </c>
      <c r="L323" s="57">
        <v>10.192383914143724</v>
      </c>
      <c r="M323" s="57">
        <v>22.287264855635843</v>
      </c>
      <c r="N323" s="57">
        <v>61.172596725509926</v>
      </c>
      <c r="O323" s="57">
        <v>16.540138418854234</v>
      </c>
      <c r="P323" s="57">
        <v>6.5306869111863168</v>
      </c>
      <c r="Q323" s="57">
        <f t="shared" si="4"/>
        <v>63.471889952153113</v>
      </c>
      <c r="S323" s="37">
        <v>980</v>
      </c>
      <c r="T323" s="31" t="s">
        <v>142</v>
      </c>
      <c r="U323" s="46"/>
      <c r="V323" s="47" t="s">
        <v>4</v>
      </c>
      <c r="W323" s="48">
        <v>1</v>
      </c>
      <c r="X323" s="49">
        <v>5</v>
      </c>
    </row>
    <row r="324" spans="1:24" s="5" customFormat="1" ht="13.5" customHeight="1" x14ac:dyDescent="0.2">
      <c r="A324" s="36" t="s">
        <v>610</v>
      </c>
      <c r="B324" s="54">
        <v>2411</v>
      </c>
      <c r="C324" s="11">
        <v>2382</v>
      </c>
      <c r="D324" s="21">
        <v>-29</v>
      </c>
      <c r="E324" s="18">
        <v>-1.2028204064703443</v>
      </c>
      <c r="F324" s="30">
        <v>125</v>
      </c>
      <c r="G324" s="11">
        <v>331</v>
      </c>
      <c r="H324" s="11">
        <v>1426</v>
      </c>
      <c r="I324" s="11">
        <v>625</v>
      </c>
      <c r="J324" s="11">
        <v>267</v>
      </c>
      <c r="L324" s="57">
        <v>5.2476910159529808</v>
      </c>
      <c r="M324" s="57">
        <v>13.895885810243493</v>
      </c>
      <c r="N324" s="57">
        <v>59.865659109991604</v>
      </c>
      <c r="O324" s="57">
        <v>26.238455079764904</v>
      </c>
      <c r="P324" s="57">
        <v>11.209068010075567</v>
      </c>
      <c r="Q324" s="57">
        <f t="shared" si="4"/>
        <v>67.040673211781211</v>
      </c>
      <c r="S324" s="37">
        <v>981</v>
      </c>
      <c r="T324" s="31" t="s">
        <v>611</v>
      </c>
      <c r="U324" s="51"/>
      <c r="V324" s="47" t="s">
        <v>12</v>
      </c>
      <c r="W324" s="48">
        <v>2</v>
      </c>
      <c r="X324" s="49">
        <v>2</v>
      </c>
    </row>
    <row r="325" spans="1:24" s="5" customFormat="1" ht="13.5" customHeight="1" x14ac:dyDescent="0.2">
      <c r="A325" s="36" t="s">
        <v>612</v>
      </c>
      <c r="B325" s="54">
        <v>6068</v>
      </c>
      <c r="C325" s="11">
        <v>5985</v>
      </c>
      <c r="D325" s="21">
        <v>-83</v>
      </c>
      <c r="E325" s="18">
        <v>-1.3678312458800264</v>
      </c>
      <c r="F325" s="30">
        <v>345</v>
      </c>
      <c r="G325" s="11">
        <v>864</v>
      </c>
      <c r="H325" s="11">
        <v>3352</v>
      </c>
      <c r="I325" s="11">
        <v>1769</v>
      </c>
      <c r="J325" s="11">
        <v>804</v>
      </c>
      <c r="L325" s="57">
        <v>5.7644110275689222</v>
      </c>
      <c r="M325" s="57">
        <v>14.436090225563909</v>
      </c>
      <c r="N325" s="57">
        <v>56.00668337510443</v>
      </c>
      <c r="O325" s="57">
        <v>29.557226399331661</v>
      </c>
      <c r="P325" s="57">
        <v>13.43358395989975</v>
      </c>
      <c r="Q325" s="57">
        <f t="shared" si="4"/>
        <v>78.550119331742238</v>
      </c>
      <c r="S325" s="37">
        <v>989</v>
      </c>
      <c r="T325" s="52" t="s">
        <v>613</v>
      </c>
      <c r="U325" s="51"/>
      <c r="V325" s="47" t="s">
        <v>126</v>
      </c>
      <c r="W325" s="48">
        <v>1</v>
      </c>
      <c r="X325" s="49">
        <v>3</v>
      </c>
    </row>
    <row r="326" spans="1:24" s="5" customFormat="1" ht="13.5" customHeight="1" x14ac:dyDescent="0.2">
      <c r="A326" s="36" t="s">
        <v>260</v>
      </c>
      <c r="B326" s="54">
        <v>19646</v>
      </c>
      <c r="C326" s="11">
        <v>19374</v>
      </c>
      <c r="D326" s="21">
        <v>-272</v>
      </c>
      <c r="E326" s="18">
        <v>-1.3845057518069837</v>
      </c>
      <c r="F326" s="30">
        <v>1400</v>
      </c>
      <c r="G326" s="11">
        <v>3226</v>
      </c>
      <c r="H326" s="11">
        <v>11359</v>
      </c>
      <c r="I326" s="11">
        <v>4789</v>
      </c>
      <c r="J326" s="11">
        <v>2048</v>
      </c>
      <c r="L326" s="57">
        <v>7.2261794157117789</v>
      </c>
      <c r="M326" s="57">
        <v>16.651181996490141</v>
      </c>
      <c r="N326" s="57">
        <v>58.630122845050067</v>
      </c>
      <c r="O326" s="57">
        <v>24.718695158459791</v>
      </c>
      <c r="P326" s="57">
        <v>10.57086817384123</v>
      </c>
      <c r="Q326" s="57">
        <f t="shared" si="4"/>
        <v>70.560788801831151</v>
      </c>
      <c r="S326" s="37">
        <v>992</v>
      </c>
      <c r="T326" s="31" t="s">
        <v>261</v>
      </c>
      <c r="U326" s="46"/>
      <c r="V326" s="47" t="s">
        <v>52</v>
      </c>
      <c r="W326" s="48">
        <v>1</v>
      </c>
      <c r="X326" s="49">
        <v>4</v>
      </c>
    </row>
    <row r="327" spans="1:24" s="5" customFormat="1" ht="10.5" customHeight="1" x14ac:dyDescent="0.2">
      <c r="A327" s="6"/>
      <c r="B327" s="55"/>
      <c r="C327" s="12"/>
      <c r="D327" s="22"/>
      <c r="E327" s="16"/>
      <c r="F327" s="14"/>
      <c r="M327" s="14"/>
      <c r="N327" s="14"/>
      <c r="O327" s="14"/>
      <c r="P327" s="14"/>
      <c r="Q327" s="14"/>
      <c r="S327" s="64"/>
    </row>
    <row r="328" spans="1:24" x14ac:dyDescent="0.2">
      <c r="A328" s="8" t="s">
        <v>618</v>
      </c>
      <c r="B328" s="25"/>
      <c r="C328" s="13"/>
      <c r="D328" s="23"/>
      <c r="S328" s="68"/>
    </row>
    <row r="329" spans="1:24" ht="14.25" customHeight="1" x14ac:dyDescent="0.2">
      <c r="A329" s="9" t="s">
        <v>9</v>
      </c>
      <c r="B329" s="56">
        <v>1620261</v>
      </c>
      <c r="C329" s="43">
        <v>1638293</v>
      </c>
      <c r="D329" s="21">
        <v>18032</v>
      </c>
      <c r="E329" s="18">
        <v>1.1129071180507337</v>
      </c>
      <c r="F329" s="43">
        <v>130042</v>
      </c>
      <c r="G329" s="43">
        <v>275492</v>
      </c>
      <c r="H329" s="43">
        <v>1088277</v>
      </c>
      <c r="I329" s="43">
        <v>274524</v>
      </c>
      <c r="J329" s="43">
        <v>110551</v>
      </c>
      <c r="L329" s="57">
        <v>7.9376521782123222</v>
      </c>
      <c r="M329" s="57">
        <v>16.81579546515794</v>
      </c>
      <c r="N329" s="57">
        <v>66.427494959692808</v>
      </c>
      <c r="O329" s="57">
        <v>16.756709575149255</v>
      </c>
      <c r="P329" s="57">
        <v>6.7479382503618099</v>
      </c>
      <c r="Q329" s="57">
        <v>50.540073896627419</v>
      </c>
      <c r="S329" s="69">
        <v>1</v>
      </c>
      <c r="V329" s="43">
        <f t="shared" ref="V329:V347" si="5">SUMIF($V$16:$V$326,$S329,V$16:V$326)</f>
        <v>0</v>
      </c>
    </row>
    <row r="330" spans="1:24" ht="14.25" customHeight="1" x14ac:dyDescent="0.2">
      <c r="A330" s="9" t="s">
        <v>57</v>
      </c>
      <c r="B330" s="56">
        <v>474323</v>
      </c>
      <c r="C330" s="43">
        <v>475543</v>
      </c>
      <c r="D330" s="21">
        <v>1220</v>
      </c>
      <c r="E330" s="18">
        <v>0.25720869534051688</v>
      </c>
      <c r="F330" s="43">
        <v>33387</v>
      </c>
      <c r="G330" s="43">
        <v>72455</v>
      </c>
      <c r="H330" s="43">
        <v>297985</v>
      </c>
      <c r="I330" s="43">
        <v>105103</v>
      </c>
      <c r="J330" s="43">
        <v>46170</v>
      </c>
      <c r="L330" s="57">
        <v>7.0208162037922968</v>
      </c>
      <c r="M330" s="57">
        <v>15.236266751902562</v>
      </c>
      <c r="N330" s="57">
        <v>62.66205159154903</v>
      </c>
      <c r="O330" s="57">
        <v>22.101681656548408</v>
      </c>
      <c r="P330" s="57">
        <v>9.708901192952057</v>
      </c>
      <c r="Q330" s="57">
        <v>59.586220782925317</v>
      </c>
      <c r="S330" s="69">
        <v>2</v>
      </c>
      <c r="V330" s="43">
        <f t="shared" si="5"/>
        <v>0</v>
      </c>
    </row>
    <row r="331" spans="1:24" ht="14.25" customHeight="1" x14ac:dyDescent="0.2">
      <c r="A331" s="9" t="s">
        <v>23</v>
      </c>
      <c r="B331" s="56">
        <v>222957</v>
      </c>
      <c r="C331" s="43">
        <v>221740</v>
      </c>
      <c r="D331" s="21">
        <v>-1217</v>
      </c>
      <c r="E331" s="18">
        <v>-0.54584516296864416</v>
      </c>
      <c r="F331" s="43">
        <v>14976</v>
      </c>
      <c r="G331" s="43">
        <v>33321</v>
      </c>
      <c r="H331" s="43">
        <v>132261</v>
      </c>
      <c r="I331" s="43">
        <v>56158</v>
      </c>
      <c r="J331" s="43">
        <v>25337</v>
      </c>
      <c r="L331" s="57">
        <v>6.7538558672318931</v>
      </c>
      <c r="M331" s="57">
        <v>15.027058717416795</v>
      </c>
      <c r="N331" s="57">
        <v>59.64688373771083</v>
      </c>
      <c r="O331" s="57">
        <v>25.326057544872373</v>
      </c>
      <c r="P331" s="57">
        <v>11.42644538648868</v>
      </c>
      <c r="Q331" s="57">
        <v>67.653352084136671</v>
      </c>
      <c r="S331" s="69">
        <v>4</v>
      </c>
      <c r="V331" s="43">
        <f t="shared" si="5"/>
        <v>0</v>
      </c>
    </row>
    <row r="332" spans="1:24" ht="14.25" customHeight="1" x14ac:dyDescent="0.2">
      <c r="A332" s="9" t="s">
        <v>13</v>
      </c>
      <c r="B332" s="56">
        <v>174710</v>
      </c>
      <c r="C332" s="43">
        <v>173781</v>
      </c>
      <c r="D332" s="21">
        <v>-929</v>
      </c>
      <c r="E332" s="18">
        <v>-0.53173830919809972</v>
      </c>
      <c r="F332" s="43">
        <v>11959</v>
      </c>
      <c r="G332" s="43">
        <v>27782</v>
      </c>
      <c r="H332" s="43">
        <v>105666</v>
      </c>
      <c r="I332" s="43">
        <v>40333</v>
      </c>
      <c r="J332" s="43">
        <v>17684</v>
      </c>
      <c r="L332" s="57">
        <v>6.8816498926810183</v>
      </c>
      <c r="M332" s="57">
        <v>15.986787968765285</v>
      </c>
      <c r="N332" s="57">
        <v>60.804115524712138</v>
      </c>
      <c r="O332" s="57">
        <v>23.209096506522577</v>
      </c>
      <c r="P332" s="57">
        <v>10.176026147852758</v>
      </c>
      <c r="Q332" s="57">
        <v>64.462551814207018</v>
      </c>
      <c r="S332" s="69">
        <v>5</v>
      </c>
      <c r="V332" s="43">
        <f t="shared" si="5"/>
        <v>0</v>
      </c>
    </row>
    <row r="333" spans="1:24" ht="14.25" customHeight="1" x14ac:dyDescent="0.2">
      <c r="A333" s="9" t="s">
        <v>3</v>
      </c>
      <c r="B333" s="56">
        <v>506114</v>
      </c>
      <c r="C333" s="43">
        <v>509356</v>
      </c>
      <c r="D333" s="21">
        <v>3242</v>
      </c>
      <c r="E333" s="18">
        <v>0.64056714495153266</v>
      </c>
      <c r="F333" s="43">
        <v>38765</v>
      </c>
      <c r="G333" s="43">
        <v>83012</v>
      </c>
      <c r="H333" s="43">
        <v>321324</v>
      </c>
      <c r="I333" s="43">
        <v>105020</v>
      </c>
      <c r="J333" s="43">
        <v>46068</v>
      </c>
      <c r="L333" s="57">
        <v>7.6105906281657623</v>
      </c>
      <c r="M333" s="57">
        <v>16.297442260422965</v>
      </c>
      <c r="N333" s="57">
        <v>63.084365355468471</v>
      </c>
      <c r="O333" s="57">
        <v>20.618192384108561</v>
      </c>
      <c r="P333" s="57">
        <v>9.0443619001248639</v>
      </c>
      <c r="Q333" s="57">
        <v>58.517882262140397</v>
      </c>
      <c r="S333" s="69">
        <v>6</v>
      </c>
      <c r="V333" s="43">
        <f t="shared" si="5"/>
        <v>0</v>
      </c>
    </row>
    <row r="334" spans="1:24" ht="14.25" customHeight="1" x14ac:dyDescent="0.2">
      <c r="A334" s="9" t="s">
        <v>33</v>
      </c>
      <c r="B334" s="56">
        <v>201615</v>
      </c>
      <c r="C334" s="43">
        <v>201685</v>
      </c>
      <c r="D334" s="21">
        <v>70</v>
      </c>
      <c r="E334" s="18">
        <v>3.4719638915755274E-2</v>
      </c>
      <c r="F334" s="43">
        <v>13315</v>
      </c>
      <c r="G334" s="43">
        <v>30175</v>
      </c>
      <c r="H334" s="43">
        <v>121939</v>
      </c>
      <c r="I334" s="43">
        <v>49571</v>
      </c>
      <c r="J334" s="43">
        <v>20934</v>
      </c>
      <c r="L334" s="57">
        <v>6.6018791680095195</v>
      </c>
      <c r="M334" s="57">
        <v>14.961449785556685</v>
      </c>
      <c r="N334" s="57">
        <v>60.460123459850756</v>
      </c>
      <c r="O334" s="57">
        <v>24.578426754592559</v>
      </c>
      <c r="P334" s="57">
        <v>10.379552272107494</v>
      </c>
      <c r="Q334" s="57">
        <v>65.398272906945266</v>
      </c>
      <c r="S334" s="69">
        <v>7</v>
      </c>
      <c r="V334" s="43">
        <f t="shared" si="5"/>
        <v>0</v>
      </c>
    </row>
    <row r="335" spans="1:24" ht="14.25" customHeight="1" x14ac:dyDescent="0.2">
      <c r="A335" s="9" t="s">
        <v>17</v>
      </c>
      <c r="B335" s="56">
        <v>178688</v>
      </c>
      <c r="C335" s="43">
        <v>177659</v>
      </c>
      <c r="D335" s="21">
        <v>-1029</v>
      </c>
      <c r="E335" s="18">
        <v>-0.57586407593123212</v>
      </c>
      <c r="F335" s="43">
        <v>11039</v>
      </c>
      <c r="G335" s="43">
        <v>24954</v>
      </c>
      <c r="H335" s="43">
        <v>106817</v>
      </c>
      <c r="I335" s="43">
        <v>45888</v>
      </c>
      <c r="J335" s="43">
        <v>20385</v>
      </c>
      <c r="L335" s="57">
        <v>6.2135889541199711</v>
      </c>
      <c r="M335" s="57">
        <v>14.046009490090567</v>
      </c>
      <c r="N335" s="57">
        <v>60.124733337461095</v>
      </c>
      <c r="O335" s="57">
        <v>25.829257172448344</v>
      </c>
      <c r="P335" s="57">
        <v>11.474228719062923</v>
      </c>
      <c r="Q335" s="57">
        <v>66.320903975958885</v>
      </c>
      <c r="S335" s="69">
        <v>8</v>
      </c>
      <c r="V335" s="43">
        <f t="shared" si="5"/>
        <v>0</v>
      </c>
    </row>
    <row r="336" spans="1:24" ht="14.25" customHeight="1" x14ac:dyDescent="0.2">
      <c r="A336" s="9" t="s">
        <v>46</v>
      </c>
      <c r="B336" s="56">
        <v>131155</v>
      </c>
      <c r="C336" s="43">
        <v>130506</v>
      </c>
      <c r="D336" s="21">
        <v>-649</v>
      </c>
      <c r="E336" s="18">
        <v>-0.49483435629598566</v>
      </c>
      <c r="F336" s="43">
        <v>8115</v>
      </c>
      <c r="G336" s="43">
        <v>18101</v>
      </c>
      <c r="H336" s="43">
        <v>79133</v>
      </c>
      <c r="I336" s="43">
        <v>33272</v>
      </c>
      <c r="J336" s="43">
        <v>15404</v>
      </c>
      <c r="L336" s="57">
        <v>6.218104914716565</v>
      </c>
      <c r="M336" s="57">
        <v>13.869860389560634</v>
      </c>
      <c r="N336" s="57">
        <v>60.635526335953905</v>
      </c>
      <c r="O336" s="57">
        <v>25.494613274485463</v>
      </c>
      <c r="P336" s="57">
        <v>11.803288737682559</v>
      </c>
      <c r="Q336" s="57">
        <v>64.91981853335524</v>
      </c>
      <c r="S336" s="69">
        <v>9</v>
      </c>
      <c r="V336" s="43">
        <f t="shared" si="5"/>
        <v>0</v>
      </c>
    </row>
    <row r="337" spans="1:24" ht="14.25" customHeight="1" x14ac:dyDescent="0.2">
      <c r="A337" s="9" t="s">
        <v>100</v>
      </c>
      <c r="B337" s="56">
        <v>150305</v>
      </c>
      <c r="C337" s="43">
        <v>148975</v>
      </c>
      <c r="D337" s="21">
        <v>-1330</v>
      </c>
      <c r="E337" s="18">
        <v>-0.88486743621303354</v>
      </c>
      <c r="F337" s="43">
        <v>8393</v>
      </c>
      <c r="G337" s="43">
        <v>19525</v>
      </c>
      <c r="H337" s="43">
        <v>87315</v>
      </c>
      <c r="I337" s="43">
        <v>42135</v>
      </c>
      <c r="J337" s="43">
        <v>19265</v>
      </c>
      <c r="L337" s="57">
        <v>5.6338311797281424</v>
      </c>
      <c r="M337" s="57">
        <v>13.10622587682497</v>
      </c>
      <c r="N337" s="57">
        <v>58.610505118308438</v>
      </c>
      <c r="O337" s="57">
        <v>28.28326900486659</v>
      </c>
      <c r="P337" s="57">
        <v>12.931699949655982</v>
      </c>
      <c r="Q337" s="57">
        <v>70.617877798774558</v>
      </c>
      <c r="S337" s="69">
        <v>10</v>
      </c>
      <c r="V337" s="43">
        <f t="shared" si="5"/>
        <v>0</v>
      </c>
    </row>
    <row r="338" spans="1:24" ht="14.25" customHeight="1" x14ac:dyDescent="0.2">
      <c r="A338" s="9" t="s">
        <v>42</v>
      </c>
      <c r="B338" s="56">
        <v>248129</v>
      </c>
      <c r="C338" s="43">
        <v>247776</v>
      </c>
      <c r="D338" s="21">
        <v>-353</v>
      </c>
      <c r="E338" s="18">
        <v>-0.1422647090827755</v>
      </c>
      <c r="F338" s="43">
        <v>16965</v>
      </c>
      <c r="G338" s="43">
        <v>37229</v>
      </c>
      <c r="H338" s="43">
        <v>153092</v>
      </c>
      <c r="I338" s="43">
        <v>57455</v>
      </c>
      <c r="J338" s="43">
        <v>25904</v>
      </c>
      <c r="L338" s="57">
        <v>6.8469101123595504</v>
      </c>
      <c r="M338" s="57">
        <v>15.025264755262818</v>
      </c>
      <c r="N338" s="57">
        <v>61.78645227947824</v>
      </c>
      <c r="O338" s="57">
        <v>23.188282965258942</v>
      </c>
      <c r="P338" s="57">
        <v>10.45460415859486</v>
      </c>
      <c r="Q338" s="57">
        <v>61.847777806808978</v>
      </c>
      <c r="S338" s="69">
        <v>11</v>
      </c>
      <c r="V338" s="43">
        <f t="shared" si="5"/>
        <v>0</v>
      </c>
    </row>
    <row r="339" spans="1:24" ht="14.25" customHeight="1" x14ac:dyDescent="0.2">
      <c r="A339" s="9" t="s">
        <v>49</v>
      </c>
      <c r="B339" s="56">
        <v>164755</v>
      </c>
      <c r="C339" s="43">
        <v>164085</v>
      </c>
      <c r="D339" s="21">
        <v>-670</v>
      </c>
      <c r="E339" s="18">
        <v>-0.40666444113987438</v>
      </c>
      <c r="F339" s="43">
        <v>10877</v>
      </c>
      <c r="G339" s="43">
        <v>23699</v>
      </c>
      <c r="H339" s="43">
        <v>100843</v>
      </c>
      <c r="I339" s="43">
        <v>39543</v>
      </c>
      <c r="J339" s="43">
        <v>17505</v>
      </c>
      <c r="L339" s="57">
        <v>6.6288813724593965</v>
      </c>
      <c r="M339" s="57">
        <v>14.44312399061462</v>
      </c>
      <c r="N339" s="57">
        <v>61.457781028125666</v>
      </c>
      <c r="O339" s="57">
        <v>24.099094981259714</v>
      </c>
      <c r="P339" s="57">
        <v>10.668251211262456</v>
      </c>
      <c r="Q339" s="57">
        <v>62.713326656287499</v>
      </c>
      <c r="S339" s="69">
        <v>12</v>
      </c>
      <c r="V339" s="43">
        <f t="shared" si="5"/>
        <v>0</v>
      </c>
    </row>
    <row r="340" spans="1:24" ht="14.25" customHeight="1" x14ac:dyDescent="0.2">
      <c r="A340" s="9" t="s">
        <v>51</v>
      </c>
      <c r="B340" s="56">
        <v>275780</v>
      </c>
      <c r="C340" s="43">
        <v>276196</v>
      </c>
      <c r="D340" s="21">
        <v>416</v>
      </c>
      <c r="E340" s="18">
        <v>0.15084487635071434</v>
      </c>
      <c r="F340" s="43">
        <v>20644</v>
      </c>
      <c r="G340" s="43">
        <v>45091</v>
      </c>
      <c r="H340" s="43">
        <v>170926</v>
      </c>
      <c r="I340" s="43">
        <v>60179</v>
      </c>
      <c r="J340" s="43">
        <v>26579</v>
      </c>
      <c r="L340" s="57">
        <v>7.4744022360932094</v>
      </c>
      <c r="M340" s="57">
        <v>16.325725209633738</v>
      </c>
      <c r="N340" s="57">
        <v>61.885762284754307</v>
      </c>
      <c r="O340" s="57">
        <v>21.788512505611958</v>
      </c>
      <c r="P340" s="57">
        <v>9.6232385697113649</v>
      </c>
      <c r="Q340" s="57">
        <v>61.58805564981337</v>
      </c>
      <c r="S340" s="69">
        <v>13</v>
      </c>
      <c r="V340" s="43">
        <f t="shared" si="5"/>
        <v>0</v>
      </c>
    </row>
    <row r="341" spans="1:24" ht="14.25" customHeight="1" x14ac:dyDescent="0.2">
      <c r="A341" s="9" t="s">
        <v>127</v>
      </c>
      <c r="B341" s="56">
        <v>192586</v>
      </c>
      <c r="C341" s="43">
        <v>191860</v>
      </c>
      <c r="D341" s="21">
        <v>-726</v>
      </c>
      <c r="E341" s="18">
        <v>-0.37697444258668855</v>
      </c>
      <c r="F341" s="43">
        <v>14855</v>
      </c>
      <c r="G341" s="43">
        <v>32710</v>
      </c>
      <c r="H341" s="43">
        <v>114198</v>
      </c>
      <c r="I341" s="43">
        <v>44952</v>
      </c>
      <c r="J341" s="43">
        <v>20651</v>
      </c>
      <c r="L341" s="57">
        <v>7.7426248306056502</v>
      </c>
      <c r="M341" s="57">
        <v>17.048889815490462</v>
      </c>
      <c r="N341" s="57">
        <v>59.521526112790575</v>
      </c>
      <c r="O341" s="57">
        <v>23.429584071718963</v>
      </c>
      <c r="P341" s="57">
        <v>10.763577608672991</v>
      </c>
      <c r="Q341" s="57">
        <v>68.00644494649643</v>
      </c>
      <c r="S341" s="69">
        <v>14</v>
      </c>
      <c r="V341" s="43">
        <f t="shared" si="5"/>
        <v>0</v>
      </c>
    </row>
    <row r="342" spans="1:24" ht="14.25" customHeight="1" x14ac:dyDescent="0.2">
      <c r="A342" s="9" t="s">
        <v>67</v>
      </c>
      <c r="B342" s="56">
        <v>181679</v>
      </c>
      <c r="C342" s="43">
        <v>181441</v>
      </c>
      <c r="D342" s="21">
        <v>-238</v>
      </c>
      <c r="E342" s="18">
        <v>-0.13100028071488726</v>
      </c>
      <c r="F342" s="43">
        <v>14751</v>
      </c>
      <c r="G342" s="43">
        <v>31635</v>
      </c>
      <c r="H342" s="43">
        <v>110035</v>
      </c>
      <c r="I342" s="43">
        <v>39771</v>
      </c>
      <c r="J342" s="43">
        <v>18426</v>
      </c>
      <c r="L342" s="57">
        <v>8.129915509724924</v>
      </c>
      <c r="M342" s="57">
        <v>17.435419778330147</v>
      </c>
      <c r="N342" s="57">
        <v>60.64505817318026</v>
      </c>
      <c r="O342" s="57">
        <v>21.919522048489593</v>
      </c>
      <c r="P342" s="57">
        <v>10.155367309483523</v>
      </c>
      <c r="Q342" s="57">
        <v>64.893897396283009</v>
      </c>
      <c r="S342" s="69">
        <v>15</v>
      </c>
      <c r="V342" s="43">
        <f t="shared" si="5"/>
        <v>0</v>
      </c>
    </row>
    <row r="343" spans="1:24" ht="14.25" customHeight="1" x14ac:dyDescent="0.2">
      <c r="A343" s="9" t="s">
        <v>82</v>
      </c>
      <c r="B343" s="56">
        <v>69032</v>
      </c>
      <c r="C343" s="43">
        <v>69027</v>
      </c>
      <c r="D343" s="21">
        <v>-5</v>
      </c>
      <c r="E343" s="18">
        <v>-7.2430177309074049E-3</v>
      </c>
      <c r="F343" s="43">
        <v>6140</v>
      </c>
      <c r="G343" s="43">
        <v>13165</v>
      </c>
      <c r="H343" s="43">
        <v>40935</v>
      </c>
      <c r="I343" s="43">
        <v>14927</v>
      </c>
      <c r="J343" s="43">
        <v>6502</v>
      </c>
      <c r="L343" s="57">
        <v>8.8950700450548332</v>
      </c>
      <c r="M343" s="57">
        <v>19.072247091717735</v>
      </c>
      <c r="N343" s="57">
        <v>59.302881481159545</v>
      </c>
      <c r="O343" s="57">
        <v>21.62487142712272</v>
      </c>
      <c r="P343" s="57">
        <v>9.4195025135092063</v>
      </c>
      <c r="Q343" s="57">
        <v>68.625870282154636</v>
      </c>
      <c r="S343" s="69">
        <v>16</v>
      </c>
      <c r="V343" s="43">
        <f t="shared" si="5"/>
        <v>0</v>
      </c>
    </row>
    <row r="344" spans="1:24" ht="14.25" customHeight="1" x14ac:dyDescent="0.2">
      <c r="A344" s="9" t="s">
        <v>25</v>
      </c>
      <c r="B344" s="56">
        <v>410054</v>
      </c>
      <c r="C344" s="43">
        <v>411150</v>
      </c>
      <c r="D344" s="21">
        <v>1096</v>
      </c>
      <c r="E344" s="18">
        <v>0.26728187019270633</v>
      </c>
      <c r="F344" s="43">
        <v>37873</v>
      </c>
      <c r="G344" s="43">
        <v>82886</v>
      </c>
      <c r="H344" s="43">
        <v>254375</v>
      </c>
      <c r="I344" s="43">
        <v>73889</v>
      </c>
      <c r="J344" s="43">
        <v>32256</v>
      </c>
      <c r="L344" s="57">
        <v>9.2114799951355959</v>
      </c>
      <c r="M344" s="57">
        <v>20.159552474765899</v>
      </c>
      <c r="N344" s="57">
        <v>61.869147513073088</v>
      </c>
      <c r="O344" s="57">
        <v>17.971300012161013</v>
      </c>
      <c r="P344" s="57">
        <v>7.8453119299525724</v>
      </c>
      <c r="Q344" s="57">
        <v>61.631449631449634</v>
      </c>
      <c r="S344" s="69">
        <v>17</v>
      </c>
      <c r="V344" s="43">
        <f t="shared" si="5"/>
        <v>0</v>
      </c>
    </row>
    <row r="345" spans="1:24" ht="14.25" customHeight="1" x14ac:dyDescent="0.2">
      <c r="A345" s="9" t="s">
        <v>61</v>
      </c>
      <c r="B345" s="56">
        <v>75324</v>
      </c>
      <c r="C345" s="43">
        <v>74803</v>
      </c>
      <c r="D345" s="21">
        <v>-521</v>
      </c>
      <c r="E345" s="18">
        <v>-0.69167861504965222</v>
      </c>
      <c r="F345" s="43">
        <v>4745</v>
      </c>
      <c r="G345" s="43">
        <v>10735</v>
      </c>
      <c r="H345" s="43">
        <v>44873</v>
      </c>
      <c r="I345" s="43">
        <v>19195</v>
      </c>
      <c r="J345" s="43">
        <v>8816</v>
      </c>
      <c r="L345" s="57">
        <v>6.3433284761306368</v>
      </c>
      <c r="M345" s="57">
        <v>14.351028702057404</v>
      </c>
      <c r="N345" s="57">
        <v>59.988235765945213</v>
      </c>
      <c r="O345" s="57">
        <v>25.660735531997378</v>
      </c>
      <c r="P345" s="57">
        <v>11.785623571247143</v>
      </c>
      <c r="Q345" s="57">
        <v>66.699351503131055</v>
      </c>
      <c r="S345" s="69">
        <v>18</v>
      </c>
      <c r="V345" s="43">
        <f t="shared" si="5"/>
        <v>0</v>
      </c>
    </row>
    <row r="346" spans="1:24" ht="14.25" customHeight="1" x14ac:dyDescent="0.2">
      <c r="A346" s="9" t="s">
        <v>72</v>
      </c>
      <c r="B346" s="56">
        <v>180858</v>
      </c>
      <c r="C346" s="43">
        <v>180207</v>
      </c>
      <c r="D346" s="21">
        <v>-651</v>
      </c>
      <c r="E346" s="18">
        <v>-0.35995090070663172</v>
      </c>
      <c r="F346" s="43">
        <v>12530</v>
      </c>
      <c r="G346" s="43">
        <v>27432</v>
      </c>
      <c r="H346" s="43">
        <v>110884</v>
      </c>
      <c r="I346" s="43">
        <v>41891</v>
      </c>
      <c r="J346" s="43">
        <v>18818</v>
      </c>
      <c r="L346" s="57">
        <v>6.9531150288279591</v>
      </c>
      <c r="M346" s="57">
        <v>15.222494131748489</v>
      </c>
      <c r="N346" s="57">
        <v>61.531461042023892</v>
      </c>
      <c r="O346" s="57">
        <v>23.246044826227617</v>
      </c>
      <c r="P346" s="57">
        <v>10.442435643454472</v>
      </c>
      <c r="Q346" s="57">
        <v>62.518487789040805</v>
      </c>
      <c r="S346" s="69">
        <v>19</v>
      </c>
      <c r="V346" s="43">
        <f t="shared" si="5"/>
        <v>0</v>
      </c>
    </row>
    <row r="347" spans="1:24" ht="14.25" customHeight="1" x14ac:dyDescent="0.2">
      <c r="A347" s="9" t="s">
        <v>0</v>
      </c>
      <c r="B347" s="56">
        <v>28983</v>
      </c>
      <c r="C347" s="43">
        <v>29214</v>
      </c>
      <c r="D347" s="21">
        <v>231</v>
      </c>
      <c r="E347" s="18">
        <v>0.797018942138495</v>
      </c>
      <c r="F347" s="43">
        <v>2184</v>
      </c>
      <c r="G347" s="43">
        <v>4779</v>
      </c>
      <c r="H347" s="43">
        <v>18266</v>
      </c>
      <c r="I347" s="43">
        <v>6169</v>
      </c>
      <c r="J347" s="43">
        <v>2586</v>
      </c>
      <c r="L347" s="57">
        <v>7.475867734647772</v>
      </c>
      <c r="M347" s="57">
        <v>16.358595194085026</v>
      </c>
      <c r="N347" s="57">
        <v>62.524816868624633</v>
      </c>
      <c r="O347" s="57">
        <v>21.11658793729034</v>
      </c>
      <c r="P347" s="57">
        <v>8.851920312179093</v>
      </c>
      <c r="Q347" s="57">
        <v>59.936494032628929</v>
      </c>
      <c r="S347" s="69">
        <v>21</v>
      </c>
      <c r="V347" s="43">
        <f t="shared" si="5"/>
        <v>0</v>
      </c>
    </row>
    <row r="348" spans="1:24" ht="6.75" customHeight="1" x14ac:dyDescent="0.2">
      <c r="A348" s="7"/>
      <c r="B348" s="25"/>
      <c r="C348" s="13"/>
      <c r="D348" s="21"/>
      <c r="E348" s="18"/>
      <c r="F348" s="13"/>
      <c r="G348" s="13"/>
      <c r="H348" s="13"/>
      <c r="I348" s="13"/>
      <c r="J348" s="13"/>
      <c r="L348" s="57"/>
      <c r="M348" s="57"/>
      <c r="N348" s="57"/>
      <c r="O348" s="57"/>
      <c r="P348" s="57"/>
      <c r="Q348" s="57"/>
      <c r="S348" s="68"/>
      <c r="V348" s="13"/>
    </row>
    <row r="349" spans="1:24" ht="13.5" customHeight="1" x14ac:dyDescent="0.2">
      <c r="A349" s="9" t="s">
        <v>619</v>
      </c>
      <c r="B349" s="25">
        <v>5487308</v>
      </c>
      <c r="C349" s="13">
        <v>5503297</v>
      </c>
      <c r="D349" s="21">
        <v>15989</v>
      </c>
      <c r="E349" s="18">
        <v>0.29138149343904152</v>
      </c>
      <c r="F349" s="13">
        <v>411555</v>
      </c>
      <c r="G349" s="13">
        <v>894178</v>
      </c>
      <c r="H349" s="13">
        <v>3459144</v>
      </c>
      <c r="I349" s="13">
        <v>1149975</v>
      </c>
      <c r="J349" s="13">
        <v>499841</v>
      </c>
      <c r="L349" s="57">
        <v>7.4783352597542887</v>
      </c>
      <c r="M349" s="57">
        <v>16.248041855636721</v>
      </c>
      <c r="N349" s="57">
        <v>62.855848048905955</v>
      </c>
      <c r="O349" s="57">
        <v>20.896110095457324</v>
      </c>
      <c r="P349" s="57">
        <v>9.082573591794155</v>
      </c>
      <c r="Q349" s="57">
        <v>59.094186307363898</v>
      </c>
      <c r="S349" s="68"/>
      <c r="V349" s="13">
        <f>SUM(V329:V347)</f>
        <v>0</v>
      </c>
    </row>
    <row r="350" spans="1:24" ht="7.5" customHeight="1" x14ac:dyDescent="0.2">
      <c r="A350" s="7"/>
      <c r="B350" s="25"/>
      <c r="C350" s="13"/>
      <c r="D350" s="23"/>
      <c r="G350" s="13"/>
      <c r="H350" s="13"/>
      <c r="I350" s="13"/>
      <c r="J350" s="13"/>
      <c r="L350" s="57"/>
      <c r="M350" s="57"/>
      <c r="N350" s="57"/>
      <c r="O350" s="57"/>
      <c r="P350" s="57"/>
      <c r="Q350" s="57"/>
      <c r="S350" s="68"/>
    </row>
    <row r="351" spans="1:24" x14ac:dyDescent="0.2">
      <c r="A351" s="10" t="s">
        <v>634</v>
      </c>
      <c r="B351" s="25"/>
      <c r="C351" s="13"/>
      <c r="D351" s="23"/>
      <c r="G351" s="13"/>
      <c r="H351" s="13"/>
      <c r="I351" s="13"/>
      <c r="J351" s="13"/>
      <c r="L351" s="57"/>
      <c r="M351" s="57"/>
      <c r="N351" s="57"/>
      <c r="O351" s="57"/>
      <c r="P351" s="57"/>
      <c r="Q351" s="57"/>
      <c r="S351" s="20"/>
    </row>
    <row r="352" spans="1:24" ht="14.25" customHeight="1" x14ac:dyDescent="0.2">
      <c r="A352" s="9" t="s">
        <v>698</v>
      </c>
      <c r="B352" s="56">
        <v>55264</v>
      </c>
      <c r="C352" s="43">
        <v>54765</v>
      </c>
      <c r="D352" s="21">
        <v>-499</v>
      </c>
      <c r="E352" s="18">
        <v>-0.90293862188766649</v>
      </c>
      <c r="F352" s="43">
        <v>3437</v>
      </c>
      <c r="G352" s="43">
        <v>7738</v>
      </c>
      <c r="H352" s="43">
        <v>30836</v>
      </c>
      <c r="I352" s="43">
        <v>16191</v>
      </c>
      <c r="J352" s="43">
        <v>7480</v>
      </c>
      <c r="L352" s="57">
        <v>6.2759061444353144</v>
      </c>
      <c r="M352" s="57">
        <v>14.129462247785995</v>
      </c>
      <c r="N352" s="57">
        <v>56.306034876289601</v>
      </c>
      <c r="O352" s="57">
        <v>29.564502875924404</v>
      </c>
      <c r="P352" s="57">
        <v>13.658358440609879</v>
      </c>
      <c r="Q352" s="57">
        <v>77.60085614217148</v>
      </c>
      <c r="S352" s="69">
        <v>1</v>
      </c>
      <c r="X352" s="43">
        <f t="shared" ref="X352:X358" si="6">SUMIF($X$16:$X$326,$S352,X$16:X$326)</f>
        <v>44</v>
      </c>
    </row>
    <row r="353" spans="1:24" ht="14.25" customHeight="1" x14ac:dyDescent="0.2">
      <c r="A353" s="9" t="s">
        <v>705</v>
      </c>
      <c r="B353" s="56">
        <v>292925</v>
      </c>
      <c r="C353" s="43">
        <v>289813</v>
      </c>
      <c r="D353" s="21">
        <v>-3112</v>
      </c>
      <c r="E353" s="18">
        <v>-1.0623879832721685</v>
      </c>
      <c r="F353" s="43">
        <v>18275</v>
      </c>
      <c r="G353" s="43">
        <v>42966</v>
      </c>
      <c r="H353" s="43">
        <v>163710</v>
      </c>
      <c r="I353" s="43">
        <v>83137</v>
      </c>
      <c r="J353" s="43">
        <v>38758</v>
      </c>
      <c r="L353" s="57">
        <v>6.3057902854599348</v>
      </c>
      <c r="M353" s="57">
        <v>14.825421909990235</v>
      </c>
      <c r="N353" s="57">
        <v>56.488149254864346</v>
      </c>
      <c r="O353" s="57">
        <v>28.686428835145421</v>
      </c>
      <c r="P353" s="57">
        <v>13.373451156435356</v>
      </c>
      <c r="Q353" s="57">
        <v>77.02828171767149</v>
      </c>
      <c r="S353" s="69">
        <v>2</v>
      </c>
      <c r="X353" s="43">
        <f t="shared" si="6"/>
        <v>178</v>
      </c>
    </row>
    <row r="354" spans="1:24" ht="14.25" customHeight="1" x14ac:dyDescent="0.2">
      <c r="A354" s="9" t="s">
        <v>706</v>
      </c>
      <c r="B354" s="56">
        <v>587104</v>
      </c>
      <c r="C354" s="43">
        <v>582306</v>
      </c>
      <c r="D354" s="21">
        <v>-4798</v>
      </c>
      <c r="E354" s="18">
        <v>-0.81723170000545053</v>
      </c>
      <c r="F354" s="43">
        <v>41893</v>
      </c>
      <c r="G354" s="43">
        <v>96182</v>
      </c>
      <c r="H354" s="43">
        <v>336504</v>
      </c>
      <c r="I354" s="43">
        <v>149620</v>
      </c>
      <c r="J354" s="43">
        <v>67748</v>
      </c>
      <c r="L354" s="57">
        <v>7.1943273811363788</v>
      </c>
      <c r="M354" s="57">
        <v>16.517432415259332</v>
      </c>
      <c r="N354" s="57">
        <v>57.788173228508725</v>
      </c>
      <c r="O354" s="57">
        <v>25.694394356231946</v>
      </c>
      <c r="P354" s="57">
        <v>11.63443275528674</v>
      </c>
      <c r="Q354" s="57">
        <v>73.045788460166889</v>
      </c>
      <c r="S354" s="69">
        <v>3</v>
      </c>
      <c r="X354" s="43">
        <f t="shared" si="6"/>
        <v>240</v>
      </c>
    </row>
    <row r="355" spans="1:24" ht="14.25" customHeight="1" x14ac:dyDescent="0.2">
      <c r="A355" s="9" t="s">
        <v>699</v>
      </c>
      <c r="B355" s="56">
        <v>635743</v>
      </c>
      <c r="C355" s="43">
        <v>634248</v>
      </c>
      <c r="D355" s="21">
        <v>-1495</v>
      </c>
      <c r="E355" s="18">
        <v>-0.23515791758619442</v>
      </c>
      <c r="F355" s="43">
        <v>49833</v>
      </c>
      <c r="G355" s="43">
        <v>111839</v>
      </c>
      <c r="H355" s="43">
        <v>376360</v>
      </c>
      <c r="I355" s="43">
        <v>146049</v>
      </c>
      <c r="J355" s="43">
        <v>64092</v>
      </c>
      <c r="L355" s="57">
        <v>7.8570212282892493</v>
      </c>
      <c r="M355" s="57">
        <v>17.633323242643257</v>
      </c>
      <c r="N355" s="57">
        <v>59.339564334455922</v>
      </c>
      <c r="O355" s="57">
        <v>23.027112422900821</v>
      </c>
      <c r="P355" s="57">
        <v>10.105195444053431</v>
      </c>
      <c r="Q355" s="57">
        <v>68.521628228292059</v>
      </c>
      <c r="S355" s="69">
        <v>4</v>
      </c>
      <c r="X355" s="43">
        <f t="shared" si="6"/>
        <v>172</v>
      </c>
    </row>
    <row r="356" spans="1:24" ht="14.25" customHeight="1" x14ac:dyDescent="0.2">
      <c r="A356" s="9" t="s">
        <v>707</v>
      </c>
      <c r="B356" s="56">
        <v>1029667</v>
      </c>
      <c r="C356" s="43">
        <v>1029382</v>
      </c>
      <c r="D356" s="21">
        <v>-285</v>
      </c>
      <c r="E356" s="18">
        <v>-2.7678851512187921E-2</v>
      </c>
      <c r="F356" s="43">
        <v>79815</v>
      </c>
      <c r="G356" s="43">
        <v>180910</v>
      </c>
      <c r="H356" s="43">
        <v>632062</v>
      </c>
      <c r="I356" s="43">
        <v>216410</v>
      </c>
      <c r="J356" s="43">
        <v>91148</v>
      </c>
      <c r="L356" s="57">
        <v>7.7536813350146012</v>
      </c>
      <c r="M356" s="57">
        <v>17.574622443368934</v>
      </c>
      <c r="N356" s="57">
        <v>61.402083968827895</v>
      </c>
      <c r="O356" s="57">
        <v>21.023293587803167</v>
      </c>
      <c r="P356" s="57">
        <v>8.854633168250464</v>
      </c>
      <c r="Q356" s="57">
        <v>62.860921871588545</v>
      </c>
      <c r="S356" s="69">
        <v>5</v>
      </c>
      <c r="X356" s="43">
        <f t="shared" si="6"/>
        <v>170</v>
      </c>
    </row>
    <row r="357" spans="1:24" ht="14.25" customHeight="1" x14ac:dyDescent="0.2">
      <c r="A357" s="9" t="s">
        <v>700</v>
      </c>
      <c r="B357" s="56">
        <v>791407</v>
      </c>
      <c r="C357" s="43">
        <v>791232</v>
      </c>
      <c r="D357" s="21">
        <v>-175</v>
      </c>
      <c r="E357" s="18">
        <v>-2.2112516063163456E-2</v>
      </c>
      <c r="F357" s="43">
        <v>55186</v>
      </c>
      <c r="G357" s="43">
        <v>120944</v>
      </c>
      <c r="H357" s="43">
        <v>494488</v>
      </c>
      <c r="I357" s="43">
        <v>175800</v>
      </c>
      <c r="J357" s="43">
        <v>78009</v>
      </c>
      <c r="L357" s="57">
        <v>6.9746926312383728</v>
      </c>
      <c r="M357" s="57">
        <v>15.285529402248645</v>
      </c>
      <c r="N357" s="57">
        <v>62.495955674189112</v>
      </c>
      <c r="O357" s="57">
        <v>22.218514923562243</v>
      </c>
      <c r="P357" s="57">
        <v>9.8591816306721665</v>
      </c>
      <c r="Q357" s="57">
        <v>60.010354144084388</v>
      </c>
      <c r="S357" s="69">
        <v>6</v>
      </c>
      <c r="X357" s="43">
        <f t="shared" si="6"/>
        <v>72</v>
      </c>
    </row>
    <row r="358" spans="1:24" ht="14.25" customHeight="1" x14ac:dyDescent="0.2">
      <c r="A358" s="9" t="s">
        <v>701</v>
      </c>
      <c r="B358" s="56">
        <v>2095198</v>
      </c>
      <c r="C358" s="43">
        <v>2121551</v>
      </c>
      <c r="D358" s="21">
        <v>26353</v>
      </c>
      <c r="E358" s="18">
        <v>1.2577808875342569</v>
      </c>
      <c r="F358" s="43">
        <v>163116</v>
      </c>
      <c r="G358" s="43">
        <v>333599</v>
      </c>
      <c r="H358" s="43">
        <v>1425184</v>
      </c>
      <c r="I358" s="43">
        <v>362768</v>
      </c>
      <c r="J358" s="43">
        <v>152606</v>
      </c>
      <c r="L358" s="57">
        <v>7.6885259887695367</v>
      </c>
      <c r="M358" s="57">
        <v>15.724297931089096</v>
      </c>
      <c r="N358" s="57">
        <v>67.176513786376105</v>
      </c>
      <c r="O358" s="57">
        <v>17.099188282534804</v>
      </c>
      <c r="P358" s="57">
        <v>7.1931337026543316</v>
      </c>
      <c r="Q358" s="57">
        <v>48.861550508565912</v>
      </c>
      <c r="S358" s="69">
        <v>7</v>
      </c>
      <c r="X358" s="43">
        <f t="shared" si="6"/>
        <v>63</v>
      </c>
    </row>
    <row r="359" spans="1:24" ht="6.75" customHeight="1" x14ac:dyDescent="0.2">
      <c r="A359" s="7"/>
      <c r="B359" s="25"/>
      <c r="C359" s="13"/>
      <c r="D359" s="21"/>
      <c r="E359" s="18"/>
      <c r="F359" s="13"/>
      <c r="G359" s="13"/>
      <c r="H359" s="13"/>
      <c r="I359" s="13"/>
      <c r="J359" s="13"/>
      <c r="L359" s="57"/>
      <c r="M359" s="57"/>
      <c r="N359" s="57"/>
      <c r="O359" s="57"/>
      <c r="P359" s="57"/>
      <c r="Q359" s="57"/>
      <c r="S359" s="68"/>
      <c r="X359" s="13"/>
    </row>
    <row r="360" spans="1:24" ht="12" customHeight="1" x14ac:dyDescent="0.2">
      <c r="A360" s="9" t="s">
        <v>619</v>
      </c>
      <c r="B360" s="25">
        <v>5487308</v>
      </c>
      <c r="C360" s="13">
        <v>5503297</v>
      </c>
      <c r="D360" s="21">
        <v>15989</v>
      </c>
      <c r="E360" s="18">
        <v>0.29138149343904152</v>
      </c>
      <c r="F360" s="13">
        <v>411555</v>
      </c>
      <c r="G360" s="13">
        <v>894178</v>
      </c>
      <c r="H360" s="13">
        <v>3459144</v>
      </c>
      <c r="I360" s="13">
        <v>1149975</v>
      </c>
      <c r="J360" s="13">
        <v>499841</v>
      </c>
      <c r="L360" s="57">
        <v>7.4783352597542887</v>
      </c>
      <c r="M360" s="57">
        <v>16.248041855636721</v>
      </c>
      <c r="N360" s="57">
        <v>62.855848048905955</v>
      </c>
      <c r="O360" s="57">
        <v>20.896110095457324</v>
      </c>
      <c r="P360" s="57">
        <v>9.082573591794155</v>
      </c>
      <c r="Q360" s="57">
        <v>59.094186307363898</v>
      </c>
      <c r="S360" s="68"/>
      <c r="X360" s="13">
        <f>SUM(X352:X358)</f>
        <v>939</v>
      </c>
    </row>
    <row r="361" spans="1:24" x14ac:dyDescent="0.2">
      <c r="A361" s="7"/>
      <c r="B361" s="25"/>
      <c r="C361" s="13"/>
      <c r="D361" s="23"/>
      <c r="S361" s="68"/>
    </row>
    <row r="362" spans="1:24" x14ac:dyDescent="0.2">
      <c r="B362" s="25"/>
      <c r="C362" s="13"/>
      <c r="D362" s="23"/>
      <c r="S362" s="20"/>
    </row>
    <row r="363" spans="1:24" x14ac:dyDescent="0.2">
      <c r="B363" s="25"/>
      <c r="C363" s="13"/>
      <c r="D363" s="23"/>
      <c r="S363" s="20"/>
    </row>
    <row r="364" spans="1:24" x14ac:dyDescent="0.2">
      <c r="B364" s="25"/>
      <c r="C364" s="13"/>
      <c r="D364" s="23"/>
      <c r="S364" s="20"/>
    </row>
    <row r="365" spans="1:24" x14ac:dyDescent="0.2">
      <c r="B365" s="25"/>
      <c r="C365" s="13"/>
      <c r="D365" s="23"/>
      <c r="S365" s="20"/>
    </row>
    <row r="366" spans="1:24" x14ac:dyDescent="0.2">
      <c r="B366" s="25"/>
      <c r="C366" s="13"/>
      <c r="D366" s="23"/>
      <c r="S366" s="20"/>
    </row>
    <row r="367" spans="1:24" x14ac:dyDescent="0.2">
      <c r="B367" s="25"/>
      <c r="C367" s="13"/>
      <c r="D367" s="23"/>
      <c r="S367" s="20"/>
    </row>
    <row r="368" spans="1:24" x14ac:dyDescent="0.2">
      <c r="B368" s="25"/>
      <c r="C368" s="13"/>
      <c r="D368" s="23"/>
      <c r="S368" s="20"/>
    </row>
    <row r="369" spans="2:19" x14ac:dyDescent="0.2">
      <c r="B369" s="25"/>
      <c r="C369" s="13"/>
      <c r="D369" s="23"/>
      <c r="S369" s="20"/>
    </row>
    <row r="370" spans="2:19" x14ac:dyDescent="0.2">
      <c r="B370" s="25"/>
      <c r="C370" s="13"/>
      <c r="D370" s="23"/>
      <c r="S370" s="20"/>
    </row>
    <row r="371" spans="2:19" x14ac:dyDescent="0.2">
      <c r="B371" s="25"/>
      <c r="C371" s="13"/>
      <c r="D371" s="23"/>
      <c r="S371" s="20"/>
    </row>
    <row r="372" spans="2:19" x14ac:dyDescent="0.2">
      <c r="B372" s="25"/>
      <c r="C372" s="13"/>
      <c r="D372" s="23"/>
    </row>
    <row r="373" spans="2:19" x14ac:dyDescent="0.2">
      <c r="B373" s="25"/>
      <c r="C373" s="13"/>
      <c r="D373" s="23"/>
    </row>
    <row r="374" spans="2:19" x14ac:dyDescent="0.2">
      <c r="B374" s="25"/>
      <c r="C374" s="13"/>
      <c r="D374" s="23"/>
    </row>
    <row r="375" spans="2:19" x14ac:dyDescent="0.2">
      <c r="B375" s="25"/>
      <c r="C375" s="13"/>
      <c r="D375" s="23"/>
    </row>
    <row r="376" spans="2:19" x14ac:dyDescent="0.2">
      <c r="B376" s="25"/>
      <c r="C376" s="13"/>
      <c r="D376" s="23"/>
    </row>
    <row r="377" spans="2:19" x14ac:dyDescent="0.2">
      <c r="B377" s="25"/>
      <c r="C377" s="13"/>
      <c r="D377" s="23"/>
    </row>
    <row r="378" spans="2:19" x14ac:dyDescent="0.2">
      <c r="B378" s="25"/>
      <c r="C378" s="13"/>
      <c r="D378" s="23"/>
    </row>
    <row r="379" spans="2:19" x14ac:dyDescent="0.2">
      <c r="B379" s="25"/>
      <c r="C379" s="13"/>
      <c r="D379" s="23"/>
    </row>
  </sheetData>
  <sortState ref="A16:AH326">
    <sortCondition ref="A16:A326"/>
    <sortCondition descending="1" ref="B16:B326"/>
  </sortState>
  <pageMargins left="0.31496062992125984" right="0.11811023622047245" top="0.74803149606299213" bottom="0.669291338582677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7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" defaultRowHeight="12" x14ac:dyDescent="0.2"/>
  <cols>
    <col min="1" max="1" width="4.25" style="1" customWidth="1"/>
    <col min="2" max="2" width="13.375" style="1" customWidth="1"/>
    <col min="3" max="3" width="8.25" style="26" customWidth="1"/>
    <col min="4" max="4" width="9" style="1"/>
    <col min="5" max="5" width="7.75" style="15" customWidth="1"/>
    <col min="6" max="6" width="6.75" style="17" customWidth="1"/>
    <col min="7" max="7" width="6.75" style="20" customWidth="1"/>
    <col min="8" max="8" width="8.125" style="1" customWidth="1"/>
    <col min="9" max="9" width="8.5" style="1" customWidth="1"/>
    <col min="10" max="10" width="8.125" style="1" customWidth="1"/>
    <col min="11" max="11" width="6.5" style="1" customWidth="1"/>
    <col min="12" max="12" width="1.375" style="1" customWidth="1"/>
    <col min="13" max="13" width="6.5" style="1" customWidth="1"/>
    <col min="14" max="18" width="6.5" style="20" customWidth="1"/>
    <col min="19" max="19" width="4.25" style="1" customWidth="1"/>
    <col min="20" max="20" width="6.375" style="1" customWidth="1"/>
    <col min="21" max="21" width="9" style="1"/>
    <col min="22" max="22" width="6.125" style="1" hidden="1" customWidth="1"/>
    <col min="23" max="23" width="5.875" style="1" hidden="1" customWidth="1"/>
    <col min="24" max="24" width="5.5" style="1" hidden="1" customWidth="1"/>
    <col min="25" max="25" width="6.375" style="1" hidden="1" customWidth="1"/>
    <col min="26" max="26" width="8.25" style="1" customWidth="1"/>
    <col min="27" max="16384" width="9" style="1"/>
  </cols>
  <sheetData>
    <row r="1" spans="1:33" x14ac:dyDescent="0.2">
      <c r="B1" s="71">
        <v>42823</v>
      </c>
    </row>
    <row r="2" spans="1:33" ht="18" x14ac:dyDescent="0.25">
      <c r="A2" s="29" t="s">
        <v>710</v>
      </c>
    </row>
    <row r="3" spans="1:33" x14ac:dyDescent="0.2">
      <c r="A3" s="1" t="s">
        <v>636</v>
      </c>
    </row>
    <row r="4" spans="1:33" x14ac:dyDescent="0.2">
      <c r="B4" s="2"/>
    </row>
    <row r="5" spans="1:33" s="3" customFormat="1" ht="14.25" customHeight="1" x14ac:dyDescent="0.2">
      <c r="A5" s="94"/>
      <c r="B5" s="75" t="s">
        <v>617</v>
      </c>
      <c r="C5" s="76" t="s">
        <v>624</v>
      </c>
      <c r="D5" s="77" t="s">
        <v>624</v>
      </c>
      <c r="E5" s="78" t="s">
        <v>711</v>
      </c>
      <c r="F5" s="79"/>
      <c r="G5" s="80" t="s">
        <v>712</v>
      </c>
      <c r="H5" s="81"/>
      <c r="I5" s="82"/>
      <c r="J5" s="82"/>
      <c r="K5" s="82"/>
      <c r="L5" s="83"/>
      <c r="M5" s="80" t="s">
        <v>713</v>
      </c>
      <c r="N5" s="81"/>
      <c r="O5" s="84"/>
      <c r="P5" s="84"/>
      <c r="Q5" s="85"/>
      <c r="R5" s="86" t="s">
        <v>708</v>
      </c>
      <c r="T5" s="64" t="s">
        <v>621</v>
      </c>
      <c r="U5" s="31" t="s">
        <v>651</v>
      </c>
      <c r="V5" s="38" t="s">
        <v>653</v>
      </c>
      <c r="W5" s="39" t="s">
        <v>623</v>
      </c>
      <c r="X5" s="40" t="s">
        <v>621</v>
      </c>
      <c r="Y5" s="33" t="s">
        <v>621</v>
      </c>
    </row>
    <row r="6" spans="1:33" s="3" customFormat="1" ht="14.25" customHeight="1" x14ac:dyDescent="0.2">
      <c r="A6" s="94"/>
      <c r="B6" s="87"/>
      <c r="C6" s="76" t="s">
        <v>625</v>
      </c>
      <c r="D6" s="77" t="s">
        <v>625</v>
      </c>
      <c r="E6" s="88" t="s">
        <v>632</v>
      </c>
      <c r="F6" s="79" t="s">
        <v>626</v>
      </c>
      <c r="G6" s="86" t="s">
        <v>650</v>
      </c>
      <c r="H6" s="89" t="s">
        <v>627</v>
      </c>
      <c r="I6" s="89" t="s">
        <v>628</v>
      </c>
      <c r="J6" s="89" t="s">
        <v>629</v>
      </c>
      <c r="K6" s="89" t="s">
        <v>630</v>
      </c>
      <c r="L6" s="83"/>
      <c r="M6" s="77" t="s">
        <v>650</v>
      </c>
      <c r="N6" s="77" t="s">
        <v>627</v>
      </c>
      <c r="O6" s="77" t="s">
        <v>628</v>
      </c>
      <c r="P6" s="77" t="s">
        <v>629</v>
      </c>
      <c r="Q6" s="90" t="s">
        <v>630</v>
      </c>
      <c r="R6" s="86" t="s">
        <v>709</v>
      </c>
      <c r="T6" s="64" t="s">
        <v>620</v>
      </c>
      <c r="U6" s="32" t="s">
        <v>652</v>
      </c>
      <c r="V6" s="38">
        <v>2017</v>
      </c>
      <c r="W6" s="40" t="s">
        <v>654</v>
      </c>
      <c r="X6" s="40" t="s">
        <v>622</v>
      </c>
      <c r="Y6" s="33" t="s">
        <v>655</v>
      </c>
    </row>
    <row r="7" spans="1:33" s="3" customFormat="1" ht="14.25" customHeight="1" x14ac:dyDescent="0.2">
      <c r="A7" s="94"/>
      <c r="B7" s="87"/>
      <c r="C7" s="91">
        <v>42369</v>
      </c>
      <c r="D7" s="92">
        <v>42735</v>
      </c>
      <c r="E7" s="93"/>
      <c r="F7" s="79"/>
      <c r="G7" s="86"/>
      <c r="H7" s="94"/>
      <c r="I7" s="94"/>
      <c r="J7" s="94"/>
      <c r="K7" s="83" t="s">
        <v>631</v>
      </c>
      <c r="L7" s="83"/>
      <c r="M7" s="86" t="s">
        <v>626</v>
      </c>
      <c r="N7" s="86" t="s">
        <v>626</v>
      </c>
      <c r="O7" s="86" t="s">
        <v>626</v>
      </c>
      <c r="P7" s="86" t="s">
        <v>626</v>
      </c>
      <c r="Q7" s="86" t="s">
        <v>631</v>
      </c>
      <c r="R7" s="86" t="s">
        <v>704</v>
      </c>
      <c r="T7" s="65"/>
      <c r="U7" s="35"/>
      <c r="V7" s="38"/>
      <c r="W7" s="40">
        <v>2017</v>
      </c>
      <c r="X7" s="40">
        <v>2017</v>
      </c>
      <c r="Y7" s="34" t="s">
        <v>656</v>
      </c>
    </row>
    <row r="8" spans="1:33" s="3" customFormat="1" ht="14.25" customHeight="1" x14ac:dyDescent="0.2">
      <c r="A8" s="94"/>
      <c r="B8" s="87"/>
      <c r="C8" s="95"/>
      <c r="D8" s="83"/>
      <c r="E8" s="96"/>
      <c r="F8" s="79"/>
      <c r="G8" s="86"/>
      <c r="H8" s="83"/>
      <c r="I8" s="83"/>
      <c r="J8" s="83"/>
      <c r="K8" s="83"/>
      <c r="L8" s="83"/>
      <c r="M8" s="83"/>
      <c r="N8" s="86"/>
      <c r="O8" s="86"/>
      <c r="P8" s="86"/>
      <c r="Q8" s="86" t="s">
        <v>626</v>
      </c>
      <c r="R8" s="86" t="s">
        <v>649</v>
      </c>
      <c r="T8" s="65"/>
      <c r="U8" s="35"/>
      <c r="V8" s="38"/>
      <c r="W8" s="40"/>
      <c r="X8" s="40"/>
      <c r="Y8" s="34">
        <v>2017</v>
      </c>
    </row>
    <row r="9" spans="1:33" s="3" customFormat="1" ht="10.9" customHeight="1" x14ac:dyDescent="0.2">
      <c r="A9" s="94"/>
      <c r="B9" s="87"/>
      <c r="C9" s="95"/>
      <c r="D9" s="97"/>
      <c r="E9" s="96"/>
      <c r="F9" s="79"/>
      <c r="G9" s="86"/>
      <c r="H9" s="83"/>
      <c r="I9" s="83"/>
      <c r="J9" s="83"/>
      <c r="K9" s="83"/>
      <c r="L9" s="83"/>
      <c r="M9" s="83"/>
      <c r="N9" s="86"/>
      <c r="O9" s="86"/>
      <c r="P9" s="86"/>
      <c r="Q9" s="86"/>
      <c r="R9" s="86"/>
      <c r="T9" s="65"/>
      <c r="U9" s="35"/>
      <c r="V9" s="38"/>
      <c r="W9"/>
      <c r="X9"/>
      <c r="Y9"/>
    </row>
    <row r="10" spans="1:33" s="3" customFormat="1" ht="13.5" customHeight="1" x14ac:dyDescent="0.2">
      <c r="A10" s="94"/>
      <c r="B10" s="75" t="s">
        <v>633</v>
      </c>
      <c r="C10" s="98">
        <v>5487308</v>
      </c>
      <c r="D10" s="99">
        <v>5503297</v>
      </c>
      <c r="E10" s="100">
        <v>15989</v>
      </c>
      <c r="F10" s="101">
        <v>0.29138149343904152</v>
      </c>
      <c r="G10" s="99">
        <v>411555</v>
      </c>
      <c r="H10" s="99">
        <v>894178</v>
      </c>
      <c r="I10" s="99">
        <v>3459144</v>
      </c>
      <c r="J10" s="99">
        <v>1149975</v>
      </c>
      <c r="K10" s="99">
        <v>499841</v>
      </c>
      <c r="L10" s="83"/>
      <c r="M10" s="102">
        <v>7.4783352597542887</v>
      </c>
      <c r="N10" s="102">
        <v>16.248041855636721</v>
      </c>
      <c r="O10" s="102">
        <v>62.855848048905955</v>
      </c>
      <c r="P10" s="102">
        <v>20.896110095457324</v>
      </c>
      <c r="Q10" s="102">
        <v>9.082573591794155</v>
      </c>
      <c r="R10" s="102">
        <v>59.094186307363898</v>
      </c>
      <c r="T10" s="65"/>
      <c r="U10" s="36"/>
      <c r="V10" s="41"/>
      <c r="W10" s="42"/>
      <c r="X10" s="42"/>
      <c r="Y10" s="42"/>
    </row>
    <row r="11" spans="1:33" s="3" customFormat="1" ht="13.5" customHeight="1" x14ac:dyDescent="0.2">
      <c r="A11" s="94"/>
      <c r="B11" s="75" t="s">
        <v>2</v>
      </c>
      <c r="C11" s="103">
        <v>5458325</v>
      </c>
      <c r="D11" s="97">
        <v>5474083</v>
      </c>
      <c r="E11" s="100">
        <v>15758</v>
      </c>
      <c r="F11" s="101">
        <v>0.28869662396431139</v>
      </c>
      <c r="G11" s="97">
        <v>409371</v>
      </c>
      <c r="H11" s="97">
        <v>889399</v>
      </c>
      <c r="I11" s="97">
        <v>3440878</v>
      </c>
      <c r="J11" s="97">
        <v>1143806</v>
      </c>
      <c r="K11" s="97">
        <v>497255</v>
      </c>
      <c r="L11" s="83"/>
      <c r="M11" s="102">
        <v>7.478348428403442</v>
      </c>
      <c r="N11" s="102">
        <v>16.247451856320044</v>
      </c>
      <c r="O11" s="102">
        <v>62.857614690898913</v>
      </c>
      <c r="P11" s="102">
        <v>20.894933452781043</v>
      </c>
      <c r="Q11" s="102">
        <v>9.0838045385866462</v>
      </c>
      <c r="R11" s="102">
        <v>59.089714892536151</v>
      </c>
      <c r="T11" s="65"/>
      <c r="U11" s="36"/>
      <c r="V11" s="44"/>
      <c r="W11" s="42"/>
      <c r="X11" s="42"/>
      <c r="Y11" s="42"/>
    </row>
    <row r="12" spans="1:33" s="3" customFormat="1" ht="11.25" customHeight="1" x14ac:dyDescent="0.2">
      <c r="B12" s="4"/>
      <c r="C12" s="55"/>
      <c r="D12" s="12"/>
      <c r="E12" s="22"/>
      <c r="F12" s="16"/>
      <c r="G12" s="14"/>
      <c r="H12" s="19"/>
      <c r="I12" s="19"/>
      <c r="J12" s="19"/>
      <c r="K12" s="19"/>
      <c r="L12" s="5"/>
      <c r="M12" s="5"/>
      <c r="N12" s="24"/>
      <c r="O12" s="24"/>
      <c r="P12" s="24"/>
      <c r="Q12" s="24"/>
      <c r="R12" s="24"/>
      <c r="T12" s="65"/>
      <c r="U12" s="35"/>
      <c r="V12" s="35"/>
      <c r="W12" s="45"/>
      <c r="X12" s="45"/>
      <c r="Y12" s="42"/>
    </row>
    <row r="13" spans="1:33" s="60" customFormat="1" ht="13.5" customHeight="1" x14ac:dyDescent="0.2">
      <c r="B13" s="58" t="s">
        <v>697</v>
      </c>
      <c r="C13" s="70">
        <v>99</v>
      </c>
      <c r="D13" s="27">
        <v>96</v>
      </c>
      <c r="E13" s="59">
        <v>-549</v>
      </c>
      <c r="F13" s="28">
        <v>-3.4482758620689653</v>
      </c>
      <c r="G13" s="27">
        <v>2</v>
      </c>
      <c r="H13" s="27">
        <v>3</v>
      </c>
      <c r="I13" s="27">
        <v>59</v>
      </c>
      <c r="J13" s="27">
        <v>34</v>
      </c>
      <c r="K13" s="27">
        <v>16</v>
      </c>
      <c r="M13" s="73">
        <v>2.0833333333333335</v>
      </c>
      <c r="N13" s="73">
        <v>3.125</v>
      </c>
      <c r="O13" s="73">
        <v>49.081364829396328</v>
      </c>
      <c r="P13" s="73">
        <v>9.36</v>
      </c>
      <c r="Q13" s="73">
        <v>4.0199999999999996</v>
      </c>
      <c r="R13" s="73">
        <v>44.517959487346339</v>
      </c>
      <c r="T13" s="66"/>
      <c r="U13" s="61"/>
      <c r="V13" s="61"/>
      <c r="W13" s="62"/>
      <c r="X13" s="62"/>
      <c r="Y13" s="63"/>
    </row>
    <row r="14" spans="1:33" s="60" customFormat="1" ht="13.5" customHeight="1" x14ac:dyDescent="0.2">
      <c r="B14" s="58" t="s">
        <v>635</v>
      </c>
      <c r="C14" s="70">
        <v>628208</v>
      </c>
      <c r="D14" s="27">
        <v>635181</v>
      </c>
      <c r="E14" s="59">
        <v>6973</v>
      </c>
      <c r="F14" s="28">
        <v>2.8548770816812055</v>
      </c>
      <c r="G14" s="27">
        <v>45807</v>
      </c>
      <c r="H14" s="27">
        <v>89672</v>
      </c>
      <c r="I14" s="27">
        <v>439517</v>
      </c>
      <c r="J14" s="27">
        <v>105992</v>
      </c>
      <c r="K14" s="27">
        <v>44819</v>
      </c>
      <c r="M14" s="73">
        <v>15.06</v>
      </c>
      <c r="N14" s="73">
        <v>34.36</v>
      </c>
      <c r="O14" s="73">
        <v>69.195552133958671</v>
      </c>
      <c r="P14" s="73">
        <v>42.169728783902009</v>
      </c>
      <c r="Q14" s="73">
        <v>20.778652668416449</v>
      </c>
      <c r="R14" s="73">
        <v>103.74331550802138</v>
      </c>
      <c r="T14" s="66"/>
      <c r="U14" s="61"/>
      <c r="V14" s="61"/>
      <c r="W14" s="62"/>
      <c r="X14" s="62"/>
      <c r="Y14" s="63"/>
    </row>
    <row r="15" spans="1:33" s="3" customFormat="1" ht="8.4499999999999993" customHeight="1" x14ac:dyDescent="0.2">
      <c r="B15" s="4"/>
      <c r="C15" s="55"/>
      <c r="D15" s="12"/>
      <c r="E15" s="22"/>
      <c r="F15" s="16"/>
      <c r="G15" s="14"/>
      <c r="H15" s="19"/>
      <c r="I15" s="19"/>
      <c r="J15" s="19"/>
      <c r="K15" s="19"/>
      <c r="L15" s="5"/>
      <c r="M15" s="5"/>
      <c r="N15" s="24"/>
      <c r="O15" s="24"/>
      <c r="P15" s="24"/>
      <c r="Q15" s="24"/>
      <c r="R15" s="24"/>
      <c r="T15" s="65"/>
    </row>
    <row r="16" spans="1:33" s="3" customFormat="1" ht="12.75" x14ac:dyDescent="0.2">
      <c r="A16" s="14">
        <v>1</v>
      </c>
      <c r="B16" s="36" t="s">
        <v>26</v>
      </c>
      <c r="C16" s="54">
        <v>628208</v>
      </c>
      <c r="D16" s="11">
        <v>635181</v>
      </c>
      <c r="E16" s="21">
        <v>6973</v>
      </c>
      <c r="F16" s="18">
        <v>1.1099826808954996</v>
      </c>
      <c r="G16" s="30">
        <v>45807</v>
      </c>
      <c r="H16" s="11">
        <v>89672</v>
      </c>
      <c r="I16" s="11">
        <v>439517</v>
      </c>
      <c r="J16" s="11">
        <v>105992</v>
      </c>
      <c r="K16" s="11">
        <v>44819</v>
      </c>
      <c r="L16" s="5"/>
      <c r="M16" s="57">
        <v>7.2116451846009246</v>
      </c>
      <c r="N16" s="57">
        <v>14.11755074537809</v>
      </c>
      <c r="O16" s="57">
        <v>69.195552133958671</v>
      </c>
      <c r="P16" s="57">
        <v>16.686897120663243</v>
      </c>
      <c r="Q16" s="57">
        <v>7.0560989702147889</v>
      </c>
      <c r="R16" s="57">
        <f t="shared" ref="R16:R79" si="0">(H16+J16)/(I16/100)</f>
        <v>44.517959487346339</v>
      </c>
      <c r="S16" s="5"/>
      <c r="T16" s="37">
        <v>91</v>
      </c>
      <c r="U16" s="52" t="s">
        <v>27</v>
      </c>
      <c r="V16" s="51"/>
      <c r="W16" s="47" t="s">
        <v>8</v>
      </c>
      <c r="X16" s="48">
        <v>1</v>
      </c>
      <c r="Y16" s="49">
        <v>7</v>
      </c>
      <c r="Z16" s="5"/>
      <c r="AA16" s="5"/>
      <c r="AB16" s="5"/>
      <c r="AC16" s="5"/>
      <c r="AD16" s="5"/>
      <c r="AE16" s="5"/>
      <c r="AF16" s="5"/>
      <c r="AG16" s="5"/>
    </row>
    <row r="17" spans="1:33" s="3" customFormat="1" ht="12.75" x14ac:dyDescent="0.2">
      <c r="A17" s="14">
        <v>2</v>
      </c>
      <c r="B17" s="36" t="s">
        <v>5</v>
      </c>
      <c r="C17" s="54">
        <v>269802</v>
      </c>
      <c r="D17" s="11">
        <v>274583</v>
      </c>
      <c r="E17" s="21">
        <v>4781</v>
      </c>
      <c r="F17" s="18">
        <v>1.7720402369144781</v>
      </c>
      <c r="G17" s="30">
        <v>25554</v>
      </c>
      <c r="H17" s="11">
        <v>53459</v>
      </c>
      <c r="I17" s="11">
        <v>182243</v>
      </c>
      <c r="J17" s="11">
        <v>38881</v>
      </c>
      <c r="K17" s="11">
        <v>14921</v>
      </c>
      <c r="L17" s="5"/>
      <c r="M17" s="57">
        <v>9.3064756376032012</v>
      </c>
      <c r="N17" s="57">
        <v>19.469158687901292</v>
      </c>
      <c r="O17" s="57">
        <v>66.370824122396513</v>
      </c>
      <c r="P17" s="57">
        <v>14.160017189702202</v>
      </c>
      <c r="Q17" s="57">
        <v>5.4340581900554659</v>
      </c>
      <c r="R17" s="57">
        <f t="shared" si="0"/>
        <v>50.668612786224983</v>
      </c>
      <c r="S17" s="5"/>
      <c r="T17" s="37">
        <v>49</v>
      </c>
      <c r="U17" s="52" t="s">
        <v>6</v>
      </c>
      <c r="V17" s="51"/>
      <c r="W17" s="47" t="s">
        <v>8</v>
      </c>
      <c r="X17" s="48">
        <v>1</v>
      </c>
      <c r="Y17" s="49">
        <v>7</v>
      </c>
      <c r="Z17" s="5"/>
      <c r="AA17" s="5"/>
      <c r="AB17" s="5"/>
      <c r="AC17" s="5"/>
      <c r="AD17" s="5"/>
      <c r="AE17" s="5"/>
      <c r="AF17" s="5"/>
      <c r="AG17" s="5"/>
    </row>
    <row r="18" spans="1:33" s="3" customFormat="1" ht="12.75" x14ac:dyDescent="0.2">
      <c r="A18" s="14">
        <v>3</v>
      </c>
      <c r="B18" s="36" t="s">
        <v>128</v>
      </c>
      <c r="C18" s="54">
        <v>225118</v>
      </c>
      <c r="D18" s="11">
        <v>228274</v>
      </c>
      <c r="E18" s="21">
        <v>3156</v>
      </c>
      <c r="F18" s="18">
        <v>1.4019314315159161</v>
      </c>
      <c r="G18" s="30">
        <v>15870</v>
      </c>
      <c r="H18" s="11">
        <v>31229</v>
      </c>
      <c r="I18" s="11">
        <v>154457</v>
      </c>
      <c r="J18" s="11">
        <v>42588</v>
      </c>
      <c r="K18" s="11">
        <v>18957</v>
      </c>
      <c r="L18" s="5"/>
      <c r="M18" s="57">
        <v>6.9521715131815274</v>
      </c>
      <c r="N18" s="57">
        <v>13.680489236619151</v>
      </c>
      <c r="O18" s="57">
        <v>67.662983957875184</v>
      </c>
      <c r="P18" s="57">
        <v>18.656526805505663</v>
      </c>
      <c r="Q18" s="57">
        <v>8.3044937224563462</v>
      </c>
      <c r="R18" s="57">
        <f t="shared" si="0"/>
        <v>47.791294664534469</v>
      </c>
      <c r="S18" s="5"/>
      <c r="T18" s="37">
        <v>837</v>
      </c>
      <c r="U18" s="52" t="s">
        <v>129</v>
      </c>
      <c r="V18" s="51"/>
      <c r="W18" s="47" t="s">
        <v>4</v>
      </c>
      <c r="X18" s="48">
        <v>1</v>
      </c>
      <c r="Y18" s="49">
        <v>7</v>
      </c>
      <c r="Z18" s="5"/>
      <c r="AA18" s="5"/>
      <c r="AB18" s="5"/>
      <c r="AC18" s="5"/>
      <c r="AD18" s="5"/>
      <c r="AE18" s="5"/>
      <c r="AF18" s="5"/>
      <c r="AG18" s="5"/>
    </row>
    <row r="19" spans="1:33" s="3" customFormat="1" ht="12.75" x14ac:dyDescent="0.2">
      <c r="A19" s="14">
        <v>4</v>
      </c>
      <c r="B19" s="36" t="s">
        <v>28</v>
      </c>
      <c r="C19" s="54">
        <v>214605</v>
      </c>
      <c r="D19" s="11">
        <v>219341</v>
      </c>
      <c r="E19" s="21">
        <v>4736</v>
      </c>
      <c r="F19" s="18">
        <v>2.2068451340835487</v>
      </c>
      <c r="G19" s="30">
        <v>18776</v>
      </c>
      <c r="H19" s="11">
        <v>39332</v>
      </c>
      <c r="I19" s="11">
        <v>147185</v>
      </c>
      <c r="J19" s="11">
        <v>32824</v>
      </c>
      <c r="K19" s="11">
        <v>12382</v>
      </c>
      <c r="L19" s="5"/>
      <c r="M19" s="57">
        <v>8.5601871059218286</v>
      </c>
      <c r="N19" s="57">
        <v>17.931895997556317</v>
      </c>
      <c r="O19" s="57">
        <v>67.103277545009831</v>
      </c>
      <c r="P19" s="57">
        <v>14.964826457433858</v>
      </c>
      <c r="Q19" s="57">
        <v>5.645091432974227</v>
      </c>
      <c r="R19" s="57">
        <f t="shared" si="0"/>
        <v>49.02401739307674</v>
      </c>
      <c r="S19" s="5"/>
      <c r="T19" s="37">
        <v>92</v>
      </c>
      <c r="U19" s="52" t="s">
        <v>29</v>
      </c>
      <c r="V19" s="51"/>
      <c r="W19" s="47" t="s">
        <v>8</v>
      </c>
      <c r="X19" s="48">
        <v>1</v>
      </c>
      <c r="Y19" s="49">
        <v>7</v>
      </c>
      <c r="Z19" s="5"/>
      <c r="AA19" s="5"/>
      <c r="AB19" s="5"/>
      <c r="AC19" s="5"/>
      <c r="AD19" s="5"/>
      <c r="AE19" s="5"/>
      <c r="AF19" s="5"/>
      <c r="AG19" s="5"/>
    </row>
    <row r="20" spans="1:33" s="5" customFormat="1" ht="13.5" customHeight="1" x14ac:dyDescent="0.2">
      <c r="A20" s="14">
        <v>5</v>
      </c>
      <c r="B20" s="72" t="s">
        <v>688</v>
      </c>
      <c r="C20" s="54">
        <v>198525</v>
      </c>
      <c r="D20" s="11">
        <v>200526</v>
      </c>
      <c r="E20" s="21">
        <v>2001</v>
      </c>
      <c r="F20" s="18">
        <v>1.0079335096335473</v>
      </c>
      <c r="G20" s="30">
        <v>17889</v>
      </c>
      <c r="H20" s="11">
        <v>38152</v>
      </c>
      <c r="I20" s="11">
        <v>132637</v>
      </c>
      <c r="J20" s="11">
        <v>29737</v>
      </c>
      <c r="K20" s="11">
        <v>12457</v>
      </c>
      <c r="M20" s="57">
        <v>8.9210376709254664</v>
      </c>
      <c r="N20" s="57">
        <v>19.025961720674626</v>
      </c>
      <c r="O20" s="57">
        <v>66.144539860167754</v>
      </c>
      <c r="P20" s="57">
        <v>14.829498419157616</v>
      </c>
      <c r="Q20" s="57">
        <v>6.2121620139034341</v>
      </c>
      <c r="R20" s="57">
        <f t="shared" si="0"/>
        <v>51.184058746805192</v>
      </c>
      <c r="T20" s="67">
        <v>564</v>
      </c>
      <c r="U20" s="52" t="s">
        <v>105</v>
      </c>
      <c r="V20" s="51"/>
      <c r="W20" s="47" t="s">
        <v>24</v>
      </c>
      <c r="X20" s="48">
        <v>1</v>
      </c>
      <c r="Y20" s="49">
        <v>7</v>
      </c>
    </row>
    <row r="21" spans="1:33" s="5" customFormat="1" ht="13.5" customHeight="1" x14ac:dyDescent="0.2">
      <c r="A21" s="14">
        <v>6</v>
      </c>
      <c r="B21" s="36" t="s">
        <v>132</v>
      </c>
      <c r="C21" s="54">
        <v>185908</v>
      </c>
      <c r="D21" s="11">
        <v>187604</v>
      </c>
      <c r="E21" s="21">
        <v>1696</v>
      </c>
      <c r="F21" s="18">
        <v>0.9122791918583385</v>
      </c>
      <c r="G21" s="30">
        <v>12065</v>
      </c>
      <c r="H21" s="11">
        <v>24151</v>
      </c>
      <c r="I21" s="11">
        <v>125452</v>
      </c>
      <c r="J21" s="11">
        <v>38001</v>
      </c>
      <c r="K21" s="11">
        <v>17169</v>
      </c>
      <c r="M21" s="57">
        <v>6.431099550116202</v>
      </c>
      <c r="N21" s="57">
        <v>12.873392891409566</v>
      </c>
      <c r="O21" s="57">
        <v>66.870642417006039</v>
      </c>
      <c r="P21" s="57">
        <v>20.255964691584403</v>
      </c>
      <c r="Q21" s="57">
        <v>9.1517238438412836</v>
      </c>
      <c r="R21" s="57">
        <f t="shared" si="0"/>
        <v>49.542454484583743</v>
      </c>
      <c r="T21" s="37">
        <v>853</v>
      </c>
      <c r="U21" s="52" t="s">
        <v>133</v>
      </c>
      <c r="V21" s="51"/>
      <c r="W21" s="47" t="s">
        <v>56</v>
      </c>
      <c r="X21" s="48">
        <v>1</v>
      </c>
      <c r="Y21" s="49">
        <v>7</v>
      </c>
    </row>
    <row r="22" spans="1:33" s="5" customFormat="1" ht="13.5" customHeight="1" x14ac:dyDescent="0.2">
      <c r="A22" s="14">
        <v>7</v>
      </c>
      <c r="B22" s="72" t="s">
        <v>677</v>
      </c>
      <c r="C22" s="54">
        <v>137368</v>
      </c>
      <c r="D22" s="11">
        <v>138850</v>
      </c>
      <c r="E22" s="21">
        <v>1482</v>
      </c>
      <c r="F22" s="18">
        <v>1.0788538815444646</v>
      </c>
      <c r="G22" s="30">
        <v>10596</v>
      </c>
      <c r="H22" s="11">
        <v>22203</v>
      </c>
      <c r="I22" s="11">
        <v>92572</v>
      </c>
      <c r="J22" s="11">
        <v>24075</v>
      </c>
      <c r="K22" s="11">
        <v>10229</v>
      </c>
      <c r="M22" s="57">
        <v>7.631256751890529</v>
      </c>
      <c r="N22" s="57">
        <v>15.990637378465971</v>
      </c>
      <c r="O22" s="57">
        <v>66.670507742167814</v>
      </c>
      <c r="P22" s="57">
        <v>17.338854879366224</v>
      </c>
      <c r="Q22" s="57">
        <v>7.3669427439683108</v>
      </c>
      <c r="R22" s="57">
        <f t="shared" si="0"/>
        <v>49.991358078036555</v>
      </c>
      <c r="T22" s="67">
        <v>179</v>
      </c>
      <c r="U22" s="31" t="s">
        <v>50</v>
      </c>
      <c r="V22" s="51"/>
      <c r="W22" s="47" t="s">
        <v>52</v>
      </c>
      <c r="X22" s="48">
        <v>1</v>
      </c>
      <c r="Y22" s="49">
        <v>7</v>
      </c>
    </row>
    <row r="23" spans="1:33" s="5" customFormat="1" ht="13.5" customHeight="1" x14ac:dyDescent="0.2">
      <c r="A23" s="14">
        <v>8</v>
      </c>
      <c r="B23" s="36" t="s">
        <v>88</v>
      </c>
      <c r="C23" s="54">
        <v>118743</v>
      </c>
      <c r="D23" s="11">
        <v>119452</v>
      </c>
      <c r="E23" s="21">
        <v>709</v>
      </c>
      <c r="F23" s="18">
        <v>0.59708782833514396</v>
      </c>
      <c r="G23" s="30">
        <v>8152</v>
      </c>
      <c r="H23" s="11">
        <v>17727</v>
      </c>
      <c r="I23" s="11">
        <v>74418</v>
      </c>
      <c r="J23" s="11">
        <v>27307</v>
      </c>
      <c r="K23" s="11">
        <v>11423</v>
      </c>
      <c r="M23" s="57">
        <v>6.8244985433479552</v>
      </c>
      <c r="N23" s="57">
        <v>14.840270568931453</v>
      </c>
      <c r="O23" s="57">
        <v>62.299501054817</v>
      </c>
      <c r="P23" s="57">
        <v>22.860228376251548</v>
      </c>
      <c r="Q23" s="57">
        <v>9.5628369554297965</v>
      </c>
      <c r="R23" s="57">
        <f t="shared" si="0"/>
        <v>60.514929183799623</v>
      </c>
      <c r="T23" s="37">
        <v>398</v>
      </c>
      <c r="U23" s="52" t="s">
        <v>89</v>
      </c>
      <c r="V23" s="51"/>
      <c r="W23" s="47" t="s">
        <v>32</v>
      </c>
      <c r="X23" s="48">
        <v>1</v>
      </c>
      <c r="Y23" s="49">
        <v>7</v>
      </c>
    </row>
    <row r="24" spans="1:33" s="5" customFormat="1" ht="13.5" customHeight="1" x14ac:dyDescent="0.2">
      <c r="A24" s="14">
        <v>9</v>
      </c>
      <c r="B24" s="36" t="s">
        <v>86</v>
      </c>
      <c r="C24" s="54">
        <v>116921</v>
      </c>
      <c r="D24" s="11">
        <v>117740</v>
      </c>
      <c r="E24" s="21">
        <v>819</v>
      </c>
      <c r="F24" s="18">
        <v>0.70047296892773758</v>
      </c>
      <c r="G24" s="30">
        <v>8407</v>
      </c>
      <c r="H24" s="11">
        <v>17674</v>
      </c>
      <c r="I24" s="11">
        <v>76703</v>
      </c>
      <c r="J24" s="11">
        <v>23363</v>
      </c>
      <c r="K24" s="11">
        <v>10249</v>
      </c>
      <c r="M24" s="57">
        <v>7.1403091557669445</v>
      </c>
      <c r="N24" s="57">
        <v>15.011041277390861</v>
      </c>
      <c r="O24" s="57">
        <v>65.146084593171395</v>
      </c>
      <c r="P24" s="57">
        <v>19.842874129437742</v>
      </c>
      <c r="Q24" s="57">
        <v>8.704773229148973</v>
      </c>
      <c r="R24" s="57">
        <f t="shared" si="0"/>
        <v>53.501166838324451</v>
      </c>
      <c r="T24" s="37">
        <v>297</v>
      </c>
      <c r="U24" s="31" t="s">
        <v>87</v>
      </c>
      <c r="V24" s="51">
        <v>2</v>
      </c>
      <c r="W24" s="47" t="s">
        <v>41</v>
      </c>
      <c r="X24" s="48">
        <v>1</v>
      </c>
      <c r="Y24" s="49">
        <v>7</v>
      </c>
    </row>
    <row r="25" spans="1:33" s="5" customFormat="1" ht="13.5" customHeight="1" x14ac:dyDescent="0.2">
      <c r="A25" s="14">
        <v>10</v>
      </c>
      <c r="B25" s="72" t="s">
        <v>681</v>
      </c>
      <c r="C25" s="54">
        <v>85855</v>
      </c>
      <c r="D25" s="11">
        <v>85306</v>
      </c>
      <c r="E25" s="21">
        <v>-549</v>
      </c>
      <c r="F25" s="18">
        <v>-0.63945023586279193</v>
      </c>
      <c r="G25" s="30">
        <v>5309</v>
      </c>
      <c r="H25" s="11">
        <v>11934</v>
      </c>
      <c r="I25" s="11">
        <v>51523</v>
      </c>
      <c r="J25" s="11">
        <v>21849</v>
      </c>
      <c r="K25" s="11">
        <v>9791</v>
      </c>
      <c r="M25" s="57">
        <v>6.2234778327433009</v>
      </c>
      <c r="N25" s="57">
        <v>13.989637305699482</v>
      </c>
      <c r="O25" s="57">
        <v>60.397861815112655</v>
      </c>
      <c r="P25" s="57">
        <v>25.612500879187866</v>
      </c>
      <c r="Q25" s="57">
        <v>11.477504513164373</v>
      </c>
      <c r="R25" s="57">
        <f t="shared" si="0"/>
        <v>65.568775110144983</v>
      </c>
      <c r="T25" s="67">
        <v>286</v>
      </c>
      <c r="U25" s="31" t="s">
        <v>85</v>
      </c>
      <c r="V25" s="51"/>
      <c r="W25" s="47" t="s">
        <v>16</v>
      </c>
      <c r="X25" s="48">
        <v>1</v>
      </c>
      <c r="Y25" s="49">
        <v>6</v>
      </c>
    </row>
    <row r="26" spans="1:33" s="5" customFormat="1" ht="13.5" customHeight="1" x14ac:dyDescent="0.2">
      <c r="A26" s="14">
        <v>11</v>
      </c>
      <c r="B26" s="36" t="s">
        <v>110</v>
      </c>
      <c r="C26" s="54">
        <v>85363</v>
      </c>
      <c r="D26" s="11">
        <v>85059</v>
      </c>
      <c r="E26" s="21">
        <v>-304</v>
      </c>
      <c r="F26" s="18">
        <v>-0.35612619050408256</v>
      </c>
      <c r="G26" s="30">
        <v>5624</v>
      </c>
      <c r="H26" s="11">
        <v>12419</v>
      </c>
      <c r="I26" s="11">
        <v>51938</v>
      </c>
      <c r="J26" s="11">
        <v>20702</v>
      </c>
      <c r="K26" s="11">
        <v>9317</v>
      </c>
      <c r="M26" s="57">
        <v>6.6118811648385236</v>
      </c>
      <c r="N26" s="57">
        <v>14.600453802654627</v>
      </c>
      <c r="O26" s="57">
        <v>61.061145792920207</v>
      </c>
      <c r="P26" s="57">
        <v>24.338400404425165</v>
      </c>
      <c r="Q26" s="57">
        <v>10.953573401991559</v>
      </c>
      <c r="R26" s="57">
        <f t="shared" si="0"/>
        <v>63.770264546189686</v>
      </c>
      <c r="T26" s="37">
        <v>609</v>
      </c>
      <c r="U26" s="52" t="s">
        <v>111</v>
      </c>
      <c r="V26" s="51"/>
      <c r="W26" s="47" t="s">
        <v>22</v>
      </c>
      <c r="X26" s="48">
        <v>1</v>
      </c>
      <c r="Y26" s="49">
        <v>6</v>
      </c>
    </row>
    <row r="27" spans="1:33" s="5" customFormat="1" ht="13.5" customHeight="1" x14ac:dyDescent="0.2">
      <c r="A27" s="14">
        <v>12</v>
      </c>
      <c r="B27" s="72" t="s">
        <v>676</v>
      </c>
      <c r="C27" s="54">
        <v>75514</v>
      </c>
      <c r="D27" s="11">
        <v>75848</v>
      </c>
      <c r="E27" s="21">
        <v>334</v>
      </c>
      <c r="F27" s="18">
        <v>0.44230208967873508</v>
      </c>
      <c r="G27" s="30">
        <v>5101</v>
      </c>
      <c r="H27" s="11">
        <v>10819</v>
      </c>
      <c r="I27" s="11">
        <v>49638</v>
      </c>
      <c r="J27" s="11">
        <v>15391</v>
      </c>
      <c r="K27" s="11">
        <v>6755</v>
      </c>
      <c r="M27" s="57">
        <v>6.725292690644447</v>
      </c>
      <c r="N27" s="57">
        <v>14.264054424638751</v>
      </c>
      <c r="O27" s="57">
        <v>65.444045986710265</v>
      </c>
      <c r="P27" s="57">
        <v>20.291899588650985</v>
      </c>
      <c r="Q27" s="57">
        <v>8.9059698344056528</v>
      </c>
      <c r="R27" s="57">
        <f t="shared" si="0"/>
        <v>52.802288569241306</v>
      </c>
      <c r="T27" s="67">
        <v>167</v>
      </c>
      <c r="U27" s="31" t="s">
        <v>47</v>
      </c>
      <c r="V27" s="51"/>
      <c r="W27" s="47" t="s">
        <v>48</v>
      </c>
      <c r="X27" s="48">
        <v>1</v>
      </c>
      <c r="Y27" s="49">
        <v>6</v>
      </c>
    </row>
    <row r="28" spans="1:33" s="5" customFormat="1" ht="13.5" customHeight="1" x14ac:dyDescent="0.2">
      <c r="A28" s="14">
        <v>13</v>
      </c>
      <c r="B28" s="72" t="s">
        <v>683</v>
      </c>
      <c r="C28" s="54">
        <v>72875</v>
      </c>
      <c r="D28" s="11">
        <v>72872</v>
      </c>
      <c r="E28" s="21">
        <v>-3</v>
      </c>
      <c r="F28" s="18">
        <v>-4.11663807890223E-3</v>
      </c>
      <c r="G28" s="30">
        <v>4930</v>
      </c>
      <c r="H28" s="11">
        <v>10615</v>
      </c>
      <c r="I28" s="11">
        <v>46119</v>
      </c>
      <c r="J28" s="11">
        <v>16138</v>
      </c>
      <c r="K28" s="11">
        <v>7310</v>
      </c>
      <c r="M28" s="57">
        <v>6.7652870787133601</v>
      </c>
      <c r="N28" s="57">
        <v>14.566637391590735</v>
      </c>
      <c r="O28" s="57">
        <v>63.287682511801513</v>
      </c>
      <c r="P28" s="57">
        <v>22.145680096607752</v>
      </c>
      <c r="Q28" s="57">
        <v>10.031287737402568</v>
      </c>
      <c r="R28" s="57">
        <f t="shared" si="0"/>
        <v>58.008629848869226</v>
      </c>
      <c r="T28" s="67">
        <v>405</v>
      </c>
      <c r="U28" s="52" t="s">
        <v>90</v>
      </c>
      <c r="V28" s="51"/>
      <c r="W28" s="47" t="s">
        <v>45</v>
      </c>
      <c r="X28" s="48" t="s">
        <v>7</v>
      </c>
      <c r="Y28" s="49">
        <v>6</v>
      </c>
    </row>
    <row r="29" spans="1:33" s="5" customFormat="1" ht="13.5" customHeight="1" x14ac:dyDescent="0.2">
      <c r="A29" s="14">
        <v>14</v>
      </c>
      <c r="B29" s="72" t="s">
        <v>675</v>
      </c>
      <c r="C29" s="54">
        <v>68011</v>
      </c>
      <c r="D29" s="11">
        <v>67850</v>
      </c>
      <c r="E29" s="21">
        <v>-161</v>
      </c>
      <c r="F29" s="18">
        <v>-0.23672641190395671</v>
      </c>
      <c r="G29" s="30">
        <v>4640</v>
      </c>
      <c r="H29" s="11">
        <v>10290</v>
      </c>
      <c r="I29" s="11">
        <v>41234</v>
      </c>
      <c r="J29" s="11">
        <v>16326</v>
      </c>
      <c r="K29" s="11">
        <v>7348</v>
      </c>
      <c r="M29" s="57">
        <v>6.8386145910095797</v>
      </c>
      <c r="N29" s="57">
        <v>15.165806927044953</v>
      </c>
      <c r="O29" s="57">
        <v>60.772291820191597</v>
      </c>
      <c r="P29" s="57">
        <v>24.061901252763448</v>
      </c>
      <c r="Q29" s="57">
        <v>10.829771554900516</v>
      </c>
      <c r="R29" s="57">
        <f t="shared" si="0"/>
        <v>64.548673424843585</v>
      </c>
      <c r="T29" s="67">
        <v>109</v>
      </c>
      <c r="U29" s="52" t="s">
        <v>36</v>
      </c>
      <c r="V29" s="51"/>
      <c r="W29" s="47" t="s">
        <v>12</v>
      </c>
      <c r="X29" s="48">
        <v>1</v>
      </c>
      <c r="Y29" s="49">
        <v>6</v>
      </c>
    </row>
    <row r="30" spans="1:33" s="5" customFormat="1" ht="13.5" customHeight="1" x14ac:dyDescent="0.2">
      <c r="A30" s="14">
        <v>15</v>
      </c>
      <c r="B30" s="36" t="s">
        <v>136</v>
      </c>
      <c r="C30" s="54">
        <v>67619</v>
      </c>
      <c r="D30" s="11">
        <v>67620</v>
      </c>
      <c r="E30" s="21">
        <v>1</v>
      </c>
      <c r="F30" s="18">
        <v>1.4788742808973809E-3</v>
      </c>
      <c r="G30" s="30">
        <v>5110</v>
      </c>
      <c r="H30" s="11">
        <v>10857</v>
      </c>
      <c r="I30" s="11">
        <v>43877</v>
      </c>
      <c r="J30" s="11">
        <v>12886</v>
      </c>
      <c r="K30" s="11">
        <v>5966</v>
      </c>
      <c r="M30" s="57">
        <v>7.5569358178053827</v>
      </c>
      <c r="N30" s="57">
        <v>16.055900621118013</v>
      </c>
      <c r="O30" s="57">
        <v>64.887607216799765</v>
      </c>
      <c r="P30" s="57">
        <v>19.056492162082225</v>
      </c>
      <c r="Q30" s="57">
        <v>8.8228334812185736</v>
      </c>
      <c r="R30" s="57">
        <f t="shared" si="0"/>
        <v>54.112633042368444</v>
      </c>
      <c r="T30" s="37">
        <v>905</v>
      </c>
      <c r="U30" s="52" t="s">
        <v>137</v>
      </c>
      <c r="V30" s="51"/>
      <c r="W30" s="47" t="s">
        <v>66</v>
      </c>
      <c r="X30" s="48">
        <v>1</v>
      </c>
      <c r="Y30" s="49">
        <v>6</v>
      </c>
    </row>
    <row r="31" spans="1:33" s="5" customFormat="1" ht="13.5" customHeight="1" x14ac:dyDescent="0.2">
      <c r="A31" s="14">
        <v>16</v>
      </c>
      <c r="B31" s="36" t="s">
        <v>121</v>
      </c>
      <c r="C31" s="54">
        <v>61838</v>
      </c>
      <c r="D31" s="11">
        <v>62231</v>
      </c>
      <c r="E31" s="21">
        <v>393</v>
      </c>
      <c r="F31" s="18">
        <v>0.63553155017950125</v>
      </c>
      <c r="G31" s="30">
        <v>4902</v>
      </c>
      <c r="H31" s="11">
        <v>10351</v>
      </c>
      <c r="I31" s="11">
        <v>40659</v>
      </c>
      <c r="J31" s="11">
        <v>11221</v>
      </c>
      <c r="K31" s="11">
        <v>5017</v>
      </c>
      <c r="M31" s="57">
        <v>7.8771030515338012</v>
      </c>
      <c r="N31" s="57">
        <v>16.633189246517009</v>
      </c>
      <c r="O31" s="57">
        <v>65.335604441516281</v>
      </c>
      <c r="P31" s="57">
        <v>18.031206311966706</v>
      </c>
      <c r="Q31" s="57">
        <v>8.0618984107599108</v>
      </c>
      <c r="R31" s="57">
        <f t="shared" si="0"/>
        <v>53.055903981898233</v>
      </c>
      <c r="T31" s="37">
        <v>698</v>
      </c>
      <c r="U31" s="31" t="s">
        <v>122</v>
      </c>
      <c r="V31" s="51"/>
      <c r="W31" s="47" t="s">
        <v>73</v>
      </c>
      <c r="X31" s="48">
        <v>1</v>
      </c>
      <c r="Y31" s="49">
        <v>6</v>
      </c>
    </row>
    <row r="32" spans="1:33" s="5" customFormat="1" ht="13.5" customHeight="1" x14ac:dyDescent="0.2">
      <c r="A32" s="14">
        <v>17</v>
      </c>
      <c r="B32" s="72" t="s">
        <v>695</v>
      </c>
      <c r="C32" s="54">
        <v>61530</v>
      </c>
      <c r="D32" s="11">
        <v>62052</v>
      </c>
      <c r="E32" s="21">
        <v>522</v>
      </c>
      <c r="F32" s="18">
        <v>0.84836665041443193</v>
      </c>
      <c r="G32" s="30">
        <v>5342</v>
      </c>
      <c r="H32" s="11">
        <v>11097</v>
      </c>
      <c r="I32" s="11">
        <v>39530</v>
      </c>
      <c r="J32" s="11">
        <v>11425</v>
      </c>
      <c r="K32" s="11">
        <v>4957</v>
      </c>
      <c r="M32" s="57">
        <v>8.6089086572552045</v>
      </c>
      <c r="N32" s="57">
        <v>17.883388126087798</v>
      </c>
      <c r="O32" s="57">
        <v>63.704634822407016</v>
      </c>
      <c r="P32" s="57">
        <v>18.41197705150519</v>
      </c>
      <c r="Q32" s="57">
        <v>7.9884612905305232</v>
      </c>
      <c r="R32" s="57">
        <f t="shared" si="0"/>
        <v>56.974449784973437</v>
      </c>
      <c r="T32" s="67">
        <v>743</v>
      </c>
      <c r="U32" s="31" t="s">
        <v>125</v>
      </c>
      <c r="V32" s="51"/>
      <c r="W32" s="47" t="s">
        <v>126</v>
      </c>
      <c r="X32" s="48">
        <v>1</v>
      </c>
      <c r="Y32" s="49">
        <v>6</v>
      </c>
    </row>
    <row r="33" spans="1:25" s="5" customFormat="1" ht="13.5" customHeight="1" x14ac:dyDescent="0.2">
      <c r="A33" s="14">
        <v>18</v>
      </c>
      <c r="B33" s="36" t="s">
        <v>97</v>
      </c>
      <c r="C33" s="54">
        <v>54665</v>
      </c>
      <c r="D33" s="11">
        <v>54517</v>
      </c>
      <c r="E33" s="21">
        <v>-148</v>
      </c>
      <c r="F33" s="18">
        <v>-0.27073996158419467</v>
      </c>
      <c r="G33" s="30">
        <v>3514</v>
      </c>
      <c r="H33" s="11">
        <v>7876</v>
      </c>
      <c r="I33" s="11">
        <v>33405</v>
      </c>
      <c r="J33" s="11">
        <v>13236</v>
      </c>
      <c r="K33" s="11">
        <v>5906</v>
      </c>
      <c r="M33" s="57">
        <v>6.4456958379954878</v>
      </c>
      <c r="N33" s="57">
        <v>14.446869783737183</v>
      </c>
      <c r="O33" s="57">
        <v>61.274464845827907</v>
      </c>
      <c r="P33" s="57">
        <v>24.278665370434911</v>
      </c>
      <c r="Q33" s="57">
        <v>10.833318047581489</v>
      </c>
      <c r="R33" s="57">
        <f t="shared" si="0"/>
        <v>63.200119742553511</v>
      </c>
      <c r="T33" s="37">
        <v>491</v>
      </c>
      <c r="U33" s="52" t="s">
        <v>98</v>
      </c>
      <c r="V33" s="46"/>
      <c r="W33" s="47" t="s">
        <v>99</v>
      </c>
      <c r="X33" s="48">
        <v>1</v>
      </c>
      <c r="Y33" s="49">
        <v>6</v>
      </c>
    </row>
    <row r="34" spans="1:25" s="5" customFormat="1" ht="13.5" customHeight="1" x14ac:dyDescent="0.2">
      <c r="A34" s="14">
        <v>19</v>
      </c>
      <c r="B34" s="36" t="s">
        <v>83</v>
      </c>
      <c r="C34" s="54">
        <v>54319</v>
      </c>
      <c r="D34" s="11">
        <v>54187</v>
      </c>
      <c r="E34" s="21">
        <v>-132</v>
      </c>
      <c r="F34" s="18">
        <v>-0.2430088919162724</v>
      </c>
      <c r="G34" s="30">
        <v>3401</v>
      </c>
      <c r="H34" s="11">
        <v>7585</v>
      </c>
      <c r="I34" s="11">
        <v>33047</v>
      </c>
      <c r="J34" s="11">
        <v>13555</v>
      </c>
      <c r="K34" s="11">
        <v>5852</v>
      </c>
      <c r="M34" s="57">
        <v>6.2764131618284829</v>
      </c>
      <c r="N34" s="57">
        <v>13.997822355915625</v>
      </c>
      <c r="O34" s="57">
        <v>60.986952590104636</v>
      </c>
      <c r="P34" s="57">
        <v>25.015225053979737</v>
      </c>
      <c r="Q34" s="57">
        <v>10.799638289626664</v>
      </c>
      <c r="R34" s="57">
        <f t="shared" si="0"/>
        <v>63.969497987714462</v>
      </c>
      <c r="T34" s="37">
        <v>285</v>
      </c>
      <c r="U34" s="31" t="s">
        <v>84</v>
      </c>
      <c r="V34" s="51"/>
      <c r="W34" s="47" t="s">
        <v>16</v>
      </c>
      <c r="X34" s="48">
        <v>1</v>
      </c>
      <c r="Y34" s="49">
        <v>6</v>
      </c>
    </row>
    <row r="35" spans="1:25" s="5" customFormat="1" ht="13.5" customHeight="1" x14ac:dyDescent="0.2">
      <c r="A35" s="14">
        <v>20</v>
      </c>
      <c r="B35" s="72" t="s">
        <v>693</v>
      </c>
      <c r="C35" s="54">
        <v>53890</v>
      </c>
      <c r="D35" s="11">
        <v>53546</v>
      </c>
      <c r="E35" s="21">
        <v>-344</v>
      </c>
      <c r="F35" s="18">
        <v>-0.63833735386899237</v>
      </c>
      <c r="G35" s="30">
        <v>3465</v>
      </c>
      <c r="H35" s="11">
        <v>8306</v>
      </c>
      <c r="I35" s="11">
        <v>32030</v>
      </c>
      <c r="J35" s="11">
        <v>13210</v>
      </c>
      <c r="K35" s="11">
        <v>5842</v>
      </c>
      <c r="M35" s="57">
        <v>6.4710716019870764</v>
      </c>
      <c r="N35" s="57">
        <v>15.511896313450118</v>
      </c>
      <c r="O35" s="57">
        <v>59.81772681432787</v>
      </c>
      <c r="P35" s="57">
        <v>24.670376872222015</v>
      </c>
      <c r="Q35" s="57">
        <v>10.91024539648153</v>
      </c>
      <c r="R35" s="57">
        <f t="shared" si="0"/>
        <v>67.174523883858882</v>
      </c>
      <c r="T35" s="67">
        <v>734</v>
      </c>
      <c r="U35" s="31" t="s">
        <v>123</v>
      </c>
      <c r="V35" s="51"/>
      <c r="W35" s="47" t="s">
        <v>56</v>
      </c>
      <c r="X35" s="48">
        <v>1</v>
      </c>
      <c r="Y35" s="49">
        <v>6</v>
      </c>
    </row>
    <row r="36" spans="1:25" s="5" customFormat="1" ht="13.5" customHeight="1" x14ac:dyDescent="0.2">
      <c r="A36" s="14">
        <v>21</v>
      </c>
      <c r="B36" s="36" t="s">
        <v>112</v>
      </c>
      <c r="C36" s="54">
        <v>49928</v>
      </c>
      <c r="D36" s="11">
        <v>50144</v>
      </c>
      <c r="E36" s="21">
        <v>216</v>
      </c>
      <c r="F36" s="18">
        <v>0.43262297708700531</v>
      </c>
      <c r="G36" s="30">
        <v>3848</v>
      </c>
      <c r="H36" s="11">
        <v>8795</v>
      </c>
      <c r="I36" s="11">
        <v>31488</v>
      </c>
      <c r="J36" s="11">
        <v>9861</v>
      </c>
      <c r="K36" s="11">
        <v>3948</v>
      </c>
      <c r="M36" s="57">
        <v>7.6738991703892792</v>
      </c>
      <c r="N36" s="57">
        <v>17.539486279514996</v>
      </c>
      <c r="O36" s="57">
        <v>62.795149968091899</v>
      </c>
      <c r="P36" s="57">
        <v>19.665363752393109</v>
      </c>
      <c r="Q36" s="57">
        <v>7.8733248245054241</v>
      </c>
      <c r="R36" s="57">
        <f t="shared" si="0"/>
        <v>59.247967479674799</v>
      </c>
      <c r="T36" s="37">
        <v>638</v>
      </c>
      <c r="U36" s="52" t="s">
        <v>113</v>
      </c>
      <c r="V36" s="51"/>
      <c r="W36" s="47" t="s">
        <v>8</v>
      </c>
      <c r="X36" s="48">
        <v>1</v>
      </c>
      <c r="Y36" s="49">
        <v>6</v>
      </c>
    </row>
    <row r="37" spans="1:25" s="5" customFormat="1" ht="13.5" customHeight="1" x14ac:dyDescent="0.2">
      <c r="A37" s="14">
        <v>22</v>
      </c>
      <c r="B37" s="72" t="s">
        <v>680</v>
      </c>
      <c r="C37" s="54">
        <v>47570</v>
      </c>
      <c r="D37" s="11">
        <v>47723</v>
      </c>
      <c r="E37" s="21">
        <v>153</v>
      </c>
      <c r="F37" s="18">
        <v>0.32163128021862519</v>
      </c>
      <c r="G37" s="30">
        <v>4247</v>
      </c>
      <c r="H37" s="11">
        <v>9083</v>
      </c>
      <c r="I37" s="11">
        <v>28740</v>
      </c>
      <c r="J37" s="11">
        <v>9900</v>
      </c>
      <c r="K37" s="11">
        <v>4194</v>
      </c>
      <c r="M37" s="57">
        <v>8.8992728872870526</v>
      </c>
      <c r="N37" s="57">
        <v>19.032751503467928</v>
      </c>
      <c r="O37" s="57">
        <v>60.222534207824317</v>
      </c>
      <c r="P37" s="57">
        <v>20.744714288707751</v>
      </c>
      <c r="Q37" s="57">
        <v>8.7882153259434652</v>
      </c>
      <c r="R37" s="57">
        <f t="shared" si="0"/>
        <v>66.050800278357698</v>
      </c>
      <c r="T37" s="67">
        <v>272</v>
      </c>
      <c r="U37" s="52" t="s">
        <v>80</v>
      </c>
      <c r="V37" s="51"/>
      <c r="W37" s="47" t="s">
        <v>81</v>
      </c>
      <c r="X37" s="48">
        <v>1</v>
      </c>
      <c r="Y37" s="49">
        <v>5</v>
      </c>
    </row>
    <row r="38" spans="1:25" s="5" customFormat="1" ht="13.5" customHeight="1" x14ac:dyDescent="0.2">
      <c r="A38" s="14">
        <v>23</v>
      </c>
      <c r="B38" s="72" t="s">
        <v>684</v>
      </c>
      <c r="C38" s="54">
        <v>47353</v>
      </c>
      <c r="D38" s="11">
        <v>47149</v>
      </c>
      <c r="E38" s="21">
        <v>-204</v>
      </c>
      <c r="F38" s="18">
        <v>-0.43080691825227546</v>
      </c>
      <c r="G38" s="30">
        <v>3401</v>
      </c>
      <c r="H38" s="11">
        <v>8046</v>
      </c>
      <c r="I38" s="11">
        <v>28906</v>
      </c>
      <c r="J38" s="11">
        <v>10197</v>
      </c>
      <c r="K38" s="11">
        <v>4238</v>
      </c>
      <c r="M38" s="57">
        <v>7.2133025090670007</v>
      </c>
      <c r="N38" s="57">
        <v>17.065049099662772</v>
      </c>
      <c r="O38" s="57">
        <v>61.307768987677363</v>
      </c>
      <c r="P38" s="57">
        <v>21.627181912659864</v>
      </c>
      <c r="Q38" s="57">
        <v>8.9885257375554097</v>
      </c>
      <c r="R38" s="57">
        <f t="shared" si="0"/>
        <v>63.111464747803225</v>
      </c>
      <c r="T38" s="67">
        <v>444</v>
      </c>
      <c r="U38" s="52" t="s">
        <v>93</v>
      </c>
      <c r="V38" s="51"/>
      <c r="W38" s="47" t="s">
        <v>8</v>
      </c>
      <c r="X38" s="48">
        <v>1</v>
      </c>
      <c r="Y38" s="49">
        <v>5</v>
      </c>
    </row>
    <row r="39" spans="1:25" s="5" customFormat="1" ht="13.5" customHeight="1" x14ac:dyDescent="0.2">
      <c r="A39" s="14">
        <v>24</v>
      </c>
      <c r="B39" s="36" t="s">
        <v>34</v>
      </c>
      <c r="C39" s="54">
        <v>46463</v>
      </c>
      <c r="D39" s="11">
        <v>46596</v>
      </c>
      <c r="E39" s="21">
        <v>133</v>
      </c>
      <c r="F39" s="18">
        <v>0.28624927361556507</v>
      </c>
      <c r="G39" s="30">
        <v>3282</v>
      </c>
      <c r="H39" s="11">
        <v>7536</v>
      </c>
      <c r="I39" s="11">
        <v>29614</v>
      </c>
      <c r="J39" s="11">
        <v>9446</v>
      </c>
      <c r="K39" s="11">
        <v>4062</v>
      </c>
      <c r="M39" s="57">
        <v>7.0435230491887717</v>
      </c>
      <c r="N39" s="57">
        <v>16.17306206541334</v>
      </c>
      <c r="O39" s="57">
        <v>63.554811571808742</v>
      </c>
      <c r="P39" s="57">
        <v>20.272126362777922</v>
      </c>
      <c r="Q39" s="57">
        <v>8.7174864795261389</v>
      </c>
      <c r="R39" s="57">
        <f t="shared" si="0"/>
        <v>57.344499223340314</v>
      </c>
      <c r="T39" s="37">
        <v>106</v>
      </c>
      <c r="U39" s="52" t="s">
        <v>35</v>
      </c>
      <c r="V39" s="51"/>
      <c r="W39" s="47" t="s">
        <v>8</v>
      </c>
      <c r="X39" s="48">
        <v>1</v>
      </c>
      <c r="Y39" s="49">
        <v>5</v>
      </c>
    </row>
    <row r="40" spans="1:25" s="5" customFormat="1" ht="13.5" customHeight="1" x14ac:dyDescent="0.2">
      <c r="A40" s="14">
        <v>25</v>
      </c>
      <c r="B40" s="36" t="s">
        <v>103</v>
      </c>
      <c r="C40" s="54">
        <v>41897</v>
      </c>
      <c r="D40" s="11">
        <v>42010</v>
      </c>
      <c r="E40" s="21">
        <v>113</v>
      </c>
      <c r="F40" s="18">
        <v>0.26970904838055232</v>
      </c>
      <c r="G40" s="30">
        <v>3823</v>
      </c>
      <c r="H40" s="11">
        <v>9120</v>
      </c>
      <c r="I40" s="11">
        <v>26458</v>
      </c>
      <c r="J40" s="11">
        <v>6432</v>
      </c>
      <c r="K40" s="11">
        <v>2433</v>
      </c>
      <c r="M40" s="57">
        <v>9.1002142347060229</v>
      </c>
      <c r="N40" s="57">
        <v>21.709116876934065</v>
      </c>
      <c r="O40" s="57">
        <v>62.980242799333489</v>
      </c>
      <c r="P40" s="57">
        <v>15.310640323732445</v>
      </c>
      <c r="Q40" s="57">
        <v>5.7914782194715544</v>
      </c>
      <c r="R40" s="57">
        <f t="shared" si="0"/>
        <v>58.779953133267824</v>
      </c>
      <c r="T40" s="37">
        <v>543</v>
      </c>
      <c r="U40" s="31" t="s">
        <v>104</v>
      </c>
      <c r="V40" s="51"/>
      <c r="W40" s="47" t="s">
        <v>8</v>
      </c>
      <c r="X40" s="48">
        <v>2</v>
      </c>
      <c r="Y40" s="49">
        <v>5</v>
      </c>
    </row>
    <row r="41" spans="1:25" s="5" customFormat="1" ht="13.5" customHeight="1" x14ac:dyDescent="0.2">
      <c r="A41" s="14">
        <v>26</v>
      </c>
      <c r="B41" s="36" t="s">
        <v>53</v>
      </c>
      <c r="C41" s="54">
        <v>40900</v>
      </c>
      <c r="D41" s="11">
        <v>41529</v>
      </c>
      <c r="E41" s="21">
        <v>629</v>
      </c>
      <c r="F41" s="18">
        <v>1.5378973105134475</v>
      </c>
      <c r="G41" s="30">
        <v>3416</v>
      </c>
      <c r="H41" s="11">
        <v>7275</v>
      </c>
      <c r="I41" s="11">
        <v>27310</v>
      </c>
      <c r="J41" s="11">
        <v>6944</v>
      </c>
      <c r="K41" s="11">
        <v>2538</v>
      </c>
      <c r="M41" s="57">
        <v>8.2255773074237286</v>
      </c>
      <c r="N41" s="57">
        <v>17.517879072455393</v>
      </c>
      <c r="O41" s="57">
        <v>65.761275253437361</v>
      </c>
      <c r="P41" s="57">
        <v>16.720845674107249</v>
      </c>
      <c r="Q41" s="57">
        <v>6.11139203929784</v>
      </c>
      <c r="R41" s="57">
        <f t="shared" si="0"/>
        <v>52.065177590626142</v>
      </c>
      <c r="T41" s="37">
        <v>186</v>
      </c>
      <c r="U41" s="52" t="s">
        <v>54</v>
      </c>
      <c r="V41" s="51"/>
      <c r="W41" s="47" t="s">
        <v>8</v>
      </c>
      <c r="X41" s="48">
        <v>1</v>
      </c>
      <c r="Y41" s="49">
        <v>5</v>
      </c>
    </row>
    <row r="42" spans="1:25" s="5" customFormat="1" ht="13.5" customHeight="1" x14ac:dyDescent="0.2">
      <c r="A42" s="14">
        <v>27</v>
      </c>
      <c r="B42" s="36" t="s">
        <v>690</v>
      </c>
      <c r="C42" s="54">
        <v>39809</v>
      </c>
      <c r="D42" s="11">
        <v>39614</v>
      </c>
      <c r="E42" s="21">
        <v>-195</v>
      </c>
      <c r="F42" s="18">
        <v>-0.48983898113491925</v>
      </c>
      <c r="G42" s="30">
        <v>2669</v>
      </c>
      <c r="H42" s="11">
        <v>5870</v>
      </c>
      <c r="I42" s="11">
        <v>24222</v>
      </c>
      <c r="J42" s="11">
        <v>9522</v>
      </c>
      <c r="K42" s="11">
        <v>4278</v>
      </c>
      <c r="M42" s="57">
        <v>6.7375170394305046</v>
      </c>
      <c r="N42" s="57">
        <v>14.817993638612611</v>
      </c>
      <c r="O42" s="57">
        <v>61.145049729893472</v>
      </c>
      <c r="P42" s="57">
        <v>24.036956631493915</v>
      </c>
      <c r="Q42" s="57">
        <v>10.799212399656687</v>
      </c>
      <c r="R42" s="57">
        <f t="shared" si="0"/>
        <v>63.545537115019407</v>
      </c>
      <c r="T42" s="37">
        <v>684</v>
      </c>
      <c r="U42" s="52" t="s">
        <v>118</v>
      </c>
      <c r="V42" s="46"/>
      <c r="W42" s="47" t="s">
        <v>22</v>
      </c>
      <c r="X42" s="48">
        <v>1</v>
      </c>
      <c r="Y42" s="49">
        <v>5</v>
      </c>
    </row>
    <row r="43" spans="1:25" s="5" customFormat="1" ht="13.5" customHeight="1" x14ac:dyDescent="0.2">
      <c r="A43" s="14">
        <v>28</v>
      </c>
      <c r="B43" s="36" t="s">
        <v>78</v>
      </c>
      <c r="C43" s="54">
        <v>38649</v>
      </c>
      <c r="D43" s="11">
        <v>39033</v>
      </c>
      <c r="E43" s="21">
        <v>384</v>
      </c>
      <c r="F43" s="18">
        <v>0.99355740122642244</v>
      </c>
      <c r="G43" s="30">
        <v>3493</v>
      </c>
      <c r="H43" s="11">
        <v>8229</v>
      </c>
      <c r="I43" s="11">
        <v>25002</v>
      </c>
      <c r="J43" s="11">
        <v>5802</v>
      </c>
      <c r="K43" s="11">
        <v>2013</v>
      </c>
      <c r="M43" s="57">
        <v>8.9488381625803815</v>
      </c>
      <c r="N43" s="57">
        <v>21.082161248174621</v>
      </c>
      <c r="O43" s="57">
        <v>64.05349319806318</v>
      </c>
      <c r="P43" s="57">
        <v>14.864345553762201</v>
      </c>
      <c r="Q43" s="57">
        <v>5.1571746983321809</v>
      </c>
      <c r="R43" s="57">
        <f t="shared" si="0"/>
        <v>56.119510439164863</v>
      </c>
      <c r="T43" s="37">
        <v>257</v>
      </c>
      <c r="U43" s="52" t="s">
        <v>79</v>
      </c>
      <c r="V43" s="51"/>
      <c r="W43" s="47" t="s">
        <v>8</v>
      </c>
      <c r="X43" s="48">
        <v>2</v>
      </c>
      <c r="Y43" s="49">
        <v>5</v>
      </c>
    </row>
    <row r="44" spans="1:25" s="5" customFormat="1" ht="13.5" customHeight="1" x14ac:dyDescent="0.2">
      <c r="A44" s="14">
        <v>29</v>
      </c>
      <c r="B44" s="36" t="s">
        <v>134</v>
      </c>
      <c r="C44" s="54">
        <v>38459</v>
      </c>
      <c r="D44" s="11">
        <v>38588</v>
      </c>
      <c r="E44" s="21">
        <v>129</v>
      </c>
      <c r="F44" s="18">
        <v>0.33542213786109881</v>
      </c>
      <c r="G44" s="30">
        <v>3199</v>
      </c>
      <c r="H44" s="11">
        <v>7753</v>
      </c>
      <c r="I44" s="11">
        <v>24576</v>
      </c>
      <c r="J44" s="11">
        <v>6259</v>
      </c>
      <c r="K44" s="11">
        <v>2275</v>
      </c>
      <c r="M44" s="57">
        <v>8.2901420130610557</v>
      </c>
      <c r="N44" s="57">
        <v>20.091738364258319</v>
      </c>
      <c r="O44" s="57">
        <v>63.688193220690373</v>
      </c>
      <c r="P44" s="57">
        <v>16.220068415051312</v>
      </c>
      <c r="Q44" s="57">
        <v>5.8956152171659584</v>
      </c>
      <c r="R44" s="57">
        <f t="shared" si="0"/>
        <v>57.014973958333336</v>
      </c>
      <c r="T44" s="37">
        <v>858</v>
      </c>
      <c r="U44" s="52" t="s">
        <v>135</v>
      </c>
      <c r="V44" s="51"/>
      <c r="W44" s="47" t="s">
        <v>8</v>
      </c>
      <c r="X44" s="48">
        <v>2</v>
      </c>
      <c r="Y44" s="49">
        <v>5</v>
      </c>
    </row>
    <row r="45" spans="1:25" s="5" customFormat="1" ht="13.5" customHeight="1" x14ac:dyDescent="0.2">
      <c r="A45" s="14">
        <v>30</v>
      </c>
      <c r="B45" s="36" t="s">
        <v>58</v>
      </c>
      <c r="C45" s="54">
        <v>37622</v>
      </c>
      <c r="D45" s="11">
        <v>37521</v>
      </c>
      <c r="E45" s="21">
        <v>-101</v>
      </c>
      <c r="F45" s="18">
        <v>-0.26845994364999204</v>
      </c>
      <c r="G45" s="30">
        <v>2769</v>
      </c>
      <c r="H45" s="11">
        <v>6018</v>
      </c>
      <c r="I45" s="11">
        <v>23557</v>
      </c>
      <c r="J45" s="11">
        <v>7946</v>
      </c>
      <c r="K45" s="11">
        <v>3588</v>
      </c>
      <c r="M45" s="57">
        <v>7.3798672743263776</v>
      </c>
      <c r="N45" s="57">
        <v>16.039018149836092</v>
      </c>
      <c r="O45" s="57">
        <v>62.783507902241411</v>
      </c>
      <c r="P45" s="57">
        <v>21.177473947922497</v>
      </c>
      <c r="Q45" s="57">
        <v>9.5626449188454465</v>
      </c>
      <c r="R45" s="57">
        <f t="shared" si="0"/>
        <v>59.277497134609675</v>
      </c>
      <c r="T45" s="37">
        <v>205</v>
      </c>
      <c r="U45" s="52" t="s">
        <v>59</v>
      </c>
      <c r="V45" s="46"/>
      <c r="W45" s="47" t="s">
        <v>60</v>
      </c>
      <c r="X45" s="48">
        <v>1</v>
      </c>
      <c r="Y45" s="49">
        <v>5</v>
      </c>
    </row>
    <row r="46" spans="1:25" s="5" customFormat="1" ht="13.5" customHeight="1" x14ac:dyDescent="0.2">
      <c r="A46" s="14">
        <v>31</v>
      </c>
      <c r="B46" s="36" t="s">
        <v>76</v>
      </c>
      <c r="C46" s="54">
        <v>35293</v>
      </c>
      <c r="D46" s="11">
        <v>35511</v>
      </c>
      <c r="E46" s="21">
        <v>218</v>
      </c>
      <c r="F46" s="18">
        <v>0.6176862267305131</v>
      </c>
      <c r="G46" s="30">
        <v>2716</v>
      </c>
      <c r="H46" s="11">
        <v>5968</v>
      </c>
      <c r="I46" s="11">
        <v>23084</v>
      </c>
      <c r="J46" s="11">
        <v>6459</v>
      </c>
      <c r="K46" s="11">
        <v>2346</v>
      </c>
      <c r="M46" s="57">
        <v>7.6483343189434256</v>
      </c>
      <c r="N46" s="57">
        <v>16.806060094055365</v>
      </c>
      <c r="O46" s="57">
        <v>65.005209653346853</v>
      </c>
      <c r="P46" s="57">
        <v>18.188730252597786</v>
      </c>
      <c r="Q46" s="57">
        <v>6.6064036495733713</v>
      </c>
      <c r="R46" s="57">
        <f t="shared" si="0"/>
        <v>53.833824293883211</v>
      </c>
      <c r="T46" s="37">
        <v>245</v>
      </c>
      <c r="U46" s="52" t="s">
        <v>77</v>
      </c>
      <c r="V46" s="51"/>
      <c r="W46" s="47" t="s">
        <v>8</v>
      </c>
      <c r="X46" s="48">
        <v>1</v>
      </c>
      <c r="Y46" s="49">
        <v>5</v>
      </c>
    </row>
    <row r="47" spans="1:25" s="5" customFormat="1" ht="13.5" customHeight="1" x14ac:dyDescent="0.2">
      <c r="A47" s="14">
        <v>32</v>
      </c>
      <c r="B47" s="72" t="s">
        <v>694</v>
      </c>
      <c r="C47" s="54">
        <v>35523</v>
      </c>
      <c r="D47" s="11">
        <v>35242</v>
      </c>
      <c r="E47" s="21">
        <v>-281</v>
      </c>
      <c r="F47" s="18">
        <v>-0.79103679306364894</v>
      </c>
      <c r="G47" s="30">
        <v>1897</v>
      </c>
      <c r="H47" s="11">
        <v>4500</v>
      </c>
      <c r="I47" s="11">
        <v>20700</v>
      </c>
      <c r="J47" s="11">
        <v>10042</v>
      </c>
      <c r="K47" s="11">
        <v>4552</v>
      </c>
      <c r="M47" s="57">
        <v>5.3827819079507409</v>
      </c>
      <c r="N47" s="57">
        <v>12.768855343056581</v>
      </c>
      <c r="O47" s="57">
        <v>58.736734578060272</v>
      </c>
      <c r="P47" s="57">
        <v>28.494410078883149</v>
      </c>
      <c r="Q47" s="57">
        <v>12.916406560354122</v>
      </c>
      <c r="R47" s="57">
        <f t="shared" si="0"/>
        <v>70.251207729468604</v>
      </c>
      <c r="T47" s="67">
        <v>740</v>
      </c>
      <c r="U47" s="52" t="s">
        <v>124</v>
      </c>
      <c r="V47" s="51"/>
      <c r="W47" s="47" t="s">
        <v>99</v>
      </c>
      <c r="X47" s="48">
        <v>1</v>
      </c>
      <c r="Y47" s="49">
        <v>5</v>
      </c>
    </row>
    <row r="48" spans="1:25" s="5" customFormat="1" ht="13.5" customHeight="1" x14ac:dyDescent="0.2">
      <c r="A48" s="14">
        <v>33</v>
      </c>
      <c r="B48" s="36" t="s">
        <v>101</v>
      </c>
      <c r="C48" s="54">
        <v>33162</v>
      </c>
      <c r="D48" s="11">
        <v>33210</v>
      </c>
      <c r="E48" s="21">
        <v>48</v>
      </c>
      <c r="F48" s="18">
        <v>0.14474398407816175</v>
      </c>
      <c r="G48" s="30">
        <v>2868</v>
      </c>
      <c r="H48" s="11">
        <v>6517</v>
      </c>
      <c r="I48" s="11">
        <v>20290</v>
      </c>
      <c r="J48" s="11">
        <v>6403</v>
      </c>
      <c r="K48" s="11">
        <v>2598</v>
      </c>
      <c r="M48" s="57">
        <v>8.635953026196928</v>
      </c>
      <c r="N48" s="57">
        <v>19.623607347184581</v>
      </c>
      <c r="O48" s="57">
        <v>61.096055404998495</v>
      </c>
      <c r="P48" s="57">
        <v>19.280337247816924</v>
      </c>
      <c r="Q48" s="57">
        <v>7.8229448961156276</v>
      </c>
      <c r="R48" s="57">
        <f t="shared" si="0"/>
        <v>63.676688023656972</v>
      </c>
      <c r="T48" s="37">
        <v>536</v>
      </c>
      <c r="U48" s="31" t="s">
        <v>102</v>
      </c>
      <c r="V48" s="51"/>
      <c r="W48" s="47" t="s">
        <v>4</v>
      </c>
      <c r="X48" s="48">
        <v>1</v>
      </c>
      <c r="Y48" s="49">
        <v>5</v>
      </c>
    </row>
    <row r="49" spans="1:25" s="5" customFormat="1" ht="13.5" customHeight="1" x14ac:dyDescent="0.2">
      <c r="A49" s="14">
        <v>34</v>
      </c>
      <c r="B49" s="36" t="s">
        <v>696</v>
      </c>
      <c r="C49" s="54">
        <v>32738</v>
      </c>
      <c r="D49" s="11">
        <v>32799</v>
      </c>
      <c r="E49" s="21">
        <v>61</v>
      </c>
      <c r="F49" s="18">
        <v>0.18632781477182478</v>
      </c>
      <c r="G49" s="30">
        <v>3343</v>
      </c>
      <c r="H49" s="11">
        <v>7310</v>
      </c>
      <c r="I49" s="11">
        <v>20064</v>
      </c>
      <c r="J49" s="11">
        <v>5425</v>
      </c>
      <c r="K49" s="11">
        <v>2142</v>
      </c>
      <c r="M49" s="57">
        <v>10.192383914143724</v>
      </c>
      <c r="N49" s="57">
        <v>22.287264855635843</v>
      </c>
      <c r="O49" s="57">
        <v>61.172596725509926</v>
      </c>
      <c r="P49" s="57">
        <v>16.540138418854234</v>
      </c>
      <c r="Q49" s="57">
        <v>6.5306869111863168</v>
      </c>
      <c r="R49" s="57">
        <f t="shared" si="0"/>
        <v>63.471889952153113</v>
      </c>
      <c r="T49" s="37">
        <v>980</v>
      </c>
      <c r="U49" s="31" t="s">
        <v>142</v>
      </c>
      <c r="V49" s="46"/>
      <c r="W49" s="47" t="s">
        <v>4</v>
      </c>
      <c r="X49" s="48">
        <v>1</v>
      </c>
      <c r="Y49" s="49">
        <v>5</v>
      </c>
    </row>
    <row r="50" spans="1:25" s="5" customFormat="1" ht="13.5" customHeight="1" x14ac:dyDescent="0.2">
      <c r="A50" s="14">
        <v>35</v>
      </c>
      <c r="B50" s="72" t="s">
        <v>678</v>
      </c>
      <c r="C50" s="54">
        <v>32590</v>
      </c>
      <c r="D50" s="11">
        <v>32738</v>
      </c>
      <c r="E50" s="21">
        <v>148</v>
      </c>
      <c r="F50" s="18">
        <v>0.45412703283215711</v>
      </c>
      <c r="G50" s="30">
        <v>2855</v>
      </c>
      <c r="H50" s="11">
        <v>6237</v>
      </c>
      <c r="I50" s="11">
        <v>20002</v>
      </c>
      <c r="J50" s="11">
        <v>6499</v>
      </c>
      <c r="K50" s="11">
        <v>2602</v>
      </c>
      <c r="M50" s="57">
        <v>8.7207526421895043</v>
      </c>
      <c r="N50" s="57">
        <v>19.051255421833954</v>
      </c>
      <c r="O50" s="57">
        <v>61.0971959191154</v>
      </c>
      <c r="P50" s="57">
        <v>19.851548659050646</v>
      </c>
      <c r="Q50" s="57">
        <v>7.9479503940375098</v>
      </c>
      <c r="R50" s="57">
        <f t="shared" si="0"/>
        <v>63.673632636736322</v>
      </c>
      <c r="T50" s="67">
        <v>202</v>
      </c>
      <c r="U50" s="52" t="s">
        <v>55</v>
      </c>
      <c r="V50" s="51"/>
      <c r="W50" s="47" t="s">
        <v>56</v>
      </c>
      <c r="X50" s="48">
        <v>1</v>
      </c>
      <c r="Y50" s="49">
        <v>5</v>
      </c>
    </row>
    <row r="51" spans="1:25" s="5" customFormat="1" ht="13.5" customHeight="1" x14ac:dyDescent="0.2">
      <c r="A51" s="14">
        <v>36</v>
      </c>
      <c r="B51" s="36" t="s">
        <v>62</v>
      </c>
      <c r="C51" s="54">
        <v>30607</v>
      </c>
      <c r="D51" s="11">
        <v>31190</v>
      </c>
      <c r="E51" s="21">
        <v>583</v>
      </c>
      <c r="F51" s="18">
        <v>1.9047930212042996</v>
      </c>
      <c r="G51" s="30">
        <v>2779</v>
      </c>
      <c r="H51" s="11">
        <v>6300</v>
      </c>
      <c r="I51" s="11">
        <v>18950</v>
      </c>
      <c r="J51" s="11">
        <v>5940</v>
      </c>
      <c r="K51" s="11">
        <v>2532</v>
      </c>
      <c r="M51" s="57">
        <v>8.9099070214812439</v>
      </c>
      <c r="N51" s="57">
        <v>20.198781660788715</v>
      </c>
      <c r="O51" s="57">
        <v>60.756652773324781</v>
      </c>
      <c r="P51" s="57">
        <v>19.044565565886501</v>
      </c>
      <c r="Q51" s="57">
        <v>8.1179865341455599</v>
      </c>
      <c r="R51" s="57">
        <f t="shared" si="0"/>
        <v>64.5910290237467</v>
      </c>
      <c r="T51" s="37">
        <v>211</v>
      </c>
      <c r="U51" s="31" t="s">
        <v>63</v>
      </c>
      <c r="V51" s="51"/>
      <c r="W51" s="47" t="s">
        <v>4</v>
      </c>
      <c r="X51" s="48">
        <v>2</v>
      </c>
      <c r="Y51" s="49">
        <v>5</v>
      </c>
    </row>
    <row r="52" spans="1:25" s="5" customFormat="1" ht="13.5" customHeight="1" x14ac:dyDescent="0.2">
      <c r="A52" s="14">
        <v>37</v>
      </c>
      <c r="B52" s="36" t="s">
        <v>119</v>
      </c>
      <c r="C52" s="54">
        <v>29269</v>
      </c>
      <c r="D52" s="11">
        <v>29160</v>
      </c>
      <c r="E52" s="21">
        <v>-109</v>
      </c>
      <c r="F52" s="18">
        <v>-0.37240766681471865</v>
      </c>
      <c r="G52" s="30">
        <v>2144</v>
      </c>
      <c r="H52" s="11">
        <v>4883</v>
      </c>
      <c r="I52" s="11">
        <v>18428</v>
      </c>
      <c r="J52" s="11">
        <v>5849</v>
      </c>
      <c r="K52" s="11">
        <v>2485</v>
      </c>
      <c r="M52" s="57">
        <v>7.3525377229080933</v>
      </c>
      <c r="N52" s="57">
        <v>16.745541838134432</v>
      </c>
      <c r="O52" s="57">
        <v>63.196159122085049</v>
      </c>
      <c r="P52" s="57">
        <v>20.058299039780522</v>
      </c>
      <c r="Q52" s="57">
        <v>8.521947873799725</v>
      </c>
      <c r="R52" s="57">
        <f t="shared" si="0"/>
        <v>58.237464727588453</v>
      </c>
      <c r="T52" s="37">
        <v>694</v>
      </c>
      <c r="U52" s="31" t="s">
        <v>120</v>
      </c>
      <c r="V52" s="51"/>
      <c r="W52" s="47" t="s">
        <v>12</v>
      </c>
      <c r="X52" s="48">
        <v>1</v>
      </c>
      <c r="Y52" s="49">
        <v>5</v>
      </c>
    </row>
    <row r="53" spans="1:25" s="5" customFormat="1" ht="13.5" customHeight="1" x14ac:dyDescent="0.2">
      <c r="A53" s="14">
        <v>38</v>
      </c>
      <c r="B53" s="36" t="s">
        <v>256</v>
      </c>
      <c r="C53" s="54">
        <v>28919</v>
      </c>
      <c r="D53" s="11">
        <v>28967</v>
      </c>
      <c r="E53" s="21">
        <v>48</v>
      </c>
      <c r="F53" s="18">
        <v>0.16598084304436531</v>
      </c>
      <c r="G53" s="30">
        <v>2433</v>
      </c>
      <c r="H53" s="11">
        <v>5642</v>
      </c>
      <c r="I53" s="11">
        <v>18321</v>
      </c>
      <c r="J53" s="11">
        <v>5004</v>
      </c>
      <c r="K53" s="11">
        <v>1802</v>
      </c>
      <c r="M53" s="57">
        <v>8.399212897435012</v>
      </c>
      <c r="N53" s="57">
        <v>19.477336279214278</v>
      </c>
      <c r="O53" s="57">
        <v>63.247833741844168</v>
      </c>
      <c r="P53" s="57">
        <v>17.274829978941554</v>
      </c>
      <c r="Q53" s="57">
        <v>6.2208720267891051</v>
      </c>
      <c r="R53" s="57">
        <f t="shared" si="0"/>
        <v>58.108181867801974</v>
      </c>
      <c r="T53" s="37">
        <v>927</v>
      </c>
      <c r="U53" s="52" t="s">
        <v>257</v>
      </c>
      <c r="V53" s="51"/>
      <c r="W53" s="47" t="s">
        <v>8</v>
      </c>
      <c r="X53" s="48">
        <v>2</v>
      </c>
      <c r="Y53" s="49">
        <v>5</v>
      </c>
    </row>
    <row r="54" spans="1:25" s="5" customFormat="1" ht="13.5" customHeight="1" x14ac:dyDescent="0.2">
      <c r="A54" s="14">
        <v>39</v>
      </c>
      <c r="B54" s="72" t="s">
        <v>241</v>
      </c>
      <c r="C54" s="54">
        <v>28405</v>
      </c>
      <c r="D54" s="11">
        <v>28077</v>
      </c>
      <c r="E54" s="21">
        <v>-328</v>
      </c>
      <c r="F54" s="18">
        <v>-1.1547262805844041</v>
      </c>
      <c r="G54" s="30">
        <v>1812</v>
      </c>
      <c r="H54" s="11">
        <v>4259</v>
      </c>
      <c r="I54" s="11">
        <v>16691</v>
      </c>
      <c r="J54" s="11">
        <v>7127</v>
      </c>
      <c r="K54" s="11">
        <v>3169</v>
      </c>
      <c r="M54" s="57">
        <v>6.4536809488193185</v>
      </c>
      <c r="N54" s="57">
        <v>15.16899953698757</v>
      </c>
      <c r="O54" s="57">
        <v>59.447234391138657</v>
      </c>
      <c r="P54" s="57">
        <v>25.383766071873776</v>
      </c>
      <c r="Q54" s="57">
        <v>11.286818392278377</v>
      </c>
      <c r="R54" s="57">
        <f t="shared" si="0"/>
        <v>68.216404050086879</v>
      </c>
      <c r="T54" s="67">
        <v>710</v>
      </c>
      <c r="U54" s="52" t="s">
        <v>242</v>
      </c>
      <c r="V54" s="51"/>
      <c r="W54" s="47" t="s">
        <v>8</v>
      </c>
      <c r="X54" s="48">
        <v>1</v>
      </c>
      <c r="Y54" s="49">
        <v>5</v>
      </c>
    </row>
    <row r="55" spans="1:25" s="5" customFormat="1" ht="13.5" customHeight="1" x14ac:dyDescent="0.2">
      <c r="A55" s="14">
        <v>40</v>
      </c>
      <c r="B55" s="36" t="s">
        <v>43</v>
      </c>
      <c r="C55" s="54">
        <v>27835</v>
      </c>
      <c r="D55" s="11">
        <v>27517</v>
      </c>
      <c r="E55" s="21">
        <v>-318</v>
      </c>
      <c r="F55" s="18">
        <v>-1.1424465600862224</v>
      </c>
      <c r="G55" s="30">
        <v>1499</v>
      </c>
      <c r="H55" s="11">
        <v>3509</v>
      </c>
      <c r="I55" s="11">
        <v>16259</v>
      </c>
      <c r="J55" s="11">
        <v>7749</v>
      </c>
      <c r="K55" s="11">
        <v>3583</v>
      </c>
      <c r="M55" s="57">
        <v>5.4475415197877677</v>
      </c>
      <c r="N55" s="57">
        <v>12.752116873205654</v>
      </c>
      <c r="O55" s="57">
        <v>59.087109786677324</v>
      </c>
      <c r="P55" s="57">
        <v>28.160773340117018</v>
      </c>
      <c r="Q55" s="57">
        <v>13.021041537958354</v>
      </c>
      <c r="R55" s="57">
        <f t="shared" si="0"/>
        <v>69.241650778030632</v>
      </c>
      <c r="T55" s="37">
        <v>153</v>
      </c>
      <c r="U55" s="31" t="s">
        <v>44</v>
      </c>
      <c r="V55" s="51"/>
      <c r="W55" s="47" t="s">
        <v>45</v>
      </c>
      <c r="X55" s="48">
        <v>1</v>
      </c>
      <c r="Y55" s="49">
        <v>5</v>
      </c>
    </row>
    <row r="56" spans="1:25" s="5" customFormat="1" ht="13.5" customHeight="1" x14ac:dyDescent="0.2">
      <c r="A56" s="14">
        <v>41</v>
      </c>
      <c r="B56" s="36" t="s">
        <v>251</v>
      </c>
      <c r="C56" s="54">
        <v>25220</v>
      </c>
      <c r="D56" s="11">
        <v>25062</v>
      </c>
      <c r="E56" s="21">
        <v>-158</v>
      </c>
      <c r="F56" s="18">
        <v>-0.62648691514670896</v>
      </c>
      <c r="G56" s="30">
        <v>1643</v>
      </c>
      <c r="H56" s="11">
        <v>3843</v>
      </c>
      <c r="I56" s="11">
        <v>14521</v>
      </c>
      <c r="J56" s="11">
        <v>6698</v>
      </c>
      <c r="K56" s="11">
        <v>3126</v>
      </c>
      <c r="M56" s="57">
        <v>6.555741760434123</v>
      </c>
      <c r="N56" s="57">
        <v>15.333971750059851</v>
      </c>
      <c r="O56" s="57">
        <v>57.940308036070547</v>
      </c>
      <c r="P56" s="57">
        <v>26.725720213869604</v>
      </c>
      <c r="Q56" s="57">
        <v>12.473066794350013</v>
      </c>
      <c r="R56" s="57">
        <f t="shared" si="0"/>
        <v>72.591419323738037</v>
      </c>
      <c r="T56" s="37">
        <v>790</v>
      </c>
      <c r="U56" s="31" t="s">
        <v>251</v>
      </c>
      <c r="V56" s="46"/>
      <c r="W56" s="47" t="s">
        <v>4</v>
      </c>
      <c r="X56" s="48">
        <v>1</v>
      </c>
      <c r="Y56" s="49">
        <v>5</v>
      </c>
    </row>
    <row r="57" spans="1:25" s="5" customFormat="1" ht="13.5" customHeight="1" x14ac:dyDescent="0.2">
      <c r="A57" s="14">
        <v>42</v>
      </c>
      <c r="B57" s="36" t="s">
        <v>114</v>
      </c>
      <c r="C57" s="54">
        <v>25165</v>
      </c>
      <c r="D57" s="11">
        <v>25010</v>
      </c>
      <c r="E57" s="21">
        <v>-155</v>
      </c>
      <c r="F57" s="18">
        <v>-0.61593483012120009</v>
      </c>
      <c r="G57" s="30">
        <v>2177</v>
      </c>
      <c r="H57" s="11">
        <v>4829</v>
      </c>
      <c r="I57" s="11">
        <v>14620</v>
      </c>
      <c r="J57" s="11">
        <v>5561</v>
      </c>
      <c r="K57" s="11">
        <v>2183</v>
      </c>
      <c r="M57" s="57">
        <v>8.7045181927229116</v>
      </c>
      <c r="N57" s="57">
        <v>19.30827668932427</v>
      </c>
      <c r="O57" s="57">
        <v>58.456617353058775</v>
      </c>
      <c r="P57" s="57">
        <v>22.235105957616952</v>
      </c>
      <c r="Q57" s="57">
        <v>8.728508596561376</v>
      </c>
      <c r="R57" s="57">
        <f t="shared" si="0"/>
        <v>71.067031463748293</v>
      </c>
      <c r="T57" s="37">
        <v>678</v>
      </c>
      <c r="U57" s="52" t="s">
        <v>115</v>
      </c>
      <c r="V57" s="51"/>
      <c r="W57" s="47" t="s">
        <v>24</v>
      </c>
      <c r="X57" s="48">
        <v>1</v>
      </c>
      <c r="Y57" s="49">
        <v>5</v>
      </c>
    </row>
    <row r="58" spans="1:25" s="5" customFormat="1" ht="13.5" customHeight="1" x14ac:dyDescent="0.2">
      <c r="A58" s="14">
        <v>43</v>
      </c>
      <c r="B58" s="36" t="s">
        <v>116</v>
      </c>
      <c r="C58" s="54">
        <v>24290</v>
      </c>
      <c r="D58" s="11">
        <v>24283</v>
      </c>
      <c r="E58" s="21">
        <v>-7</v>
      </c>
      <c r="F58" s="18">
        <v>-2.8818443804034581E-2</v>
      </c>
      <c r="G58" s="30">
        <v>1738</v>
      </c>
      <c r="H58" s="11">
        <v>3821</v>
      </c>
      <c r="I58" s="11">
        <v>15345</v>
      </c>
      <c r="J58" s="11">
        <v>5117</v>
      </c>
      <c r="K58" s="11">
        <v>2263</v>
      </c>
      <c r="M58" s="57">
        <v>7.1572705184697112</v>
      </c>
      <c r="N58" s="57">
        <v>15.735288061606886</v>
      </c>
      <c r="O58" s="57">
        <v>63.192356792818018</v>
      </c>
      <c r="P58" s="57">
        <v>21.072355145575095</v>
      </c>
      <c r="Q58" s="57">
        <v>9.3192768603549805</v>
      </c>
      <c r="R58" s="57">
        <f t="shared" si="0"/>
        <v>58.24698598892148</v>
      </c>
      <c r="T58" s="37">
        <v>680</v>
      </c>
      <c r="U58" s="52" t="s">
        <v>117</v>
      </c>
      <c r="V58" s="51"/>
      <c r="W58" s="47" t="s">
        <v>56</v>
      </c>
      <c r="X58" s="48">
        <v>1</v>
      </c>
      <c r="Y58" s="49">
        <v>5</v>
      </c>
    </row>
    <row r="59" spans="1:25" s="5" customFormat="1" ht="13.5" customHeight="1" x14ac:dyDescent="0.2">
      <c r="A59" s="14">
        <v>44</v>
      </c>
      <c r="B59" s="36" t="s">
        <v>30</v>
      </c>
      <c r="C59" s="54">
        <v>23915</v>
      </c>
      <c r="D59" s="11">
        <v>23791</v>
      </c>
      <c r="E59" s="21">
        <v>-124</v>
      </c>
      <c r="F59" s="18">
        <v>-0.51850303157014421</v>
      </c>
      <c r="G59" s="30">
        <v>1819</v>
      </c>
      <c r="H59" s="11">
        <v>4367</v>
      </c>
      <c r="I59" s="11">
        <v>14130</v>
      </c>
      <c r="J59" s="11">
        <v>5294</v>
      </c>
      <c r="K59" s="11">
        <v>2165</v>
      </c>
      <c r="M59" s="57">
        <v>7.6457483922491702</v>
      </c>
      <c r="N59" s="57">
        <v>18.355680719599849</v>
      </c>
      <c r="O59" s="57">
        <v>59.392207137152703</v>
      </c>
      <c r="P59" s="57">
        <v>22.252112143247448</v>
      </c>
      <c r="Q59" s="57">
        <v>9.1000798621327394</v>
      </c>
      <c r="R59" s="57">
        <f t="shared" si="0"/>
        <v>68.372257607926386</v>
      </c>
      <c r="T59" s="37">
        <v>98</v>
      </c>
      <c r="U59" s="31" t="s">
        <v>31</v>
      </c>
      <c r="V59" s="51"/>
      <c r="W59" s="47" t="s">
        <v>32</v>
      </c>
      <c r="X59" s="48">
        <v>2</v>
      </c>
      <c r="Y59" s="49">
        <v>5</v>
      </c>
    </row>
    <row r="60" spans="1:25" s="5" customFormat="1" ht="13.5" customHeight="1" x14ac:dyDescent="0.2">
      <c r="A60" s="14">
        <v>45</v>
      </c>
      <c r="B60" s="36" t="s">
        <v>91</v>
      </c>
      <c r="C60" s="54">
        <v>22536</v>
      </c>
      <c r="D60" s="11">
        <v>22745</v>
      </c>
      <c r="E60" s="21">
        <v>209</v>
      </c>
      <c r="F60" s="18">
        <v>0.92740504082357123</v>
      </c>
      <c r="G60" s="30">
        <v>2463</v>
      </c>
      <c r="H60" s="11">
        <v>5379</v>
      </c>
      <c r="I60" s="11">
        <v>13883</v>
      </c>
      <c r="J60" s="11">
        <v>3483</v>
      </c>
      <c r="K60" s="11">
        <v>1395</v>
      </c>
      <c r="M60" s="57">
        <v>10.828753572213673</v>
      </c>
      <c r="N60" s="57">
        <v>23.649153660145085</v>
      </c>
      <c r="O60" s="57">
        <v>61.037590679270167</v>
      </c>
      <c r="P60" s="57">
        <v>15.313255660584744</v>
      </c>
      <c r="Q60" s="57">
        <v>6.13321609144867</v>
      </c>
      <c r="R60" s="57">
        <f t="shared" si="0"/>
        <v>63.83346538932507</v>
      </c>
      <c r="T60" s="37">
        <v>418</v>
      </c>
      <c r="U60" s="31" t="s">
        <v>92</v>
      </c>
      <c r="V60" s="51"/>
      <c r="W60" s="47" t="s">
        <v>4</v>
      </c>
      <c r="X60" s="48">
        <v>2</v>
      </c>
      <c r="Y60" s="49">
        <v>5</v>
      </c>
    </row>
    <row r="61" spans="1:25" s="5" customFormat="1" ht="13.5" customHeight="1" x14ac:dyDescent="0.2">
      <c r="A61" s="14">
        <v>46</v>
      </c>
      <c r="B61" s="36" t="s">
        <v>130</v>
      </c>
      <c r="C61" s="54">
        <v>22199</v>
      </c>
      <c r="D61" s="11">
        <v>22117</v>
      </c>
      <c r="E61" s="21">
        <v>-82</v>
      </c>
      <c r="F61" s="18">
        <v>-0.36938600837875579</v>
      </c>
      <c r="G61" s="30">
        <v>1759</v>
      </c>
      <c r="H61" s="11">
        <v>3947</v>
      </c>
      <c r="I61" s="11">
        <v>13550</v>
      </c>
      <c r="J61" s="11">
        <v>4620</v>
      </c>
      <c r="K61" s="11">
        <v>1892</v>
      </c>
      <c r="M61" s="57">
        <v>7.9531582040963968</v>
      </c>
      <c r="N61" s="57">
        <v>17.846000813853596</v>
      </c>
      <c r="O61" s="57">
        <v>61.265090202106975</v>
      </c>
      <c r="P61" s="57">
        <v>20.888908984039428</v>
      </c>
      <c r="Q61" s="57">
        <v>8.5545055839399549</v>
      </c>
      <c r="R61" s="57">
        <f t="shared" si="0"/>
        <v>63.225092250922508</v>
      </c>
      <c r="T61" s="37">
        <v>851</v>
      </c>
      <c r="U61" s="52" t="s">
        <v>131</v>
      </c>
      <c r="V61" s="51"/>
      <c r="W61" s="47" t="s">
        <v>73</v>
      </c>
      <c r="X61" s="48">
        <v>1</v>
      </c>
      <c r="Y61" s="49">
        <v>5</v>
      </c>
    </row>
    <row r="62" spans="1:25" s="5" customFormat="1" ht="13.5" customHeight="1" x14ac:dyDescent="0.2">
      <c r="A62" s="14">
        <v>47</v>
      </c>
      <c r="B62" s="36" t="s">
        <v>243</v>
      </c>
      <c r="C62" s="54">
        <v>21794</v>
      </c>
      <c r="D62" s="11">
        <v>21768</v>
      </c>
      <c r="E62" s="21">
        <v>-26</v>
      </c>
      <c r="F62" s="18">
        <v>-0.11929888960264293</v>
      </c>
      <c r="G62" s="30">
        <v>1971</v>
      </c>
      <c r="H62" s="11">
        <v>4394</v>
      </c>
      <c r="I62" s="11">
        <v>13375</v>
      </c>
      <c r="J62" s="11">
        <v>3999</v>
      </c>
      <c r="K62" s="11">
        <v>1677</v>
      </c>
      <c r="M62" s="57">
        <v>9.0545755237045196</v>
      </c>
      <c r="N62" s="57">
        <v>20.185593531789785</v>
      </c>
      <c r="O62" s="57">
        <v>61.44340316060272</v>
      </c>
      <c r="P62" s="57">
        <v>18.371003307607499</v>
      </c>
      <c r="Q62" s="57">
        <v>7.7039691289966923</v>
      </c>
      <c r="R62" s="57">
        <f t="shared" si="0"/>
        <v>62.751401869158876</v>
      </c>
      <c r="T62" s="37">
        <v>749</v>
      </c>
      <c r="U62" s="31" t="s">
        <v>244</v>
      </c>
      <c r="V62" s="51"/>
      <c r="W62" s="47" t="s">
        <v>41</v>
      </c>
      <c r="X62" s="48">
        <v>2</v>
      </c>
      <c r="Y62" s="49">
        <v>5</v>
      </c>
    </row>
    <row r="63" spans="1:25" s="5" customFormat="1" ht="13.5" customHeight="1" x14ac:dyDescent="0.2">
      <c r="A63" s="14">
        <v>48</v>
      </c>
      <c r="B63" s="36" t="s">
        <v>39</v>
      </c>
      <c r="C63" s="54">
        <v>21945</v>
      </c>
      <c r="D63" s="11">
        <v>21767</v>
      </c>
      <c r="E63" s="21">
        <v>-178</v>
      </c>
      <c r="F63" s="18">
        <v>-0.81111870585554791</v>
      </c>
      <c r="G63" s="30">
        <v>1570</v>
      </c>
      <c r="H63" s="11">
        <v>3369</v>
      </c>
      <c r="I63" s="11">
        <v>13251</v>
      </c>
      <c r="J63" s="11">
        <v>5147</v>
      </c>
      <c r="K63" s="11">
        <v>2279</v>
      </c>
      <c r="M63" s="57">
        <v>7.2127532503330727</v>
      </c>
      <c r="N63" s="57">
        <v>15.477557770937658</v>
      </c>
      <c r="O63" s="57">
        <v>60.876556254881244</v>
      </c>
      <c r="P63" s="57">
        <v>23.645885974181098</v>
      </c>
      <c r="Q63" s="57">
        <v>10.469977488859282</v>
      </c>
      <c r="R63" s="57">
        <f t="shared" si="0"/>
        <v>64.266847785072827</v>
      </c>
      <c r="T63" s="37">
        <v>140</v>
      </c>
      <c r="U63" s="52" t="s">
        <v>40</v>
      </c>
      <c r="V63" s="51"/>
      <c r="W63" s="47" t="s">
        <v>41</v>
      </c>
      <c r="X63" s="48">
        <v>1</v>
      </c>
      <c r="Y63" s="49">
        <v>5</v>
      </c>
    </row>
    <row r="64" spans="1:25" s="5" customFormat="1" ht="13.5" customHeight="1" x14ac:dyDescent="0.2">
      <c r="A64" s="14">
        <v>49</v>
      </c>
      <c r="B64" s="36" t="s">
        <v>70</v>
      </c>
      <c r="C64" s="54">
        <v>21758</v>
      </c>
      <c r="D64" s="11">
        <v>21602</v>
      </c>
      <c r="E64" s="21">
        <v>-156</v>
      </c>
      <c r="F64" s="18">
        <v>-0.71697766338817903</v>
      </c>
      <c r="G64" s="30">
        <v>1448</v>
      </c>
      <c r="H64" s="11">
        <v>3152</v>
      </c>
      <c r="I64" s="11">
        <v>13144</v>
      </c>
      <c r="J64" s="11">
        <v>5306</v>
      </c>
      <c r="K64" s="11">
        <v>2461</v>
      </c>
      <c r="M64" s="57">
        <v>6.7030830478659382</v>
      </c>
      <c r="N64" s="57">
        <v>14.591241551708174</v>
      </c>
      <c r="O64" s="57">
        <v>60.846217942783078</v>
      </c>
      <c r="P64" s="57">
        <v>24.56254050550875</v>
      </c>
      <c r="Q64" s="57">
        <v>11.392463660772151</v>
      </c>
      <c r="R64" s="57">
        <f t="shared" si="0"/>
        <v>64.348752282410231</v>
      </c>
      <c r="T64" s="37">
        <v>240</v>
      </c>
      <c r="U64" s="31" t="s">
        <v>71</v>
      </c>
      <c r="V64" s="51"/>
      <c r="W64" s="47" t="s">
        <v>73</v>
      </c>
      <c r="X64" s="48">
        <v>1</v>
      </c>
      <c r="Y64" s="49">
        <v>5</v>
      </c>
    </row>
    <row r="65" spans="1:25" s="5" customFormat="1" ht="13.5" customHeight="1" x14ac:dyDescent="0.2">
      <c r="A65" s="14">
        <v>50</v>
      </c>
      <c r="B65" s="72" t="s">
        <v>682</v>
      </c>
      <c r="C65" s="54">
        <v>21734</v>
      </c>
      <c r="D65" s="11">
        <v>21501</v>
      </c>
      <c r="E65" s="21">
        <v>-233</v>
      </c>
      <c r="F65" s="18">
        <v>-1.0720530045090642</v>
      </c>
      <c r="G65" s="30">
        <v>1484</v>
      </c>
      <c r="H65" s="11">
        <v>3321</v>
      </c>
      <c r="I65" s="11">
        <v>12355</v>
      </c>
      <c r="J65" s="11">
        <v>5825</v>
      </c>
      <c r="K65" s="11">
        <v>2641</v>
      </c>
      <c r="M65" s="57">
        <v>6.9020045579275386</v>
      </c>
      <c r="N65" s="57">
        <v>15.44579321892005</v>
      </c>
      <c r="O65" s="57">
        <v>57.462443607274082</v>
      </c>
      <c r="P65" s="57">
        <v>27.09176317380587</v>
      </c>
      <c r="Q65" s="57">
        <v>12.283149620947864</v>
      </c>
      <c r="R65" s="57">
        <f t="shared" si="0"/>
        <v>74.026709834075277</v>
      </c>
      <c r="T65" s="67">
        <v>301</v>
      </c>
      <c r="U65" s="31" t="s">
        <v>186</v>
      </c>
      <c r="V65" s="51"/>
      <c r="W65" s="47" t="s">
        <v>126</v>
      </c>
      <c r="X65" s="48">
        <v>1</v>
      </c>
      <c r="Y65" s="49">
        <v>5</v>
      </c>
    </row>
    <row r="66" spans="1:25" s="5" customFormat="1" ht="13.5" customHeight="1" x14ac:dyDescent="0.2">
      <c r="A66" s="14">
        <v>51</v>
      </c>
      <c r="B66" s="36" t="s">
        <v>140</v>
      </c>
      <c r="C66" s="54">
        <v>21638</v>
      </c>
      <c r="D66" s="11">
        <v>21468</v>
      </c>
      <c r="E66" s="21">
        <v>-170</v>
      </c>
      <c r="F66" s="18">
        <v>-0.78565486643867266</v>
      </c>
      <c r="G66" s="30">
        <v>1169</v>
      </c>
      <c r="H66" s="11">
        <v>2748</v>
      </c>
      <c r="I66" s="11">
        <v>12880</v>
      </c>
      <c r="J66" s="11">
        <v>5840</v>
      </c>
      <c r="K66" s="11">
        <v>2679</v>
      </c>
      <c r="M66" s="57">
        <v>5.4453139556549282</v>
      </c>
      <c r="N66" s="57">
        <v>12.800447177193963</v>
      </c>
      <c r="O66" s="57">
        <v>59.996273523383643</v>
      </c>
      <c r="P66" s="57">
        <v>27.203279299422395</v>
      </c>
      <c r="Q66" s="57">
        <v>12.47903856903298</v>
      </c>
      <c r="R66" s="57">
        <f t="shared" si="0"/>
        <v>66.677018633540371</v>
      </c>
      <c r="T66" s="37">
        <v>915</v>
      </c>
      <c r="U66" s="31" t="s">
        <v>141</v>
      </c>
      <c r="V66" s="51"/>
      <c r="W66" s="47" t="s">
        <v>41</v>
      </c>
      <c r="X66" s="48">
        <v>1</v>
      </c>
      <c r="Y66" s="49">
        <v>5</v>
      </c>
    </row>
    <row r="67" spans="1:25" s="5" customFormat="1" ht="13.5" customHeight="1" x14ac:dyDescent="0.2">
      <c r="A67" s="14">
        <v>52</v>
      </c>
      <c r="B67" s="36" t="s">
        <v>138</v>
      </c>
      <c r="C67" s="54">
        <v>21332</v>
      </c>
      <c r="D67" s="11">
        <v>21346</v>
      </c>
      <c r="E67" s="21">
        <v>14</v>
      </c>
      <c r="F67" s="18">
        <v>6.562910181886368E-2</v>
      </c>
      <c r="G67" s="30">
        <v>1579</v>
      </c>
      <c r="H67" s="11">
        <v>3522</v>
      </c>
      <c r="I67" s="11">
        <v>12521</v>
      </c>
      <c r="J67" s="11">
        <v>5303</v>
      </c>
      <c r="K67" s="11">
        <v>2236</v>
      </c>
      <c r="M67" s="57">
        <v>7.3971704300571535</v>
      </c>
      <c r="N67" s="57">
        <v>16.499578375339642</v>
      </c>
      <c r="O67" s="57">
        <v>58.657359692682469</v>
      </c>
      <c r="P67" s="57">
        <v>24.843061931977889</v>
      </c>
      <c r="Q67" s="57">
        <v>10.475030450669914</v>
      </c>
      <c r="R67" s="57">
        <f t="shared" si="0"/>
        <v>70.481590927242237</v>
      </c>
      <c r="T67" s="37">
        <v>908</v>
      </c>
      <c r="U67" s="31" t="s">
        <v>139</v>
      </c>
      <c r="V67" s="51"/>
      <c r="W67" s="47" t="s">
        <v>4</v>
      </c>
      <c r="X67" s="48">
        <v>1</v>
      </c>
      <c r="Y67" s="49">
        <v>5</v>
      </c>
    </row>
    <row r="68" spans="1:25" s="5" customFormat="1" ht="13.5" customHeight="1" x14ac:dyDescent="0.2">
      <c r="A68" s="14">
        <v>53</v>
      </c>
      <c r="B68" s="36" t="s">
        <v>163</v>
      </c>
      <c r="C68" s="54">
        <v>21542</v>
      </c>
      <c r="D68" s="11">
        <v>21259</v>
      </c>
      <c r="E68" s="21">
        <v>-283</v>
      </c>
      <c r="F68" s="18">
        <v>-1.3137127471915329</v>
      </c>
      <c r="G68" s="30">
        <v>1238</v>
      </c>
      <c r="H68" s="11">
        <v>2927</v>
      </c>
      <c r="I68" s="11">
        <v>12283</v>
      </c>
      <c r="J68" s="11">
        <v>6049</v>
      </c>
      <c r="K68" s="11">
        <v>2736</v>
      </c>
      <c r="M68" s="57">
        <v>5.8234159650030577</v>
      </c>
      <c r="N68" s="57">
        <v>13.76828637283033</v>
      </c>
      <c r="O68" s="57">
        <v>57.77788230866927</v>
      </c>
      <c r="P68" s="57">
        <v>28.453831318500399</v>
      </c>
      <c r="Q68" s="57">
        <v>12.8698433604591</v>
      </c>
      <c r="R68" s="57">
        <f t="shared" si="0"/>
        <v>73.076609948709603</v>
      </c>
      <c r="T68" s="37">
        <v>182</v>
      </c>
      <c r="U68" s="31" t="s">
        <v>164</v>
      </c>
      <c r="V68" s="46"/>
      <c r="W68" s="47" t="s">
        <v>52</v>
      </c>
      <c r="X68" s="48">
        <v>1</v>
      </c>
      <c r="Y68" s="49">
        <v>5</v>
      </c>
    </row>
    <row r="69" spans="1:25" s="5" customFormat="1" ht="13.5" customHeight="1" x14ac:dyDescent="0.2">
      <c r="A69" s="14">
        <v>54</v>
      </c>
      <c r="B69" s="36" t="s">
        <v>217</v>
      </c>
      <c r="C69" s="54">
        <v>20685</v>
      </c>
      <c r="D69" s="11">
        <v>20853</v>
      </c>
      <c r="E69" s="21">
        <v>168</v>
      </c>
      <c r="F69" s="18">
        <v>0.81218274111675126</v>
      </c>
      <c r="G69" s="30">
        <v>1891</v>
      </c>
      <c r="H69" s="11">
        <v>4378</v>
      </c>
      <c r="I69" s="11">
        <v>12882</v>
      </c>
      <c r="J69" s="11">
        <v>3593</v>
      </c>
      <c r="K69" s="11">
        <v>1433</v>
      </c>
      <c r="M69" s="57">
        <v>9.0682395818347477</v>
      </c>
      <c r="N69" s="57">
        <v>20.994581115427035</v>
      </c>
      <c r="O69" s="57">
        <v>61.7752841317796</v>
      </c>
      <c r="P69" s="57">
        <v>17.230134752793361</v>
      </c>
      <c r="Q69" s="57">
        <v>6.8719129142089868</v>
      </c>
      <c r="R69" s="57">
        <f t="shared" si="0"/>
        <v>61.877037727061015</v>
      </c>
      <c r="T69" s="37">
        <v>505</v>
      </c>
      <c r="U69" s="31" t="s">
        <v>218</v>
      </c>
      <c r="V69" s="51"/>
      <c r="W69" s="47" t="s">
        <v>8</v>
      </c>
      <c r="X69" s="48">
        <v>2</v>
      </c>
      <c r="Y69" s="49">
        <v>5</v>
      </c>
    </row>
    <row r="70" spans="1:25" s="5" customFormat="1" ht="13.5" customHeight="1" x14ac:dyDescent="0.2">
      <c r="A70" s="14">
        <v>55</v>
      </c>
      <c r="B70" s="36" t="s">
        <v>14</v>
      </c>
      <c r="C70" s="54">
        <v>20851</v>
      </c>
      <c r="D70" s="11">
        <v>20636</v>
      </c>
      <c r="E70" s="21">
        <v>-215</v>
      </c>
      <c r="F70" s="18">
        <v>-1.0311256054865474</v>
      </c>
      <c r="G70" s="30">
        <v>1221</v>
      </c>
      <c r="H70" s="11">
        <v>2858</v>
      </c>
      <c r="I70" s="11">
        <v>12148</v>
      </c>
      <c r="J70" s="11">
        <v>5630</v>
      </c>
      <c r="K70" s="11">
        <v>2552</v>
      </c>
      <c r="M70" s="57">
        <v>5.9168443496801704</v>
      </c>
      <c r="N70" s="57">
        <v>13.849583252568328</v>
      </c>
      <c r="O70" s="57">
        <v>58.867997673967821</v>
      </c>
      <c r="P70" s="57">
        <v>27.282419073463849</v>
      </c>
      <c r="Q70" s="57">
        <v>12.366737739872068</v>
      </c>
      <c r="R70" s="57">
        <f t="shared" si="0"/>
        <v>69.871583799802437</v>
      </c>
      <c r="T70" s="37">
        <v>75</v>
      </c>
      <c r="U70" s="52" t="s">
        <v>15</v>
      </c>
      <c r="V70" s="51"/>
      <c r="W70" s="47" t="s">
        <v>16</v>
      </c>
      <c r="X70" s="48">
        <v>1</v>
      </c>
      <c r="Y70" s="49">
        <v>5</v>
      </c>
    </row>
    <row r="71" spans="1:25" s="5" customFormat="1" ht="13.5" customHeight="1" x14ac:dyDescent="0.2">
      <c r="A71" s="14">
        <v>56</v>
      </c>
      <c r="B71" s="36" t="s">
        <v>245</v>
      </c>
      <c r="C71" s="54">
        <v>19399</v>
      </c>
      <c r="D71" s="11">
        <v>19922</v>
      </c>
      <c r="E71" s="21">
        <v>523</v>
      </c>
      <c r="F71" s="18">
        <v>2.6960152585184805</v>
      </c>
      <c r="G71" s="30">
        <v>1649</v>
      </c>
      <c r="H71" s="11">
        <v>3930</v>
      </c>
      <c r="I71" s="11">
        <v>12628</v>
      </c>
      <c r="J71" s="11">
        <v>3364</v>
      </c>
      <c r="K71" s="11">
        <v>1395</v>
      </c>
      <c r="M71" s="57">
        <v>8.2772813974500554</v>
      </c>
      <c r="N71" s="57">
        <v>19.726935046682058</v>
      </c>
      <c r="O71" s="57">
        <v>63.387210119465919</v>
      </c>
      <c r="P71" s="57">
        <v>16.885854833852022</v>
      </c>
      <c r="Q71" s="57">
        <v>7.0023090051199679</v>
      </c>
      <c r="R71" s="57">
        <f t="shared" si="0"/>
        <v>57.760532150776051</v>
      </c>
      <c r="T71" s="37">
        <v>753</v>
      </c>
      <c r="U71" s="52" t="s">
        <v>246</v>
      </c>
      <c r="V71" s="51"/>
      <c r="W71" s="47" t="s">
        <v>8</v>
      </c>
      <c r="X71" s="48">
        <v>2</v>
      </c>
      <c r="Y71" s="49">
        <v>4</v>
      </c>
    </row>
    <row r="72" spans="1:25" s="5" customFormat="1" ht="13.5" customHeight="1" x14ac:dyDescent="0.2">
      <c r="A72" s="14">
        <v>57</v>
      </c>
      <c r="B72" s="36" t="s">
        <v>203</v>
      </c>
      <c r="C72" s="54">
        <v>19263</v>
      </c>
      <c r="D72" s="11">
        <v>19418</v>
      </c>
      <c r="E72" s="21">
        <v>155</v>
      </c>
      <c r="F72" s="18">
        <v>0.80465140424648285</v>
      </c>
      <c r="G72" s="30">
        <v>1763</v>
      </c>
      <c r="H72" s="11">
        <v>3995</v>
      </c>
      <c r="I72" s="11">
        <v>11930</v>
      </c>
      <c r="J72" s="11">
        <v>3493</v>
      </c>
      <c r="K72" s="11">
        <v>1448</v>
      </c>
      <c r="M72" s="57">
        <v>9.0792048614687406</v>
      </c>
      <c r="N72" s="57">
        <v>20.573694510248224</v>
      </c>
      <c r="O72" s="57">
        <v>61.437841178288188</v>
      </c>
      <c r="P72" s="57">
        <v>17.988464311463591</v>
      </c>
      <c r="Q72" s="57">
        <v>7.4569986610361516</v>
      </c>
      <c r="R72" s="57">
        <f t="shared" si="0"/>
        <v>62.766135792120707</v>
      </c>
      <c r="T72" s="37">
        <v>423</v>
      </c>
      <c r="U72" s="52" t="s">
        <v>204</v>
      </c>
      <c r="V72" s="51"/>
      <c r="W72" s="47" t="s">
        <v>56</v>
      </c>
      <c r="X72" s="48">
        <v>2</v>
      </c>
      <c r="Y72" s="49">
        <v>4</v>
      </c>
    </row>
    <row r="73" spans="1:25" s="5" customFormat="1" ht="13.5" customHeight="1" x14ac:dyDescent="0.2">
      <c r="A73" s="14">
        <v>58</v>
      </c>
      <c r="B73" s="36" t="s">
        <v>211</v>
      </c>
      <c r="C73" s="54">
        <v>19302</v>
      </c>
      <c r="D73" s="11">
        <v>19380</v>
      </c>
      <c r="E73" s="21">
        <v>78</v>
      </c>
      <c r="F73" s="18">
        <v>0.40410320174075226</v>
      </c>
      <c r="G73" s="30">
        <v>1881</v>
      </c>
      <c r="H73" s="11">
        <v>3908</v>
      </c>
      <c r="I73" s="11">
        <v>11498</v>
      </c>
      <c r="J73" s="11">
        <v>3974</v>
      </c>
      <c r="K73" s="11">
        <v>1798</v>
      </c>
      <c r="M73" s="57">
        <v>9.7058823529411757</v>
      </c>
      <c r="N73" s="57">
        <v>20.165118679050568</v>
      </c>
      <c r="O73" s="57">
        <v>59.329205366357073</v>
      </c>
      <c r="P73" s="57">
        <v>20.505675954592363</v>
      </c>
      <c r="Q73" s="57">
        <v>9.2776057791537667</v>
      </c>
      <c r="R73" s="57">
        <f t="shared" si="0"/>
        <v>68.551052356931635</v>
      </c>
      <c r="T73" s="37">
        <v>499</v>
      </c>
      <c r="U73" s="52" t="s">
        <v>212</v>
      </c>
      <c r="V73" s="51"/>
      <c r="W73" s="47" t="s">
        <v>66</v>
      </c>
      <c r="X73" s="48">
        <v>2</v>
      </c>
      <c r="Y73" s="49">
        <v>4</v>
      </c>
    </row>
    <row r="74" spans="1:25" s="5" customFormat="1" ht="13.5" customHeight="1" x14ac:dyDescent="0.2">
      <c r="A74" s="14">
        <v>59</v>
      </c>
      <c r="B74" s="36" t="s">
        <v>106</v>
      </c>
      <c r="C74" s="54">
        <v>19436</v>
      </c>
      <c r="D74" s="11">
        <v>19377</v>
      </c>
      <c r="E74" s="21">
        <v>-59</v>
      </c>
      <c r="F74" s="18">
        <v>-0.30356040337518009</v>
      </c>
      <c r="G74" s="30">
        <v>1320</v>
      </c>
      <c r="H74" s="11">
        <v>3077</v>
      </c>
      <c r="I74" s="11">
        <v>11481</v>
      </c>
      <c r="J74" s="11">
        <v>4819</v>
      </c>
      <c r="K74" s="11">
        <v>2274</v>
      </c>
      <c r="M74" s="57">
        <v>6.8122000309645454</v>
      </c>
      <c r="N74" s="57">
        <v>15.879651132786293</v>
      </c>
      <c r="O74" s="57">
        <v>59.250657996593901</v>
      </c>
      <c r="P74" s="57">
        <v>24.869690870619806</v>
      </c>
      <c r="Q74" s="57">
        <v>11.735562780616194</v>
      </c>
      <c r="R74" s="57">
        <f t="shared" si="0"/>
        <v>68.774496995035278</v>
      </c>
      <c r="T74" s="37">
        <v>598</v>
      </c>
      <c r="U74" s="52" t="s">
        <v>107</v>
      </c>
      <c r="V74" s="51"/>
      <c r="W74" s="47" t="s">
        <v>66</v>
      </c>
      <c r="X74" s="48">
        <v>1</v>
      </c>
      <c r="Y74" s="49">
        <v>4</v>
      </c>
    </row>
    <row r="75" spans="1:25" s="5" customFormat="1" ht="13.5" customHeight="1" x14ac:dyDescent="0.2">
      <c r="A75" s="14">
        <v>60</v>
      </c>
      <c r="B75" s="36" t="s">
        <v>260</v>
      </c>
      <c r="C75" s="54">
        <v>19646</v>
      </c>
      <c r="D75" s="11">
        <v>19374</v>
      </c>
      <c r="E75" s="21">
        <v>-272</v>
      </c>
      <c r="F75" s="18">
        <v>-1.3845057518069837</v>
      </c>
      <c r="G75" s="30">
        <v>1400</v>
      </c>
      <c r="H75" s="11">
        <v>3226</v>
      </c>
      <c r="I75" s="11">
        <v>11359</v>
      </c>
      <c r="J75" s="11">
        <v>4789</v>
      </c>
      <c r="K75" s="11">
        <v>2048</v>
      </c>
      <c r="M75" s="57">
        <v>7.2261794157117789</v>
      </c>
      <c r="N75" s="57">
        <v>16.651181996490141</v>
      </c>
      <c r="O75" s="57">
        <v>58.630122845050067</v>
      </c>
      <c r="P75" s="57">
        <v>24.718695158459791</v>
      </c>
      <c r="Q75" s="57">
        <v>10.57086817384123</v>
      </c>
      <c r="R75" s="57">
        <f t="shared" si="0"/>
        <v>70.560788801831151</v>
      </c>
      <c r="T75" s="37">
        <v>992</v>
      </c>
      <c r="U75" s="31" t="s">
        <v>261</v>
      </c>
      <c r="V75" s="46"/>
      <c r="W75" s="47" t="s">
        <v>52</v>
      </c>
      <c r="X75" s="48">
        <v>1</v>
      </c>
      <c r="Y75" s="49">
        <v>4</v>
      </c>
    </row>
    <row r="76" spans="1:25" s="5" customFormat="1" ht="13.5" customHeight="1" x14ac:dyDescent="0.2">
      <c r="A76" s="14">
        <v>61</v>
      </c>
      <c r="B76" s="36" t="s">
        <v>37</v>
      </c>
      <c r="C76" s="54">
        <v>19575</v>
      </c>
      <c r="D76" s="11">
        <v>19350</v>
      </c>
      <c r="E76" s="21">
        <v>-225</v>
      </c>
      <c r="F76" s="18">
        <v>-1.1494252873563218</v>
      </c>
      <c r="G76" s="30">
        <v>936</v>
      </c>
      <c r="H76" s="11">
        <v>2324</v>
      </c>
      <c r="I76" s="11">
        <v>11134</v>
      </c>
      <c r="J76" s="11">
        <v>5892</v>
      </c>
      <c r="K76" s="11">
        <v>2552</v>
      </c>
      <c r="M76" s="57">
        <v>4.8372093023255811</v>
      </c>
      <c r="N76" s="57">
        <v>12.010335917312661</v>
      </c>
      <c r="O76" s="57">
        <v>57.540051679586561</v>
      </c>
      <c r="P76" s="57">
        <v>30.449612403100776</v>
      </c>
      <c r="Q76" s="57">
        <v>13.188630490956072</v>
      </c>
      <c r="R76" s="57">
        <f t="shared" si="0"/>
        <v>73.791988503682418</v>
      </c>
      <c r="T76" s="37">
        <v>111</v>
      </c>
      <c r="U76" s="31" t="s">
        <v>38</v>
      </c>
      <c r="V76" s="51"/>
      <c r="W76" s="47" t="s">
        <v>32</v>
      </c>
      <c r="X76" s="48">
        <v>1</v>
      </c>
      <c r="Y76" s="49">
        <v>4</v>
      </c>
    </row>
    <row r="77" spans="1:25" s="5" customFormat="1" ht="13.5" customHeight="1" x14ac:dyDescent="0.2">
      <c r="A77" s="14">
        <v>62</v>
      </c>
      <c r="B77" s="36" t="s">
        <v>108</v>
      </c>
      <c r="C77" s="54">
        <v>18913</v>
      </c>
      <c r="D77" s="11">
        <v>19163</v>
      </c>
      <c r="E77" s="21">
        <v>250</v>
      </c>
      <c r="F77" s="18">
        <v>1.3218421191772856</v>
      </c>
      <c r="G77" s="30">
        <v>1901</v>
      </c>
      <c r="H77" s="11">
        <v>4070</v>
      </c>
      <c r="I77" s="11">
        <v>11869</v>
      </c>
      <c r="J77" s="11">
        <v>3224</v>
      </c>
      <c r="K77" s="11">
        <v>1219</v>
      </c>
      <c r="M77" s="57">
        <v>9.9201586390439918</v>
      </c>
      <c r="N77" s="57">
        <v>21.238845692219382</v>
      </c>
      <c r="O77" s="57">
        <v>61.937066221364084</v>
      </c>
      <c r="P77" s="57">
        <v>16.824088086416531</v>
      </c>
      <c r="Q77" s="57">
        <v>6.3612169284558782</v>
      </c>
      <c r="R77" s="57">
        <f t="shared" si="0"/>
        <v>61.454208442160251</v>
      </c>
      <c r="T77" s="37">
        <v>604</v>
      </c>
      <c r="U77" s="52" t="s">
        <v>109</v>
      </c>
      <c r="V77" s="51"/>
      <c r="W77" s="47" t="s">
        <v>4</v>
      </c>
      <c r="X77" s="48">
        <v>2</v>
      </c>
      <c r="Y77" s="49">
        <v>4</v>
      </c>
    </row>
    <row r="78" spans="1:25" s="5" customFormat="1" ht="13.5" customHeight="1" x14ac:dyDescent="0.2">
      <c r="A78" s="14">
        <v>63</v>
      </c>
      <c r="B78" s="72" t="s">
        <v>687</v>
      </c>
      <c r="C78" s="54">
        <v>18961</v>
      </c>
      <c r="D78" s="11">
        <v>19068</v>
      </c>
      <c r="E78" s="21">
        <v>107</v>
      </c>
      <c r="F78" s="18">
        <v>0.56431622804704396</v>
      </c>
      <c r="G78" s="30">
        <v>1285</v>
      </c>
      <c r="H78" s="11">
        <v>3062</v>
      </c>
      <c r="I78" s="11">
        <v>11573</v>
      </c>
      <c r="J78" s="11">
        <v>4433</v>
      </c>
      <c r="K78" s="11">
        <v>1725</v>
      </c>
      <c r="M78" s="57">
        <v>6.7390392280260123</v>
      </c>
      <c r="N78" s="57">
        <v>16.058317600167822</v>
      </c>
      <c r="O78" s="57">
        <v>60.693308160268515</v>
      </c>
      <c r="P78" s="57">
        <v>23.248374239563667</v>
      </c>
      <c r="Q78" s="57">
        <v>9.0465701699181871</v>
      </c>
      <c r="R78" s="57">
        <f t="shared" si="0"/>
        <v>64.762809988766961</v>
      </c>
      <c r="T78" s="67">
        <v>529</v>
      </c>
      <c r="U78" s="52" t="s">
        <v>222</v>
      </c>
      <c r="V78" s="51"/>
      <c r="W78" s="47" t="s">
        <v>56</v>
      </c>
      <c r="X78" s="48">
        <v>1</v>
      </c>
      <c r="Y78" s="49">
        <v>4</v>
      </c>
    </row>
    <row r="79" spans="1:25" s="5" customFormat="1" ht="13.5" customHeight="1" x14ac:dyDescent="0.2">
      <c r="A79" s="14">
        <v>64</v>
      </c>
      <c r="B79" s="36" t="s">
        <v>199</v>
      </c>
      <c r="C79" s="54">
        <v>18865</v>
      </c>
      <c r="D79" s="11">
        <v>18970</v>
      </c>
      <c r="E79" s="21">
        <v>105</v>
      </c>
      <c r="F79" s="18">
        <v>0.5565862708719852</v>
      </c>
      <c r="G79" s="30">
        <v>2058</v>
      </c>
      <c r="H79" s="11">
        <v>4343</v>
      </c>
      <c r="I79" s="11">
        <v>11150</v>
      </c>
      <c r="J79" s="11">
        <v>3477</v>
      </c>
      <c r="K79" s="11">
        <v>1441</v>
      </c>
      <c r="M79" s="57">
        <v>10.84870848708487</v>
      </c>
      <c r="N79" s="57">
        <v>22.894043226146547</v>
      </c>
      <c r="O79" s="57">
        <v>58.777016341591988</v>
      </c>
      <c r="P79" s="57">
        <v>18.328940432261465</v>
      </c>
      <c r="Q79" s="57">
        <v>7.5962045334739061</v>
      </c>
      <c r="R79" s="57">
        <f t="shared" si="0"/>
        <v>70.134529147982065</v>
      </c>
      <c r="T79" s="37">
        <v>410</v>
      </c>
      <c r="U79" s="31" t="s">
        <v>200</v>
      </c>
      <c r="V79" s="51"/>
      <c r="W79" s="47" t="s">
        <v>52</v>
      </c>
      <c r="X79" s="48">
        <v>2</v>
      </c>
      <c r="Y79" s="49">
        <v>4</v>
      </c>
    </row>
    <row r="80" spans="1:25" s="5" customFormat="1" ht="13.5" customHeight="1" x14ac:dyDescent="0.2">
      <c r="A80" s="14">
        <v>65</v>
      </c>
      <c r="B80" s="36" t="s">
        <v>239</v>
      </c>
      <c r="C80" s="54">
        <v>18801</v>
      </c>
      <c r="D80" s="11">
        <v>18475</v>
      </c>
      <c r="E80" s="21">
        <v>-326</v>
      </c>
      <c r="F80" s="18">
        <v>-1.7339503217913941</v>
      </c>
      <c r="G80" s="30">
        <v>979</v>
      </c>
      <c r="H80" s="11">
        <v>2272</v>
      </c>
      <c r="I80" s="11">
        <v>10845</v>
      </c>
      <c r="J80" s="11">
        <v>5358</v>
      </c>
      <c r="K80" s="11">
        <v>2516</v>
      </c>
      <c r="M80" s="57">
        <v>5.2990527740189446</v>
      </c>
      <c r="N80" s="57">
        <v>12.297699594046009</v>
      </c>
      <c r="O80" s="57">
        <v>58.700947225981054</v>
      </c>
      <c r="P80" s="57">
        <v>29.001353179972938</v>
      </c>
      <c r="Q80" s="57">
        <v>13.618403247631935</v>
      </c>
      <c r="R80" s="57">
        <f t="shared" ref="R80:R143" si="1">(H80+J80)/(I80/100)</f>
        <v>70.355002305209766</v>
      </c>
      <c r="T80" s="37">
        <v>593</v>
      </c>
      <c r="U80" s="31" t="s">
        <v>240</v>
      </c>
      <c r="V80" s="46"/>
      <c r="W80" s="47" t="s">
        <v>99</v>
      </c>
      <c r="X80" s="48">
        <v>1</v>
      </c>
      <c r="Y80" s="49">
        <v>4</v>
      </c>
    </row>
    <row r="81" spans="1:27" s="5" customFormat="1" ht="13.5" customHeight="1" x14ac:dyDescent="0.2">
      <c r="A81" s="14">
        <v>66</v>
      </c>
      <c r="B81" s="36" t="s">
        <v>10</v>
      </c>
      <c r="C81" s="54">
        <v>17422</v>
      </c>
      <c r="D81" s="11">
        <v>17332</v>
      </c>
      <c r="E81" s="21">
        <v>-90</v>
      </c>
      <c r="F81" s="18">
        <v>-0.51658822178854324</v>
      </c>
      <c r="G81" s="30">
        <v>938</v>
      </c>
      <c r="H81" s="11">
        <v>2222</v>
      </c>
      <c r="I81" s="11">
        <v>10180</v>
      </c>
      <c r="J81" s="11">
        <v>4930</v>
      </c>
      <c r="K81" s="11">
        <v>2146</v>
      </c>
      <c r="M81" s="57">
        <v>5.4119547657512115</v>
      </c>
      <c r="N81" s="57">
        <v>12.820216939764597</v>
      </c>
      <c r="O81" s="57">
        <v>58.735287329794602</v>
      </c>
      <c r="P81" s="57">
        <v>28.444495730440803</v>
      </c>
      <c r="Q81" s="57">
        <v>12.381721670897761</v>
      </c>
      <c r="R81" s="57">
        <f t="shared" si="1"/>
        <v>70.255402750491157</v>
      </c>
      <c r="T81" s="37">
        <v>61</v>
      </c>
      <c r="U81" s="31" t="s">
        <v>11</v>
      </c>
      <c r="V81" s="51"/>
      <c r="W81" s="47" t="s">
        <v>12</v>
      </c>
      <c r="X81" s="48">
        <v>1</v>
      </c>
      <c r="Y81" s="49">
        <v>4</v>
      </c>
    </row>
    <row r="82" spans="1:27" s="5" customFormat="1" ht="13.5" customHeight="1" x14ac:dyDescent="0.2">
      <c r="A82" s="14">
        <v>67</v>
      </c>
      <c r="B82" s="36" t="s">
        <v>74</v>
      </c>
      <c r="C82" s="54">
        <v>17066</v>
      </c>
      <c r="D82" s="11">
        <v>17297</v>
      </c>
      <c r="E82" s="21">
        <v>231</v>
      </c>
      <c r="F82" s="18">
        <v>1.3535684987694832</v>
      </c>
      <c r="G82" s="30">
        <v>1943</v>
      </c>
      <c r="H82" s="11">
        <v>4262</v>
      </c>
      <c r="I82" s="11">
        <v>10545</v>
      </c>
      <c r="J82" s="11">
        <v>2490</v>
      </c>
      <c r="K82" s="11">
        <v>965</v>
      </c>
      <c r="M82" s="57">
        <v>11.23316181996878</v>
      </c>
      <c r="N82" s="57">
        <v>24.640111001907844</v>
      </c>
      <c r="O82" s="57">
        <v>60.964329074405967</v>
      </c>
      <c r="P82" s="57">
        <v>14.395559923686188</v>
      </c>
      <c r="Q82" s="57">
        <v>5.5790021390992655</v>
      </c>
      <c r="R82" s="57">
        <f t="shared" si="1"/>
        <v>64.030346135609292</v>
      </c>
      <c r="T82" s="37">
        <v>244</v>
      </c>
      <c r="U82" s="31" t="s">
        <v>75</v>
      </c>
      <c r="V82" s="51"/>
      <c r="W82" s="47" t="s">
        <v>24</v>
      </c>
      <c r="X82" s="48">
        <v>2</v>
      </c>
      <c r="Y82" s="49">
        <v>4</v>
      </c>
    </row>
    <row r="83" spans="1:27" s="5" customFormat="1" ht="13.5" customHeight="1" x14ac:dyDescent="0.2">
      <c r="A83" s="14">
        <v>68</v>
      </c>
      <c r="B83" s="36" t="s">
        <v>1</v>
      </c>
      <c r="C83" s="54">
        <v>17043</v>
      </c>
      <c r="D83" s="11">
        <v>16923</v>
      </c>
      <c r="E83" s="21">
        <v>-120</v>
      </c>
      <c r="F83" s="18">
        <v>-0.70410139060024646</v>
      </c>
      <c r="G83" s="30">
        <v>1326</v>
      </c>
      <c r="H83" s="11">
        <v>3101</v>
      </c>
      <c r="I83" s="11">
        <v>10180</v>
      </c>
      <c r="J83" s="11">
        <v>3642</v>
      </c>
      <c r="K83" s="11">
        <v>1556</v>
      </c>
      <c r="M83" s="57">
        <v>7.8354901613189147</v>
      </c>
      <c r="N83" s="57">
        <v>18.324174200791823</v>
      </c>
      <c r="O83" s="57">
        <v>60.154818885540386</v>
      </c>
      <c r="P83" s="57">
        <v>21.52100691366779</v>
      </c>
      <c r="Q83" s="57">
        <v>9.194587248123856</v>
      </c>
      <c r="R83" s="57">
        <f t="shared" si="1"/>
        <v>66.237721021611009</v>
      </c>
      <c r="T83" s="37">
        <v>20</v>
      </c>
      <c r="U83" s="31" t="s">
        <v>1</v>
      </c>
      <c r="V83" s="46"/>
      <c r="W83" s="47" t="s">
        <v>4</v>
      </c>
      <c r="X83" s="48">
        <v>1</v>
      </c>
      <c r="Y83" s="49">
        <v>4</v>
      </c>
      <c r="Z83" s="3"/>
      <c r="AA83" s="3"/>
    </row>
    <row r="84" spans="1:27" s="5" customFormat="1" ht="13.5" customHeight="1" x14ac:dyDescent="0.2">
      <c r="A84" s="14">
        <v>69</v>
      </c>
      <c r="B84" s="36" t="s">
        <v>161</v>
      </c>
      <c r="C84" s="54">
        <v>16853</v>
      </c>
      <c r="D84" s="11">
        <v>16709</v>
      </c>
      <c r="E84" s="21">
        <v>-144</v>
      </c>
      <c r="F84" s="18">
        <v>-0.85444727941612775</v>
      </c>
      <c r="G84" s="30">
        <v>1174</v>
      </c>
      <c r="H84" s="11">
        <v>2887</v>
      </c>
      <c r="I84" s="11">
        <v>10085</v>
      </c>
      <c r="J84" s="11">
        <v>3737</v>
      </c>
      <c r="K84" s="11">
        <v>1640</v>
      </c>
      <c r="M84" s="57">
        <v>7.0261535699323714</v>
      </c>
      <c r="N84" s="57">
        <v>17.278113591477648</v>
      </c>
      <c r="O84" s="57">
        <v>60.356693997246992</v>
      </c>
      <c r="P84" s="57">
        <v>22.365192411275359</v>
      </c>
      <c r="Q84" s="57">
        <v>9.8150697229038251</v>
      </c>
      <c r="R84" s="57">
        <f t="shared" si="1"/>
        <v>65.681705503222616</v>
      </c>
      <c r="T84" s="37">
        <v>165</v>
      </c>
      <c r="U84" s="31" t="s">
        <v>162</v>
      </c>
      <c r="V84" s="51"/>
      <c r="W84" s="47" t="s">
        <v>12</v>
      </c>
      <c r="X84" s="48">
        <v>2</v>
      </c>
      <c r="Y84" s="49">
        <v>4</v>
      </c>
    </row>
    <row r="85" spans="1:27" s="5" customFormat="1" ht="13.5" customHeight="1" x14ac:dyDescent="0.2">
      <c r="A85" s="14">
        <v>70</v>
      </c>
      <c r="B85" s="72" t="s">
        <v>679</v>
      </c>
      <c r="C85" s="54">
        <v>16784</v>
      </c>
      <c r="D85" s="11">
        <v>16599</v>
      </c>
      <c r="E85" s="21">
        <v>-185</v>
      </c>
      <c r="F85" s="18">
        <v>-1.1022402287893232</v>
      </c>
      <c r="G85" s="30">
        <v>1175</v>
      </c>
      <c r="H85" s="11">
        <v>2755</v>
      </c>
      <c r="I85" s="11">
        <v>9472</v>
      </c>
      <c r="J85" s="11">
        <v>4372</v>
      </c>
      <c r="K85" s="11">
        <v>2115</v>
      </c>
      <c r="M85" s="57">
        <v>7.0787396831134402</v>
      </c>
      <c r="N85" s="57">
        <v>16.597385384661727</v>
      </c>
      <c r="O85" s="57">
        <v>57.063678534851498</v>
      </c>
      <c r="P85" s="57">
        <v>26.338936080486775</v>
      </c>
      <c r="Q85" s="57">
        <v>12.741731429604194</v>
      </c>
      <c r="R85" s="57">
        <f t="shared" si="1"/>
        <v>75.242820945945951</v>
      </c>
      <c r="T85" s="67">
        <v>233</v>
      </c>
      <c r="U85" s="31" t="s">
        <v>175</v>
      </c>
      <c r="V85" s="51"/>
      <c r="W85" s="47" t="s">
        <v>126</v>
      </c>
      <c r="X85" s="48">
        <v>1</v>
      </c>
      <c r="Y85" s="49">
        <v>4</v>
      </c>
    </row>
    <row r="86" spans="1:27" s="5" customFormat="1" ht="13.5" customHeight="1" x14ac:dyDescent="0.2">
      <c r="A86" s="14">
        <v>71</v>
      </c>
      <c r="B86" s="36" t="s">
        <v>229</v>
      </c>
      <c r="C86" s="54">
        <v>16326</v>
      </c>
      <c r="D86" s="11">
        <v>16279</v>
      </c>
      <c r="E86" s="21">
        <v>-47</v>
      </c>
      <c r="F86" s="18">
        <v>-0.28788435624157788</v>
      </c>
      <c r="G86" s="30">
        <v>1257</v>
      </c>
      <c r="H86" s="11">
        <v>2877</v>
      </c>
      <c r="I86" s="11">
        <v>9597</v>
      </c>
      <c r="J86" s="11">
        <v>3805</v>
      </c>
      <c r="K86" s="11">
        <v>1600</v>
      </c>
      <c r="M86" s="57">
        <v>7.7216045211622335</v>
      </c>
      <c r="N86" s="57">
        <v>17.673075741753181</v>
      </c>
      <c r="O86" s="57">
        <v>58.953252656797098</v>
      </c>
      <c r="P86" s="57">
        <v>23.373671601449722</v>
      </c>
      <c r="Q86" s="57">
        <v>9.8286135512009345</v>
      </c>
      <c r="R86" s="57">
        <f t="shared" si="1"/>
        <v>69.625924768156722</v>
      </c>
      <c r="T86" s="37">
        <v>560</v>
      </c>
      <c r="U86" s="31" t="s">
        <v>230</v>
      </c>
      <c r="V86" s="51"/>
      <c r="W86" s="47" t="s">
        <v>32</v>
      </c>
      <c r="X86" s="48">
        <v>1</v>
      </c>
      <c r="Y86" s="49">
        <v>4</v>
      </c>
    </row>
    <row r="87" spans="1:27" s="5" customFormat="1" ht="13.5" customHeight="1" x14ac:dyDescent="0.2">
      <c r="A87" s="14">
        <v>72</v>
      </c>
      <c r="B87" s="72" t="s">
        <v>685</v>
      </c>
      <c r="C87" s="54">
        <v>16467</v>
      </c>
      <c r="D87" s="11">
        <v>16267</v>
      </c>
      <c r="E87" s="21">
        <v>-200</v>
      </c>
      <c r="F87" s="18">
        <v>-1.2145503127467054</v>
      </c>
      <c r="G87" s="30">
        <v>986</v>
      </c>
      <c r="H87" s="11">
        <v>2296</v>
      </c>
      <c r="I87" s="11">
        <v>9360</v>
      </c>
      <c r="J87" s="11">
        <v>4611</v>
      </c>
      <c r="K87" s="11">
        <v>2172</v>
      </c>
      <c r="M87" s="57">
        <v>6.0613512018196349</v>
      </c>
      <c r="N87" s="57">
        <v>14.114464867523207</v>
      </c>
      <c r="O87" s="57">
        <v>57.539804512202622</v>
      </c>
      <c r="P87" s="57">
        <v>28.345730620274175</v>
      </c>
      <c r="Q87" s="57">
        <v>13.352185406036762</v>
      </c>
      <c r="R87" s="57">
        <f t="shared" si="1"/>
        <v>73.792735042735046</v>
      </c>
      <c r="T87" s="67">
        <v>430</v>
      </c>
      <c r="U87" s="31" t="s">
        <v>205</v>
      </c>
      <c r="V87" s="51"/>
      <c r="W87" s="47" t="s">
        <v>56</v>
      </c>
      <c r="X87" s="48">
        <v>1</v>
      </c>
      <c r="Y87" s="49">
        <v>4</v>
      </c>
    </row>
    <row r="88" spans="1:27" s="5" customFormat="1" ht="13.5" customHeight="1" x14ac:dyDescent="0.2">
      <c r="A88" s="14">
        <v>73</v>
      </c>
      <c r="B88" s="36" t="s">
        <v>187</v>
      </c>
      <c r="C88" s="54">
        <v>15688</v>
      </c>
      <c r="D88" s="11">
        <v>15533</v>
      </c>
      <c r="E88" s="21">
        <v>-155</v>
      </c>
      <c r="F88" s="18">
        <v>-0.98801631820499747</v>
      </c>
      <c r="G88" s="30">
        <v>1053</v>
      </c>
      <c r="H88" s="11">
        <v>2397</v>
      </c>
      <c r="I88" s="11">
        <v>9369</v>
      </c>
      <c r="J88" s="11">
        <v>3767</v>
      </c>
      <c r="K88" s="11">
        <v>1772</v>
      </c>
      <c r="M88" s="57">
        <v>6.7791154316616238</v>
      </c>
      <c r="N88" s="57">
        <v>15.431661623639993</v>
      </c>
      <c r="O88" s="57">
        <v>60.316744994527781</v>
      </c>
      <c r="P88" s="57">
        <v>24.25159338183223</v>
      </c>
      <c r="Q88" s="57">
        <v>11.407970128114338</v>
      </c>
      <c r="R88" s="57">
        <f t="shared" si="1"/>
        <v>65.791439854840434</v>
      </c>
      <c r="T88" s="37">
        <v>305</v>
      </c>
      <c r="U88" s="31" t="s">
        <v>188</v>
      </c>
      <c r="V88" s="51"/>
      <c r="W88" s="47" t="s">
        <v>24</v>
      </c>
      <c r="X88" s="48">
        <v>1</v>
      </c>
      <c r="Y88" s="49">
        <v>4</v>
      </c>
    </row>
    <row r="89" spans="1:27" s="5" customFormat="1" ht="13.5" customHeight="1" x14ac:dyDescent="0.2">
      <c r="A89" s="14">
        <v>74</v>
      </c>
      <c r="B89" s="36" t="s">
        <v>254</v>
      </c>
      <c r="C89" s="54">
        <v>15510</v>
      </c>
      <c r="D89" s="11">
        <v>15404</v>
      </c>
      <c r="E89" s="21">
        <v>-106</v>
      </c>
      <c r="F89" s="18">
        <v>-0.68343004513217276</v>
      </c>
      <c r="G89" s="30">
        <v>995</v>
      </c>
      <c r="H89" s="11">
        <v>2149</v>
      </c>
      <c r="I89" s="11">
        <v>9058</v>
      </c>
      <c r="J89" s="11">
        <v>4197</v>
      </c>
      <c r="K89" s="11">
        <v>1736</v>
      </c>
      <c r="M89" s="57">
        <v>6.4593612048818487</v>
      </c>
      <c r="N89" s="57">
        <v>13.950921838483511</v>
      </c>
      <c r="O89" s="57">
        <v>58.802908335497271</v>
      </c>
      <c r="P89" s="57">
        <v>27.246169826019216</v>
      </c>
      <c r="Q89" s="57">
        <v>11.269800051934562</v>
      </c>
      <c r="R89" s="57">
        <f t="shared" si="1"/>
        <v>70.059615809229413</v>
      </c>
      <c r="T89" s="37">
        <v>895</v>
      </c>
      <c r="U89" s="52" t="s">
        <v>255</v>
      </c>
      <c r="V89" s="51"/>
      <c r="W89" s="47" t="s">
        <v>56</v>
      </c>
      <c r="X89" s="48">
        <v>1</v>
      </c>
      <c r="Y89" s="49">
        <v>4</v>
      </c>
    </row>
    <row r="90" spans="1:27" s="5" customFormat="1" ht="13.5" customHeight="1" x14ac:dyDescent="0.2">
      <c r="A90" s="14">
        <v>75</v>
      </c>
      <c r="B90" s="72" t="s">
        <v>615</v>
      </c>
      <c r="C90" s="54">
        <v>15457</v>
      </c>
      <c r="D90" s="11">
        <v>15398</v>
      </c>
      <c r="E90" s="21">
        <v>-59</v>
      </c>
      <c r="F90" s="18">
        <v>-0.38170408229281233</v>
      </c>
      <c r="G90" s="30">
        <v>1062</v>
      </c>
      <c r="H90" s="11">
        <v>2483</v>
      </c>
      <c r="I90" s="11">
        <v>8968</v>
      </c>
      <c r="J90" s="11">
        <v>3947</v>
      </c>
      <c r="K90" s="11">
        <v>1690</v>
      </c>
      <c r="M90" s="57">
        <v>6.8969996103390052</v>
      </c>
      <c r="N90" s="57">
        <v>16.12547084036888</v>
      </c>
      <c r="O90" s="57">
        <v>58.241330042862707</v>
      </c>
      <c r="P90" s="57">
        <v>25.633199116768413</v>
      </c>
      <c r="Q90" s="57">
        <v>10.975451357319132</v>
      </c>
      <c r="R90" s="57">
        <f t="shared" si="1"/>
        <v>71.699375557537905</v>
      </c>
      <c r="T90" s="67">
        <v>445</v>
      </c>
      <c r="U90" s="52" t="s">
        <v>616</v>
      </c>
      <c r="V90" s="51"/>
      <c r="W90" s="47" t="s">
        <v>56</v>
      </c>
      <c r="X90" s="48">
        <v>1</v>
      </c>
      <c r="Y90" s="49">
        <v>4</v>
      </c>
    </row>
    <row r="91" spans="1:27" s="5" customFormat="1" ht="13.5" customHeight="1" x14ac:dyDescent="0.2">
      <c r="A91" s="14">
        <v>76</v>
      </c>
      <c r="B91" s="36" t="s">
        <v>206</v>
      </c>
      <c r="C91" s="54">
        <v>15311</v>
      </c>
      <c r="D91" s="11">
        <v>15208</v>
      </c>
      <c r="E91" s="21">
        <v>-103</v>
      </c>
      <c r="F91" s="18">
        <v>-0.67271896022467503</v>
      </c>
      <c r="G91" s="30">
        <v>962</v>
      </c>
      <c r="H91" s="11">
        <v>2210</v>
      </c>
      <c r="I91" s="11">
        <v>8972</v>
      </c>
      <c r="J91" s="11">
        <v>4026</v>
      </c>
      <c r="K91" s="11">
        <v>1722</v>
      </c>
      <c r="M91" s="57">
        <v>6.3256180957390846</v>
      </c>
      <c r="N91" s="57">
        <v>14.531825355076275</v>
      </c>
      <c r="O91" s="57">
        <v>58.995265649658073</v>
      </c>
      <c r="P91" s="57">
        <v>26.472908995265648</v>
      </c>
      <c r="Q91" s="57">
        <v>11.322987901104682</v>
      </c>
      <c r="R91" s="57">
        <f t="shared" si="1"/>
        <v>69.505127061970569</v>
      </c>
      <c r="T91" s="37">
        <v>434</v>
      </c>
      <c r="U91" s="52" t="s">
        <v>207</v>
      </c>
      <c r="V91" s="51"/>
      <c r="W91" s="47" t="s">
        <v>8</v>
      </c>
      <c r="X91" s="48" t="s">
        <v>7</v>
      </c>
      <c r="Y91" s="49">
        <v>4</v>
      </c>
    </row>
    <row r="92" spans="1:27" s="5" customFormat="1" ht="13.5" customHeight="1" x14ac:dyDescent="0.2">
      <c r="A92" s="14">
        <v>77</v>
      </c>
      <c r="B92" s="36" t="s">
        <v>258</v>
      </c>
      <c r="C92" s="54">
        <v>15039</v>
      </c>
      <c r="D92" s="11">
        <v>15199</v>
      </c>
      <c r="E92" s="21">
        <v>160</v>
      </c>
      <c r="F92" s="18">
        <v>1.0639005253008844</v>
      </c>
      <c r="G92" s="30">
        <v>1600</v>
      </c>
      <c r="H92" s="11">
        <v>3269</v>
      </c>
      <c r="I92" s="11">
        <v>9192</v>
      </c>
      <c r="J92" s="11">
        <v>2738</v>
      </c>
      <c r="K92" s="11">
        <v>1205</v>
      </c>
      <c r="M92" s="57">
        <v>10.527008355812882</v>
      </c>
      <c r="N92" s="57">
        <v>21.507993946970196</v>
      </c>
      <c r="O92" s="57">
        <v>60.477663004145008</v>
      </c>
      <c r="P92" s="57">
        <v>18.014343048884793</v>
      </c>
      <c r="Q92" s="57">
        <v>7.9281531679715771</v>
      </c>
      <c r="R92" s="57">
        <f t="shared" si="1"/>
        <v>65.350304612706694</v>
      </c>
      <c r="T92" s="37">
        <v>977</v>
      </c>
      <c r="U92" s="31" t="s">
        <v>259</v>
      </c>
      <c r="V92" s="51"/>
      <c r="W92" s="47" t="s">
        <v>24</v>
      </c>
      <c r="X92" s="48">
        <v>1</v>
      </c>
      <c r="Y92" s="49">
        <v>4</v>
      </c>
    </row>
    <row r="93" spans="1:27" s="5" customFormat="1" ht="13.5" customHeight="1" x14ac:dyDescent="0.2">
      <c r="A93" s="14">
        <v>78</v>
      </c>
      <c r="B93" s="36" t="s">
        <v>182</v>
      </c>
      <c r="C93" s="54">
        <v>14827</v>
      </c>
      <c r="D93" s="11">
        <v>14806</v>
      </c>
      <c r="E93" s="21">
        <v>-21</v>
      </c>
      <c r="F93" s="18">
        <v>-0.14163350644095232</v>
      </c>
      <c r="G93" s="30">
        <v>1521</v>
      </c>
      <c r="H93" s="11">
        <v>3305</v>
      </c>
      <c r="I93" s="11">
        <v>9277</v>
      </c>
      <c r="J93" s="11">
        <v>2224</v>
      </c>
      <c r="K93" s="11">
        <v>793</v>
      </c>
      <c r="M93" s="57">
        <v>10.272862353100095</v>
      </c>
      <c r="N93" s="57">
        <v>22.32203160880724</v>
      </c>
      <c r="O93" s="57">
        <v>62.657030933405373</v>
      </c>
      <c r="P93" s="57">
        <v>15.020937457787383</v>
      </c>
      <c r="Q93" s="57">
        <v>5.3559367823855197</v>
      </c>
      <c r="R93" s="57">
        <f t="shared" si="1"/>
        <v>59.599008300097019</v>
      </c>
      <c r="T93" s="37">
        <v>276</v>
      </c>
      <c r="U93" s="31" t="s">
        <v>183</v>
      </c>
      <c r="V93" s="51"/>
      <c r="W93" s="47" t="s">
        <v>48</v>
      </c>
      <c r="X93" s="48">
        <v>2</v>
      </c>
      <c r="Y93" s="49">
        <v>4</v>
      </c>
    </row>
    <row r="94" spans="1:27" s="5" customFormat="1" ht="13.5" customHeight="1" x14ac:dyDescent="0.2">
      <c r="A94" s="14">
        <v>79</v>
      </c>
      <c r="B94" s="36" t="s">
        <v>197</v>
      </c>
      <c r="C94" s="54">
        <v>14609</v>
      </c>
      <c r="D94" s="11">
        <v>14575</v>
      </c>
      <c r="E94" s="21">
        <v>-34</v>
      </c>
      <c r="F94" s="18">
        <v>-0.23273324662879047</v>
      </c>
      <c r="G94" s="30">
        <v>1292</v>
      </c>
      <c r="H94" s="11">
        <v>2791</v>
      </c>
      <c r="I94" s="11">
        <v>8522</v>
      </c>
      <c r="J94" s="11">
        <v>3262</v>
      </c>
      <c r="K94" s="11">
        <v>1507</v>
      </c>
      <c r="M94" s="57">
        <v>8.8644939965694682</v>
      </c>
      <c r="N94" s="57">
        <v>19.149228130360207</v>
      </c>
      <c r="O94" s="57">
        <v>58.469982847341335</v>
      </c>
      <c r="P94" s="57">
        <v>22.380789022298455</v>
      </c>
      <c r="Q94" s="57">
        <v>10.339622641509434</v>
      </c>
      <c r="R94" s="57">
        <f t="shared" si="1"/>
        <v>71.027927716498482</v>
      </c>
      <c r="T94" s="37">
        <v>408</v>
      </c>
      <c r="U94" s="52" t="s">
        <v>198</v>
      </c>
      <c r="V94" s="51"/>
      <c r="W94" s="47" t="s">
        <v>126</v>
      </c>
      <c r="X94" s="48">
        <v>1</v>
      </c>
      <c r="Y94" s="49">
        <v>4</v>
      </c>
    </row>
    <row r="95" spans="1:27" s="5" customFormat="1" ht="13.5" customHeight="1" x14ac:dyDescent="0.2">
      <c r="A95" s="14">
        <v>80</v>
      </c>
      <c r="B95" s="36" t="s">
        <v>173</v>
      </c>
      <c r="C95" s="54">
        <v>13875</v>
      </c>
      <c r="D95" s="11">
        <v>13772</v>
      </c>
      <c r="E95" s="21">
        <v>-103</v>
      </c>
      <c r="F95" s="18">
        <v>-0.74234234234234231</v>
      </c>
      <c r="G95" s="30">
        <v>981</v>
      </c>
      <c r="H95" s="11">
        <v>2191</v>
      </c>
      <c r="I95" s="11">
        <v>8222</v>
      </c>
      <c r="J95" s="11">
        <v>3359</v>
      </c>
      <c r="K95" s="11">
        <v>1451</v>
      </c>
      <c r="M95" s="57">
        <v>7.1231484170781298</v>
      </c>
      <c r="N95" s="57">
        <v>15.909090909090908</v>
      </c>
      <c r="O95" s="57">
        <v>59.700842288701715</v>
      </c>
      <c r="P95" s="57">
        <v>24.390066802207379</v>
      </c>
      <c r="Q95" s="57">
        <v>10.535869880917804</v>
      </c>
      <c r="R95" s="57">
        <f t="shared" si="1"/>
        <v>67.50182437363172</v>
      </c>
      <c r="T95" s="37">
        <v>232</v>
      </c>
      <c r="U95" s="31" t="s">
        <v>174</v>
      </c>
      <c r="V95" s="51"/>
      <c r="W95" s="47" t="s">
        <v>126</v>
      </c>
      <c r="X95" s="48">
        <v>1</v>
      </c>
      <c r="Y95" s="49">
        <v>4</v>
      </c>
    </row>
    <row r="96" spans="1:27" s="5" customFormat="1" ht="13.5" customHeight="1" x14ac:dyDescent="0.2">
      <c r="A96" s="14">
        <v>81</v>
      </c>
      <c r="B96" s="36" t="s">
        <v>252</v>
      </c>
      <c r="C96" s="54">
        <v>13352</v>
      </c>
      <c r="D96" s="11">
        <v>13312</v>
      </c>
      <c r="E96" s="21">
        <v>-40</v>
      </c>
      <c r="F96" s="18">
        <v>-0.29958058717795089</v>
      </c>
      <c r="G96" s="30">
        <v>1066</v>
      </c>
      <c r="H96" s="11">
        <v>2358</v>
      </c>
      <c r="I96" s="11">
        <v>7726</v>
      </c>
      <c r="J96" s="11">
        <v>3228</v>
      </c>
      <c r="K96" s="11">
        <v>1391</v>
      </c>
      <c r="M96" s="57">
        <v>8.0078125</v>
      </c>
      <c r="N96" s="57">
        <v>17.713341346153847</v>
      </c>
      <c r="O96" s="57">
        <v>58.03786057692308</v>
      </c>
      <c r="P96" s="57">
        <v>24.248798076923077</v>
      </c>
      <c r="Q96" s="57">
        <v>10.44921875</v>
      </c>
      <c r="R96" s="57">
        <f t="shared" si="1"/>
        <v>72.301320217447568</v>
      </c>
      <c r="T96" s="37">
        <v>886</v>
      </c>
      <c r="U96" s="52" t="s">
        <v>253</v>
      </c>
      <c r="V96" s="51"/>
      <c r="W96" s="47" t="s">
        <v>22</v>
      </c>
      <c r="X96" s="48">
        <v>1</v>
      </c>
      <c r="Y96" s="49">
        <v>4</v>
      </c>
    </row>
    <row r="97" spans="1:27" s="5" customFormat="1" ht="13.5" customHeight="1" x14ac:dyDescent="0.2">
      <c r="A97" s="14">
        <v>82</v>
      </c>
      <c r="B97" s="36" t="s">
        <v>165</v>
      </c>
      <c r="C97" s="54">
        <v>12621</v>
      </c>
      <c r="D97" s="11">
        <v>12586</v>
      </c>
      <c r="E97" s="21">
        <v>-35</v>
      </c>
      <c r="F97" s="18">
        <v>-0.27731558513588461</v>
      </c>
      <c r="G97" s="30">
        <v>1035</v>
      </c>
      <c r="H97" s="11">
        <v>2369</v>
      </c>
      <c r="I97" s="11">
        <v>7282</v>
      </c>
      <c r="J97" s="11">
        <v>2935</v>
      </c>
      <c r="K97" s="11">
        <v>1293</v>
      </c>
      <c r="M97" s="57">
        <v>8.223422850786589</v>
      </c>
      <c r="N97" s="57">
        <v>18.822501191800413</v>
      </c>
      <c r="O97" s="57">
        <v>57.85793739075163</v>
      </c>
      <c r="P97" s="57">
        <v>23.319561417447957</v>
      </c>
      <c r="Q97" s="57">
        <v>10.273319561417448</v>
      </c>
      <c r="R97" s="57">
        <f t="shared" si="1"/>
        <v>72.837132655863783</v>
      </c>
      <c r="T97" s="37">
        <v>208</v>
      </c>
      <c r="U97" s="31" t="s">
        <v>166</v>
      </c>
      <c r="V97" s="51"/>
      <c r="W97" s="47" t="s">
        <v>24</v>
      </c>
      <c r="X97" s="48">
        <v>1</v>
      </c>
      <c r="Y97" s="49">
        <v>4</v>
      </c>
    </row>
    <row r="98" spans="1:27" s="5" customFormat="1" ht="13.5" customHeight="1" x14ac:dyDescent="0.2">
      <c r="A98" s="14">
        <v>83</v>
      </c>
      <c r="B98" s="36" t="s">
        <v>403</v>
      </c>
      <c r="C98" s="54">
        <v>12338</v>
      </c>
      <c r="D98" s="11">
        <v>12301</v>
      </c>
      <c r="E98" s="21">
        <v>-37</v>
      </c>
      <c r="F98" s="18">
        <v>-0.29988652942130006</v>
      </c>
      <c r="G98" s="30">
        <v>1080</v>
      </c>
      <c r="H98" s="11">
        <v>2303</v>
      </c>
      <c r="I98" s="11">
        <v>7526</v>
      </c>
      <c r="J98" s="11">
        <v>2472</v>
      </c>
      <c r="K98" s="11">
        <v>1015</v>
      </c>
      <c r="M98" s="57">
        <v>8.7797740021136494</v>
      </c>
      <c r="N98" s="57">
        <v>18.722055117470124</v>
      </c>
      <c r="O98" s="57">
        <v>61.182017722136415</v>
      </c>
      <c r="P98" s="57">
        <v>20.095927160393465</v>
      </c>
      <c r="Q98" s="57">
        <v>8.2513616779123655</v>
      </c>
      <c r="R98" s="57">
        <f t="shared" si="1"/>
        <v>63.446718044113737</v>
      </c>
      <c r="T98" s="37">
        <v>426</v>
      </c>
      <c r="U98" s="31" t="s">
        <v>404</v>
      </c>
      <c r="V98" s="51"/>
      <c r="W98" s="47" t="s">
        <v>48</v>
      </c>
      <c r="X98" s="48">
        <v>2</v>
      </c>
      <c r="Y98" s="49">
        <v>4</v>
      </c>
    </row>
    <row r="99" spans="1:27" s="5" customFormat="1" ht="13.5" customHeight="1" x14ac:dyDescent="0.2">
      <c r="A99" s="14">
        <v>84</v>
      </c>
      <c r="B99" s="36" t="s">
        <v>159</v>
      </c>
      <c r="C99" s="54">
        <v>12159</v>
      </c>
      <c r="D99" s="11">
        <v>12167</v>
      </c>
      <c r="E99" s="21">
        <v>8</v>
      </c>
      <c r="F99" s="18">
        <v>6.5794884447734195E-2</v>
      </c>
      <c r="G99" s="30">
        <v>1105</v>
      </c>
      <c r="H99" s="11">
        <v>2444</v>
      </c>
      <c r="I99" s="11">
        <v>7279</v>
      </c>
      <c r="J99" s="11">
        <v>2444</v>
      </c>
      <c r="K99" s="11">
        <v>1112</v>
      </c>
      <c r="M99" s="57">
        <v>9.0819429604668365</v>
      </c>
      <c r="N99" s="57">
        <v>20.087120900797238</v>
      </c>
      <c r="O99" s="57">
        <v>59.825758198405524</v>
      </c>
      <c r="P99" s="57">
        <v>20.087120900797238</v>
      </c>
      <c r="Q99" s="57">
        <v>9.1394756308046361</v>
      </c>
      <c r="R99" s="57">
        <f t="shared" si="1"/>
        <v>67.15208132985299</v>
      </c>
      <c r="T99" s="37">
        <v>145</v>
      </c>
      <c r="U99" s="31" t="s">
        <v>160</v>
      </c>
      <c r="V99" s="51"/>
      <c r="W99" s="47" t="s">
        <v>126</v>
      </c>
      <c r="X99" s="48">
        <v>2</v>
      </c>
      <c r="Y99" s="49">
        <v>4</v>
      </c>
    </row>
    <row r="100" spans="1:27" s="5" customFormat="1" ht="13.5" customHeight="1" x14ac:dyDescent="0.2">
      <c r="A100" s="14">
        <v>85</v>
      </c>
      <c r="B100" s="72" t="s">
        <v>673</v>
      </c>
      <c r="C100" s="54">
        <v>12128</v>
      </c>
      <c r="D100" s="11">
        <v>12004</v>
      </c>
      <c r="E100" s="21">
        <v>-124</v>
      </c>
      <c r="F100" s="18">
        <v>-1.0224274406332454</v>
      </c>
      <c r="G100" s="30">
        <v>861</v>
      </c>
      <c r="H100" s="11">
        <v>1965</v>
      </c>
      <c r="I100" s="11">
        <v>6896</v>
      </c>
      <c r="J100" s="11">
        <v>3143</v>
      </c>
      <c r="K100" s="11">
        <v>1441</v>
      </c>
      <c r="M100" s="57">
        <v>7.1726091302899038</v>
      </c>
      <c r="N100" s="57">
        <v>16.369543485504831</v>
      </c>
      <c r="O100" s="57">
        <v>57.447517494168608</v>
      </c>
      <c r="P100" s="57">
        <v>26.182939020326558</v>
      </c>
      <c r="Q100" s="57">
        <v>12.00433188937021</v>
      </c>
      <c r="R100" s="57">
        <f t="shared" si="1"/>
        <v>74.071925754060331</v>
      </c>
      <c r="T100" s="67">
        <v>50</v>
      </c>
      <c r="U100" s="31" t="s">
        <v>145</v>
      </c>
      <c r="V100" s="51"/>
      <c r="W100" s="47" t="s">
        <v>22</v>
      </c>
      <c r="X100" s="48">
        <v>2</v>
      </c>
      <c r="Y100" s="49">
        <v>4</v>
      </c>
    </row>
    <row r="101" spans="1:27" s="5" customFormat="1" ht="13.5" customHeight="1" x14ac:dyDescent="0.2">
      <c r="A101" s="14">
        <v>86</v>
      </c>
      <c r="B101" s="36" t="s">
        <v>265</v>
      </c>
      <c r="C101" s="54">
        <v>12044</v>
      </c>
      <c r="D101" s="11">
        <v>11907</v>
      </c>
      <c r="E101" s="21">
        <v>-137</v>
      </c>
      <c r="F101" s="18">
        <v>-1.1374958485552973</v>
      </c>
      <c r="G101" s="30">
        <v>879</v>
      </c>
      <c r="H101" s="11">
        <v>2036</v>
      </c>
      <c r="I101" s="11">
        <v>6812</v>
      </c>
      <c r="J101" s="11">
        <v>3059</v>
      </c>
      <c r="K101" s="11">
        <v>1466</v>
      </c>
      <c r="M101" s="57">
        <v>7.382212144116906</v>
      </c>
      <c r="N101" s="57">
        <v>17.099185353153608</v>
      </c>
      <c r="O101" s="57">
        <v>57.210044511631814</v>
      </c>
      <c r="P101" s="57">
        <v>25.690770135214581</v>
      </c>
      <c r="Q101" s="57">
        <v>12.312085327958345</v>
      </c>
      <c r="R101" s="57">
        <f t="shared" si="1"/>
        <v>74.794480328831469</v>
      </c>
      <c r="T101" s="37">
        <v>10</v>
      </c>
      <c r="U101" s="31" t="s">
        <v>266</v>
      </c>
      <c r="V101" s="51"/>
      <c r="W101" s="47" t="s">
        <v>126</v>
      </c>
      <c r="X101" s="48">
        <v>1</v>
      </c>
      <c r="Y101" s="49">
        <v>4</v>
      </c>
      <c r="AA101" s="3"/>
    </row>
    <row r="102" spans="1:27" s="5" customFormat="1" ht="13.5" customHeight="1" x14ac:dyDescent="0.2">
      <c r="A102" s="14">
        <v>87</v>
      </c>
      <c r="B102" s="36" t="s">
        <v>167</v>
      </c>
      <c r="C102" s="54">
        <v>11769</v>
      </c>
      <c r="D102" s="11">
        <v>11637</v>
      </c>
      <c r="E102" s="21">
        <v>-132</v>
      </c>
      <c r="F102" s="18">
        <v>-1.1215906194239103</v>
      </c>
      <c r="G102" s="30">
        <v>818</v>
      </c>
      <c r="H102" s="11">
        <v>1733</v>
      </c>
      <c r="I102" s="11">
        <v>7027</v>
      </c>
      <c r="J102" s="11">
        <v>2877</v>
      </c>
      <c r="K102" s="11">
        <v>1261</v>
      </c>
      <c r="M102" s="57">
        <v>7.0293030849875393</v>
      </c>
      <c r="N102" s="57">
        <v>14.892154335309788</v>
      </c>
      <c r="O102" s="57">
        <v>60.384978946463868</v>
      </c>
      <c r="P102" s="57">
        <v>24.722866718226346</v>
      </c>
      <c r="Q102" s="57">
        <v>10.836126149351207</v>
      </c>
      <c r="R102" s="57">
        <f t="shared" si="1"/>
        <v>65.604098477301847</v>
      </c>
      <c r="T102" s="37">
        <v>214</v>
      </c>
      <c r="U102" s="31" t="s">
        <v>168</v>
      </c>
      <c r="V102" s="51"/>
      <c r="W102" s="47" t="s">
        <v>22</v>
      </c>
      <c r="X102" s="48">
        <v>1</v>
      </c>
      <c r="Y102" s="49">
        <v>4</v>
      </c>
    </row>
    <row r="103" spans="1:27" s="5" customFormat="1" ht="13.5" customHeight="1" x14ac:dyDescent="0.2">
      <c r="A103" s="14">
        <v>88</v>
      </c>
      <c r="B103" s="36" t="s">
        <v>201</v>
      </c>
      <c r="C103" s="54">
        <v>11772</v>
      </c>
      <c r="D103" s="11">
        <v>11580</v>
      </c>
      <c r="E103" s="21">
        <v>-192</v>
      </c>
      <c r="F103" s="18">
        <v>-1.6309887869520896</v>
      </c>
      <c r="G103" s="30">
        <v>550</v>
      </c>
      <c r="H103" s="11">
        <v>1223</v>
      </c>
      <c r="I103" s="11">
        <v>6490</v>
      </c>
      <c r="J103" s="11">
        <v>3867</v>
      </c>
      <c r="K103" s="11">
        <v>1758</v>
      </c>
      <c r="M103" s="57">
        <v>4.7495682210708114</v>
      </c>
      <c r="N103" s="57">
        <v>10.561312607944732</v>
      </c>
      <c r="O103" s="57">
        <v>56.044905008635581</v>
      </c>
      <c r="P103" s="57">
        <v>33.393782383419691</v>
      </c>
      <c r="Q103" s="57">
        <v>15.181347150259068</v>
      </c>
      <c r="R103" s="57">
        <f t="shared" si="1"/>
        <v>78.428351309707239</v>
      </c>
      <c r="T103" s="37">
        <v>422</v>
      </c>
      <c r="U103" s="31" t="s">
        <v>202</v>
      </c>
      <c r="V103" s="51"/>
      <c r="W103" s="47" t="s">
        <v>48</v>
      </c>
      <c r="X103" s="48">
        <v>1</v>
      </c>
      <c r="Y103" s="49">
        <v>4</v>
      </c>
    </row>
    <row r="104" spans="1:27" s="5" customFormat="1" ht="13.5" customHeight="1" x14ac:dyDescent="0.2">
      <c r="A104" s="14">
        <v>89</v>
      </c>
      <c r="B104" s="36" t="s">
        <v>94</v>
      </c>
      <c r="C104" s="54">
        <v>11461</v>
      </c>
      <c r="D104" s="11">
        <v>11565</v>
      </c>
      <c r="E104" s="21">
        <v>104</v>
      </c>
      <c r="F104" s="18">
        <v>0.90742518104877412</v>
      </c>
      <c r="G104" s="30">
        <v>756</v>
      </c>
      <c r="H104" s="11">
        <v>1636</v>
      </c>
      <c r="I104" s="11">
        <v>7381</v>
      </c>
      <c r="J104" s="11">
        <v>2548</v>
      </c>
      <c r="K104" s="11">
        <v>1085</v>
      </c>
      <c r="M104" s="57">
        <v>6.536964980544747</v>
      </c>
      <c r="N104" s="57">
        <v>14.146130566364029</v>
      </c>
      <c r="O104" s="57">
        <v>63.821876351059231</v>
      </c>
      <c r="P104" s="57">
        <v>22.03199308257674</v>
      </c>
      <c r="Q104" s="57">
        <v>9.3817552961521837</v>
      </c>
      <c r="R104" s="57">
        <f t="shared" si="1"/>
        <v>56.686085896220021</v>
      </c>
      <c r="T104" s="37">
        <v>478</v>
      </c>
      <c r="U104" s="52" t="s">
        <v>95</v>
      </c>
      <c r="V104" s="38"/>
      <c r="W104" s="47" t="s">
        <v>96</v>
      </c>
      <c r="X104" s="48">
        <v>1</v>
      </c>
      <c r="Y104" s="49">
        <v>4</v>
      </c>
    </row>
    <row r="105" spans="1:27" s="5" customFormat="1" ht="13.5" customHeight="1" x14ac:dyDescent="0.2">
      <c r="A105" s="14">
        <v>90</v>
      </c>
      <c r="B105" s="36" t="s">
        <v>454</v>
      </c>
      <c r="C105" s="54">
        <v>11129</v>
      </c>
      <c r="D105" s="11">
        <v>11067</v>
      </c>
      <c r="E105" s="21">
        <v>-62</v>
      </c>
      <c r="F105" s="18">
        <v>-0.55710306406685239</v>
      </c>
      <c r="G105" s="30">
        <v>1179</v>
      </c>
      <c r="H105" s="11">
        <v>2617</v>
      </c>
      <c r="I105" s="11">
        <v>6523</v>
      </c>
      <c r="J105" s="11">
        <v>1927</v>
      </c>
      <c r="K105" s="11">
        <v>821</v>
      </c>
      <c r="M105" s="57">
        <v>10.653293575494715</v>
      </c>
      <c r="N105" s="57">
        <v>23.646878106081143</v>
      </c>
      <c r="O105" s="57">
        <v>58.940995753139966</v>
      </c>
      <c r="P105" s="57">
        <v>17.412126140778891</v>
      </c>
      <c r="Q105" s="57">
        <v>7.418451251468329</v>
      </c>
      <c r="R105" s="57">
        <f t="shared" si="1"/>
        <v>69.66119883489192</v>
      </c>
      <c r="T105" s="37">
        <v>599</v>
      </c>
      <c r="U105" s="52" t="s">
        <v>455</v>
      </c>
      <c r="V105" s="51"/>
      <c r="W105" s="47" t="s">
        <v>66</v>
      </c>
      <c r="X105" s="48">
        <v>2</v>
      </c>
      <c r="Y105" s="49">
        <v>4</v>
      </c>
    </row>
    <row r="106" spans="1:27" s="5" customFormat="1" ht="13.5" customHeight="1" x14ac:dyDescent="0.2">
      <c r="A106" s="14">
        <v>91</v>
      </c>
      <c r="B106" s="36" t="s">
        <v>225</v>
      </c>
      <c r="C106" s="54">
        <v>10876</v>
      </c>
      <c r="D106" s="11">
        <v>10889</v>
      </c>
      <c r="E106" s="21">
        <v>13</v>
      </c>
      <c r="F106" s="18">
        <v>0.11952923869069511</v>
      </c>
      <c r="G106" s="30">
        <v>1185</v>
      </c>
      <c r="H106" s="11">
        <v>2571</v>
      </c>
      <c r="I106" s="11">
        <v>6115</v>
      </c>
      <c r="J106" s="11">
        <v>2203</v>
      </c>
      <c r="K106" s="11">
        <v>1043</v>
      </c>
      <c r="M106" s="57">
        <v>10.8825420148774</v>
      </c>
      <c r="N106" s="57">
        <v>23.610983561392231</v>
      </c>
      <c r="O106" s="57">
        <v>56.157590228671133</v>
      </c>
      <c r="P106" s="57">
        <v>20.231426209936632</v>
      </c>
      <c r="Q106" s="57">
        <v>9.5784736890439888</v>
      </c>
      <c r="R106" s="57">
        <f t="shared" si="1"/>
        <v>78.070318887980378</v>
      </c>
      <c r="T106" s="37">
        <v>535</v>
      </c>
      <c r="U106" s="31" t="s">
        <v>226</v>
      </c>
      <c r="V106" s="51"/>
      <c r="W106" s="47" t="s">
        <v>24</v>
      </c>
      <c r="X106" s="48">
        <v>1</v>
      </c>
      <c r="Y106" s="49">
        <v>4</v>
      </c>
    </row>
    <row r="107" spans="1:27" s="5" customFormat="1" ht="13.5" customHeight="1" x14ac:dyDescent="0.2">
      <c r="A107" s="14">
        <v>92</v>
      </c>
      <c r="B107" s="36" t="s">
        <v>352</v>
      </c>
      <c r="C107" s="54">
        <v>10832</v>
      </c>
      <c r="D107" s="11">
        <v>10719</v>
      </c>
      <c r="E107" s="21">
        <v>-113</v>
      </c>
      <c r="F107" s="18">
        <v>-1.043205317577548</v>
      </c>
      <c r="G107" s="30">
        <v>567</v>
      </c>
      <c r="H107" s="11">
        <v>1294</v>
      </c>
      <c r="I107" s="11">
        <v>6089</v>
      </c>
      <c r="J107" s="11">
        <v>3336</v>
      </c>
      <c r="K107" s="11">
        <v>1579</v>
      </c>
      <c r="M107" s="57">
        <v>5.2896725440806049</v>
      </c>
      <c r="N107" s="57">
        <v>12.072021643810057</v>
      </c>
      <c r="O107" s="57">
        <v>56.805672170911464</v>
      </c>
      <c r="P107" s="57">
        <v>31.122306185278479</v>
      </c>
      <c r="Q107" s="57">
        <v>14.730851758559567</v>
      </c>
      <c r="R107" s="57">
        <f t="shared" si="1"/>
        <v>76.038758416817217</v>
      </c>
      <c r="T107" s="37">
        <v>260</v>
      </c>
      <c r="U107" s="31" t="s">
        <v>353</v>
      </c>
      <c r="V107" s="51"/>
      <c r="W107" s="47" t="s">
        <v>48</v>
      </c>
      <c r="X107" s="48">
        <v>1</v>
      </c>
      <c r="Y107" s="49">
        <v>4</v>
      </c>
    </row>
    <row r="108" spans="1:27" s="5" customFormat="1" ht="13.5" customHeight="1" x14ac:dyDescent="0.2">
      <c r="A108" s="14">
        <v>93</v>
      </c>
      <c r="B108" s="36" t="s">
        <v>235</v>
      </c>
      <c r="C108" s="54">
        <v>10620</v>
      </c>
      <c r="D108" s="11">
        <v>10713</v>
      </c>
      <c r="E108" s="21">
        <v>93</v>
      </c>
      <c r="F108" s="18">
        <v>0.87570621468926557</v>
      </c>
      <c r="G108" s="30">
        <v>966</v>
      </c>
      <c r="H108" s="11">
        <v>2032</v>
      </c>
      <c r="I108" s="11">
        <v>6490</v>
      </c>
      <c r="J108" s="11">
        <v>2191</v>
      </c>
      <c r="K108" s="11">
        <v>849</v>
      </c>
      <c r="M108" s="57">
        <v>9.0170820498459818</v>
      </c>
      <c r="N108" s="57">
        <v>18.967609446466909</v>
      </c>
      <c r="O108" s="57">
        <v>60.580603005694016</v>
      </c>
      <c r="P108" s="57">
        <v>20.451787547839075</v>
      </c>
      <c r="Q108" s="57">
        <v>7.9249509941192944</v>
      </c>
      <c r="R108" s="57">
        <f t="shared" si="1"/>
        <v>65.069337442218796</v>
      </c>
      <c r="T108" s="37">
        <v>577</v>
      </c>
      <c r="U108" s="52" t="s">
        <v>236</v>
      </c>
      <c r="V108" s="51"/>
      <c r="W108" s="47" t="s">
        <v>56</v>
      </c>
      <c r="X108" s="48">
        <v>1</v>
      </c>
      <c r="Y108" s="49">
        <v>4</v>
      </c>
    </row>
    <row r="109" spans="1:27" s="5" customFormat="1" ht="13.5" customHeight="1" x14ac:dyDescent="0.2">
      <c r="A109" s="14">
        <v>94</v>
      </c>
      <c r="B109" s="36" t="s">
        <v>153</v>
      </c>
      <c r="C109" s="54">
        <v>10667</v>
      </c>
      <c r="D109" s="11">
        <v>10681</v>
      </c>
      <c r="E109" s="21">
        <v>14</v>
      </c>
      <c r="F109" s="18">
        <v>0.13124589856566982</v>
      </c>
      <c r="G109" s="30">
        <v>860</v>
      </c>
      <c r="H109" s="11">
        <v>1925</v>
      </c>
      <c r="I109" s="11">
        <v>6411</v>
      </c>
      <c r="J109" s="11">
        <v>2345</v>
      </c>
      <c r="K109" s="11">
        <v>1051</v>
      </c>
      <c r="M109" s="57">
        <v>8.0516805542552188</v>
      </c>
      <c r="N109" s="57">
        <v>18.022657054582904</v>
      </c>
      <c r="O109" s="57">
        <v>60.022469806197918</v>
      </c>
      <c r="P109" s="57">
        <v>21.954873139219174</v>
      </c>
      <c r="Q109" s="57">
        <v>9.8399026308398092</v>
      </c>
      <c r="R109" s="57">
        <f t="shared" si="1"/>
        <v>66.604273904227114</v>
      </c>
      <c r="T109" s="37">
        <v>108</v>
      </c>
      <c r="U109" s="52" t="s">
        <v>154</v>
      </c>
      <c r="V109" s="51"/>
      <c r="W109" s="47" t="s">
        <v>4</v>
      </c>
      <c r="X109" s="48">
        <v>2</v>
      </c>
      <c r="Y109" s="49">
        <v>4</v>
      </c>
    </row>
    <row r="110" spans="1:27" s="5" customFormat="1" ht="13.5" customHeight="1" x14ac:dyDescent="0.2">
      <c r="A110" s="14">
        <v>95</v>
      </c>
      <c r="B110" s="36" t="s">
        <v>535</v>
      </c>
      <c r="C110" s="54">
        <v>10523</v>
      </c>
      <c r="D110" s="11">
        <v>10471</v>
      </c>
      <c r="E110" s="21">
        <v>-52</v>
      </c>
      <c r="F110" s="18">
        <v>-0.49415565903259528</v>
      </c>
      <c r="G110" s="30">
        <v>744</v>
      </c>
      <c r="H110" s="11">
        <v>1669</v>
      </c>
      <c r="I110" s="11">
        <v>6253</v>
      </c>
      <c r="J110" s="11">
        <v>2549</v>
      </c>
      <c r="K110" s="11">
        <v>1161</v>
      </c>
      <c r="M110" s="57">
        <v>7.105338554101805</v>
      </c>
      <c r="N110" s="57">
        <v>15.939260815585904</v>
      </c>
      <c r="O110" s="57">
        <v>59.717314487632507</v>
      </c>
      <c r="P110" s="57">
        <v>24.343424696781586</v>
      </c>
      <c r="Q110" s="57">
        <v>11.087766211441123</v>
      </c>
      <c r="R110" s="57">
        <f t="shared" si="1"/>
        <v>67.455621301775153</v>
      </c>
      <c r="T110" s="37">
        <v>765</v>
      </c>
      <c r="U110" s="31" t="s">
        <v>536</v>
      </c>
      <c r="V110" s="51"/>
      <c r="W110" s="47" t="s">
        <v>60</v>
      </c>
      <c r="X110" s="48">
        <v>2</v>
      </c>
      <c r="Y110" s="49">
        <v>4</v>
      </c>
    </row>
    <row r="111" spans="1:27" s="5" customFormat="1" ht="13.5" customHeight="1" x14ac:dyDescent="0.2">
      <c r="A111" s="14">
        <v>96</v>
      </c>
      <c r="B111" s="72" t="s">
        <v>221</v>
      </c>
      <c r="C111" s="54">
        <v>10604</v>
      </c>
      <c r="D111" s="11">
        <v>10448</v>
      </c>
      <c r="E111" s="21">
        <v>-156</v>
      </c>
      <c r="F111" s="18">
        <v>-1.4711429649188985</v>
      </c>
      <c r="G111" s="30">
        <v>536</v>
      </c>
      <c r="H111" s="11">
        <v>1297</v>
      </c>
      <c r="I111" s="11">
        <v>5874</v>
      </c>
      <c r="J111" s="11">
        <v>3277</v>
      </c>
      <c r="K111" s="11">
        <v>1529</v>
      </c>
      <c r="M111" s="57">
        <v>5.1301684532924963</v>
      </c>
      <c r="N111" s="57">
        <v>12.41385911179173</v>
      </c>
      <c r="O111" s="57">
        <v>56.221286370597241</v>
      </c>
      <c r="P111" s="57">
        <v>31.364854517611025</v>
      </c>
      <c r="Q111" s="57">
        <v>14.634379785604901</v>
      </c>
      <c r="R111" s="57">
        <f t="shared" si="1"/>
        <v>77.868573374191342</v>
      </c>
      <c r="T111" s="67">
        <v>508</v>
      </c>
      <c r="U111" s="31" t="s">
        <v>221</v>
      </c>
      <c r="V111" s="51"/>
      <c r="W111" s="47" t="s">
        <v>4</v>
      </c>
      <c r="X111" s="48">
        <v>1</v>
      </c>
      <c r="Y111" s="49">
        <v>4</v>
      </c>
    </row>
    <row r="112" spans="1:27" s="5" customFormat="1" ht="13.5" customHeight="1" x14ac:dyDescent="0.2">
      <c r="A112" s="14">
        <v>97</v>
      </c>
      <c r="B112" s="72" t="s">
        <v>674</v>
      </c>
      <c r="C112" s="54">
        <v>10473</v>
      </c>
      <c r="D112" s="11">
        <v>10403</v>
      </c>
      <c r="E112" s="21">
        <v>-70</v>
      </c>
      <c r="F112" s="18">
        <v>-0.66838537190871761</v>
      </c>
      <c r="G112" s="30">
        <v>703</v>
      </c>
      <c r="H112" s="11">
        <v>1529</v>
      </c>
      <c r="I112" s="11">
        <v>6092</v>
      </c>
      <c r="J112" s="11">
        <v>2782</v>
      </c>
      <c r="K112" s="11">
        <v>1349</v>
      </c>
      <c r="M112" s="57">
        <v>6.7576660578679224</v>
      </c>
      <c r="N112" s="57">
        <v>14.697683360569066</v>
      </c>
      <c r="O112" s="57">
        <v>58.560030760357591</v>
      </c>
      <c r="P112" s="57">
        <v>26.742285879073343</v>
      </c>
      <c r="Q112" s="57">
        <v>12.967413246178987</v>
      </c>
      <c r="R112" s="57">
        <f t="shared" si="1"/>
        <v>70.764937623112274</v>
      </c>
      <c r="T112" s="67">
        <v>102</v>
      </c>
      <c r="U112" s="31" t="s">
        <v>152</v>
      </c>
      <c r="V112" s="51"/>
      <c r="W112" s="47" t="s">
        <v>22</v>
      </c>
      <c r="X112" s="48">
        <v>1</v>
      </c>
      <c r="Y112" s="49">
        <v>4</v>
      </c>
    </row>
    <row r="113" spans="1:27" s="5" customFormat="1" ht="13.5" customHeight="1" x14ac:dyDescent="0.2">
      <c r="A113" s="14">
        <v>98</v>
      </c>
      <c r="B113" s="36" t="s">
        <v>401</v>
      </c>
      <c r="C113" s="54">
        <v>9937</v>
      </c>
      <c r="D113" s="11">
        <v>10000</v>
      </c>
      <c r="E113" s="21">
        <v>63</v>
      </c>
      <c r="F113" s="18">
        <v>0.63399416322833857</v>
      </c>
      <c r="G113" s="30">
        <v>1506</v>
      </c>
      <c r="H113" s="11">
        <v>3436</v>
      </c>
      <c r="I113" s="11">
        <v>5628</v>
      </c>
      <c r="J113" s="11">
        <v>936</v>
      </c>
      <c r="K113" s="11">
        <v>402</v>
      </c>
      <c r="M113" s="57">
        <v>15.06</v>
      </c>
      <c r="N113" s="57">
        <v>34.36</v>
      </c>
      <c r="O113" s="57">
        <v>56.28</v>
      </c>
      <c r="P113" s="57">
        <v>9.36</v>
      </c>
      <c r="Q113" s="57">
        <v>4.0199999999999996</v>
      </c>
      <c r="R113" s="57">
        <f t="shared" si="1"/>
        <v>77.683013503909024</v>
      </c>
      <c r="T113" s="37">
        <v>425</v>
      </c>
      <c r="U113" s="52" t="s">
        <v>402</v>
      </c>
      <c r="V113" s="51"/>
      <c r="W113" s="47" t="s">
        <v>24</v>
      </c>
      <c r="X113" s="48">
        <v>2</v>
      </c>
      <c r="Y113" s="49">
        <v>4</v>
      </c>
    </row>
    <row r="114" spans="1:27" s="5" customFormat="1" ht="13.5" customHeight="1" x14ac:dyDescent="0.2">
      <c r="A114" s="14">
        <v>99</v>
      </c>
      <c r="B114" s="36" t="s">
        <v>178</v>
      </c>
      <c r="C114" s="54">
        <v>10117</v>
      </c>
      <c r="D114" s="11">
        <v>9992</v>
      </c>
      <c r="E114" s="21">
        <v>-125</v>
      </c>
      <c r="F114" s="18">
        <v>-1.2355441336364534</v>
      </c>
      <c r="G114" s="30">
        <v>633</v>
      </c>
      <c r="H114" s="11">
        <v>1407</v>
      </c>
      <c r="I114" s="11">
        <v>5507</v>
      </c>
      <c r="J114" s="11">
        <v>3078</v>
      </c>
      <c r="K114" s="11">
        <v>1369</v>
      </c>
      <c r="M114" s="57">
        <v>6.3350680544435551</v>
      </c>
      <c r="N114" s="57">
        <v>14.081265012009608</v>
      </c>
      <c r="O114" s="57">
        <v>55.114091273018417</v>
      </c>
      <c r="P114" s="57">
        <v>30.804643714971977</v>
      </c>
      <c r="Q114" s="57">
        <v>13.700960768614891</v>
      </c>
      <c r="R114" s="57">
        <f t="shared" si="1"/>
        <v>81.441801343744331</v>
      </c>
      <c r="T114" s="37">
        <v>249</v>
      </c>
      <c r="U114" s="31" t="s">
        <v>179</v>
      </c>
      <c r="V114" s="51"/>
      <c r="W114" s="47" t="s">
        <v>52</v>
      </c>
      <c r="X114" s="48">
        <v>1</v>
      </c>
      <c r="Y114" s="49">
        <v>3</v>
      </c>
    </row>
    <row r="115" spans="1:27" s="5" customFormat="1" ht="13.5" customHeight="1" x14ac:dyDescent="0.2">
      <c r="A115" s="14">
        <v>100</v>
      </c>
      <c r="B115" s="36" t="s">
        <v>213</v>
      </c>
      <c r="C115" s="54">
        <v>9791</v>
      </c>
      <c r="D115" s="11">
        <v>9941</v>
      </c>
      <c r="E115" s="21">
        <v>150</v>
      </c>
      <c r="F115" s="18">
        <v>1.5320192013073231</v>
      </c>
      <c r="G115" s="30">
        <v>966</v>
      </c>
      <c r="H115" s="11">
        <v>2216</v>
      </c>
      <c r="I115" s="11">
        <v>6113</v>
      </c>
      <c r="J115" s="11">
        <v>1612</v>
      </c>
      <c r="K115" s="11">
        <v>634</v>
      </c>
      <c r="M115" s="57">
        <v>9.7173322603359829</v>
      </c>
      <c r="N115" s="57">
        <v>22.291519967810078</v>
      </c>
      <c r="O115" s="57">
        <v>61.492807564631327</v>
      </c>
      <c r="P115" s="57">
        <v>16.215672467558594</v>
      </c>
      <c r="Q115" s="57">
        <v>6.3776280052308625</v>
      </c>
      <c r="R115" s="57">
        <f t="shared" si="1"/>
        <v>62.62064452805496</v>
      </c>
      <c r="T115" s="37">
        <v>500</v>
      </c>
      <c r="U115" s="31" t="s">
        <v>214</v>
      </c>
      <c r="V115" s="51"/>
      <c r="W115" s="47" t="s">
        <v>52</v>
      </c>
      <c r="X115" s="48">
        <v>2</v>
      </c>
      <c r="Y115" s="49">
        <v>3</v>
      </c>
    </row>
    <row r="116" spans="1:27" s="5" customFormat="1" ht="13.5" customHeight="1" x14ac:dyDescent="0.2">
      <c r="A116" s="14">
        <v>101</v>
      </c>
      <c r="B116" s="72" t="s">
        <v>672</v>
      </c>
      <c r="C116" s="54">
        <v>10006</v>
      </c>
      <c r="D116" s="11">
        <v>9899</v>
      </c>
      <c r="E116" s="21">
        <v>-107</v>
      </c>
      <c r="F116" s="18">
        <v>-1.0693583849690187</v>
      </c>
      <c r="G116" s="30">
        <v>763</v>
      </c>
      <c r="H116" s="11">
        <v>1759</v>
      </c>
      <c r="I116" s="11">
        <v>5604</v>
      </c>
      <c r="J116" s="11">
        <v>2536</v>
      </c>
      <c r="K116" s="11">
        <v>1194</v>
      </c>
      <c r="M116" s="57">
        <v>7.7078492777048186</v>
      </c>
      <c r="N116" s="57">
        <v>17.769471663804424</v>
      </c>
      <c r="O116" s="57">
        <v>56.611778967572484</v>
      </c>
      <c r="P116" s="57">
        <v>25.618749368623092</v>
      </c>
      <c r="Q116" s="57">
        <v>12.061824426709769</v>
      </c>
      <c r="R116" s="57">
        <f t="shared" si="1"/>
        <v>76.641684511063531</v>
      </c>
      <c r="T116" s="67">
        <v>5</v>
      </c>
      <c r="U116" s="31" t="s">
        <v>262</v>
      </c>
      <c r="V116" s="51"/>
      <c r="W116" s="47" t="s">
        <v>126</v>
      </c>
      <c r="X116" s="48">
        <v>1</v>
      </c>
      <c r="Y116" s="49">
        <v>3</v>
      </c>
      <c r="Z116" s="3"/>
      <c r="AA116" s="3"/>
    </row>
    <row r="117" spans="1:27" s="5" customFormat="1" ht="13.5" customHeight="1" x14ac:dyDescent="0.2">
      <c r="A117" s="14">
        <v>102</v>
      </c>
      <c r="B117" s="36" t="s">
        <v>388</v>
      </c>
      <c r="C117" s="54">
        <v>9982</v>
      </c>
      <c r="D117" s="11">
        <v>9882</v>
      </c>
      <c r="E117" s="21">
        <v>-100</v>
      </c>
      <c r="F117" s="18">
        <v>-1.0018032458425166</v>
      </c>
      <c r="G117" s="30">
        <v>652</v>
      </c>
      <c r="H117" s="11">
        <v>1559</v>
      </c>
      <c r="I117" s="11">
        <v>5846</v>
      </c>
      <c r="J117" s="11">
        <v>2477</v>
      </c>
      <c r="K117" s="11">
        <v>1108</v>
      </c>
      <c r="M117" s="57">
        <v>6.5978546852863795</v>
      </c>
      <c r="N117" s="57">
        <v>15.776158672333535</v>
      </c>
      <c r="O117" s="57">
        <v>59.158065168994128</v>
      </c>
      <c r="P117" s="57">
        <v>25.065776158672332</v>
      </c>
      <c r="Q117" s="57">
        <v>11.212305201376239</v>
      </c>
      <c r="R117" s="57">
        <f t="shared" si="1"/>
        <v>69.038658912076627</v>
      </c>
      <c r="T117" s="37">
        <v>402</v>
      </c>
      <c r="U117" s="31" t="s">
        <v>389</v>
      </c>
      <c r="V117" s="51"/>
      <c r="W117" s="47" t="s">
        <v>41</v>
      </c>
      <c r="X117" s="48">
        <v>2</v>
      </c>
      <c r="Y117" s="49">
        <v>3</v>
      </c>
    </row>
    <row r="118" spans="1:27" s="5" customFormat="1" ht="13.5" customHeight="1" x14ac:dyDescent="0.2">
      <c r="A118" s="14">
        <v>103</v>
      </c>
      <c r="B118" s="36" t="s">
        <v>397</v>
      </c>
      <c r="C118" s="54">
        <v>9953</v>
      </c>
      <c r="D118" s="11">
        <v>9865</v>
      </c>
      <c r="E118" s="21">
        <v>-88</v>
      </c>
      <c r="F118" s="18">
        <v>-0.88415553099567967</v>
      </c>
      <c r="G118" s="30">
        <v>578</v>
      </c>
      <c r="H118" s="11">
        <v>1373</v>
      </c>
      <c r="I118" s="11">
        <v>5718</v>
      </c>
      <c r="J118" s="11">
        <v>2774</v>
      </c>
      <c r="K118" s="11">
        <v>1318</v>
      </c>
      <c r="M118" s="57">
        <v>5.8590978205778006</v>
      </c>
      <c r="N118" s="57">
        <v>13.917891535732387</v>
      </c>
      <c r="O118" s="57">
        <v>57.962493664470351</v>
      </c>
      <c r="P118" s="57">
        <v>28.119614799797262</v>
      </c>
      <c r="Q118" s="57">
        <v>13.360364926507856</v>
      </c>
      <c r="R118" s="57">
        <f t="shared" si="1"/>
        <v>72.525358516963976</v>
      </c>
      <c r="T118" s="37">
        <v>420</v>
      </c>
      <c r="U118" s="31" t="s">
        <v>398</v>
      </c>
      <c r="V118" s="51"/>
      <c r="W118" s="47" t="s">
        <v>41</v>
      </c>
      <c r="X118" s="48">
        <v>2</v>
      </c>
      <c r="Y118" s="49">
        <v>3</v>
      </c>
    </row>
    <row r="119" spans="1:27" s="5" customFormat="1" ht="13.5" customHeight="1" x14ac:dyDescent="0.2">
      <c r="A119" s="14">
        <v>104</v>
      </c>
      <c r="B119" s="72" t="s">
        <v>692</v>
      </c>
      <c r="C119" s="54">
        <v>9915</v>
      </c>
      <c r="D119" s="11">
        <v>9690</v>
      </c>
      <c r="E119" s="21">
        <v>-225</v>
      </c>
      <c r="F119" s="18">
        <v>-2.2692889561270801</v>
      </c>
      <c r="G119" s="30">
        <v>603</v>
      </c>
      <c r="H119" s="11">
        <v>1440</v>
      </c>
      <c r="I119" s="11">
        <v>5491</v>
      </c>
      <c r="J119" s="11">
        <v>2759</v>
      </c>
      <c r="K119" s="11">
        <v>1338</v>
      </c>
      <c r="M119" s="57">
        <v>6.2229102167182662</v>
      </c>
      <c r="N119" s="57">
        <v>14.860681114551083</v>
      </c>
      <c r="O119" s="57">
        <v>56.666666666666664</v>
      </c>
      <c r="P119" s="57">
        <v>28.472652218782251</v>
      </c>
      <c r="Q119" s="57">
        <v>13.808049535603715</v>
      </c>
      <c r="R119" s="57">
        <f t="shared" si="1"/>
        <v>76.470588235294116</v>
      </c>
      <c r="T119" s="67">
        <v>729</v>
      </c>
      <c r="U119" s="31" t="s">
        <v>509</v>
      </c>
      <c r="V119" s="51"/>
      <c r="W119" s="47" t="s">
        <v>52</v>
      </c>
      <c r="X119" s="48">
        <v>1</v>
      </c>
      <c r="Y119" s="49">
        <v>3</v>
      </c>
    </row>
    <row r="120" spans="1:27" s="5" customFormat="1" ht="13.5" customHeight="1" x14ac:dyDescent="0.2">
      <c r="A120" s="14">
        <v>105</v>
      </c>
      <c r="B120" s="36" t="s">
        <v>150</v>
      </c>
      <c r="C120" s="54">
        <v>9747</v>
      </c>
      <c r="D120" s="11">
        <v>9682</v>
      </c>
      <c r="E120" s="21">
        <v>-65</v>
      </c>
      <c r="F120" s="18">
        <v>-0.66687185800759208</v>
      </c>
      <c r="G120" s="30">
        <v>755</v>
      </c>
      <c r="H120" s="11">
        <v>1747</v>
      </c>
      <c r="I120" s="11">
        <v>5920</v>
      </c>
      <c r="J120" s="11">
        <v>2015</v>
      </c>
      <c r="K120" s="11">
        <v>808</v>
      </c>
      <c r="M120" s="57">
        <v>7.7979756248708947</v>
      </c>
      <c r="N120" s="57">
        <v>18.043792604833712</v>
      </c>
      <c r="O120" s="57">
        <v>61.144391654616818</v>
      </c>
      <c r="P120" s="57">
        <v>20.811815740549473</v>
      </c>
      <c r="Q120" s="57">
        <v>8.3453831852922953</v>
      </c>
      <c r="R120" s="57">
        <f t="shared" si="1"/>
        <v>63.547297297297291</v>
      </c>
      <c r="T120" s="37">
        <v>82</v>
      </c>
      <c r="U120" s="31" t="s">
        <v>151</v>
      </c>
      <c r="V120" s="51"/>
      <c r="W120" s="47" t="s">
        <v>12</v>
      </c>
      <c r="X120" s="48">
        <v>2</v>
      </c>
      <c r="Y120" s="49">
        <v>3</v>
      </c>
    </row>
    <row r="121" spans="1:27" s="5" customFormat="1" ht="13.5" customHeight="1" x14ac:dyDescent="0.2">
      <c r="A121" s="14">
        <v>106</v>
      </c>
      <c r="B121" s="72" t="s">
        <v>686</v>
      </c>
      <c r="C121" s="54">
        <v>9706</v>
      </c>
      <c r="D121" s="11">
        <v>9675</v>
      </c>
      <c r="E121" s="21">
        <v>-31</v>
      </c>
      <c r="F121" s="18">
        <v>-0.31939006799917574</v>
      </c>
      <c r="G121" s="30">
        <v>896</v>
      </c>
      <c r="H121" s="11">
        <v>2050</v>
      </c>
      <c r="I121" s="11">
        <v>5974</v>
      </c>
      <c r="J121" s="11">
        <v>1651</v>
      </c>
      <c r="K121" s="11">
        <v>627</v>
      </c>
      <c r="M121" s="57">
        <v>9.2609819121447021</v>
      </c>
      <c r="N121" s="57">
        <v>21.188630490956072</v>
      </c>
      <c r="O121" s="57">
        <v>61.746770025839794</v>
      </c>
      <c r="P121" s="57">
        <v>17.064599483204134</v>
      </c>
      <c r="Q121" s="57">
        <v>6.4806201550387597</v>
      </c>
      <c r="R121" s="57">
        <f t="shared" si="1"/>
        <v>61.951791094743889</v>
      </c>
      <c r="T121" s="67">
        <v>481</v>
      </c>
      <c r="U121" s="31" t="s">
        <v>208</v>
      </c>
      <c r="V121" s="51"/>
      <c r="W121" s="47" t="s">
        <v>56</v>
      </c>
      <c r="X121" s="48">
        <v>2</v>
      </c>
      <c r="Y121" s="49">
        <v>3</v>
      </c>
    </row>
    <row r="122" spans="1:27" s="5" customFormat="1" ht="13.5" customHeight="1" x14ac:dyDescent="0.2">
      <c r="A122" s="14">
        <v>107</v>
      </c>
      <c r="B122" s="36" t="s">
        <v>155</v>
      </c>
      <c r="C122" s="54">
        <v>9663</v>
      </c>
      <c r="D122" s="11">
        <v>9628</v>
      </c>
      <c r="E122" s="21">
        <v>-35</v>
      </c>
      <c r="F122" s="18">
        <v>-0.36220635413432684</v>
      </c>
      <c r="G122" s="30">
        <v>994</v>
      </c>
      <c r="H122" s="11">
        <v>2255</v>
      </c>
      <c r="I122" s="11">
        <v>5535</v>
      </c>
      <c r="J122" s="11">
        <v>1838</v>
      </c>
      <c r="K122" s="11">
        <v>846</v>
      </c>
      <c r="M122" s="57">
        <v>10.324054840049854</v>
      </c>
      <c r="N122" s="57">
        <v>23.421271292064812</v>
      </c>
      <c r="O122" s="57">
        <v>57.488574989613625</v>
      </c>
      <c r="P122" s="57">
        <v>19.090153718321563</v>
      </c>
      <c r="Q122" s="57">
        <v>8.7868716244287501</v>
      </c>
      <c r="R122" s="57">
        <f t="shared" si="1"/>
        <v>73.947606142728091</v>
      </c>
      <c r="T122" s="37">
        <v>139</v>
      </c>
      <c r="U122" s="31" t="s">
        <v>156</v>
      </c>
      <c r="V122" s="46"/>
      <c r="W122" s="47" t="s">
        <v>24</v>
      </c>
      <c r="X122" s="48">
        <v>2</v>
      </c>
      <c r="Y122" s="49">
        <v>3</v>
      </c>
    </row>
    <row r="123" spans="1:27" s="5" customFormat="1" ht="13.5" customHeight="1" x14ac:dyDescent="0.2">
      <c r="A123" s="14">
        <v>108</v>
      </c>
      <c r="B123" s="36" t="s">
        <v>434</v>
      </c>
      <c r="C123" s="54">
        <v>9387</v>
      </c>
      <c r="D123" s="11">
        <v>9439</v>
      </c>
      <c r="E123" s="21">
        <v>52</v>
      </c>
      <c r="F123" s="18">
        <v>0.55395760093746671</v>
      </c>
      <c r="G123" s="30">
        <v>679</v>
      </c>
      <c r="H123" s="11">
        <v>1383</v>
      </c>
      <c r="I123" s="11">
        <v>5400</v>
      </c>
      <c r="J123" s="11">
        <v>2656</v>
      </c>
      <c r="K123" s="11">
        <v>1348</v>
      </c>
      <c r="M123" s="57">
        <v>7.1935586396864073</v>
      </c>
      <c r="N123" s="57">
        <v>14.651975844898825</v>
      </c>
      <c r="O123" s="57">
        <v>57.209450153617965</v>
      </c>
      <c r="P123" s="57">
        <v>28.138574001483207</v>
      </c>
      <c r="Q123" s="57">
        <v>14.281173853162411</v>
      </c>
      <c r="R123" s="57">
        <f t="shared" si="1"/>
        <v>74.796296296296291</v>
      </c>
      <c r="T123" s="37">
        <v>545</v>
      </c>
      <c r="U123" s="52" t="s">
        <v>435</v>
      </c>
      <c r="V123" s="51"/>
      <c r="W123" s="47" t="s">
        <v>66</v>
      </c>
      <c r="X123" s="48">
        <v>1</v>
      </c>
      <c r="Y123" s="49">
        <v>3</v>
      </c>
    </row>
    <row r="124" spans="1:27" s="5" customFormat="1" ht="13.5" customHeight="1" x14ac:dyDescent="0.2">
      <c r="A124" s="14">
        <v>109</v>
      </c>
      <c r="B124" s="36" t="s">
        <v>277</v>
      </c>
      <c r="C124" s="54">
        <v>9287</v>
      </c>
      <c r="D124" s="11">
        <v>9418</v>
      </c>
      <c r="E124" s="21">
        <v>131</v>
      </c>
      <c r="F124" s="18">
        <v>1.4105739205340799</v>
      </c>
      <c r="G124" s="30">
        <v>738</v>
      </c>
      <c r="H124" s="11">
        <v>1691</v>
      </c>
      <c r="I124" s="11">
        <v>5490</v>
      </c>
      <c r="J124" s="11">
        <v>2237</v>
      </c>
      <c r="K124" s="11">
        <v>888</v>
      </c>
      <c r="M124" s="57">
        <v>7.8360586111700998</v>
      </c>
      <c r="N124" s="57">
        <v>17.954979825865365</v>
      </c>
      <c r="O124" s="57">
        <v>58.292631131875133</v>
      </c>
      <c r="P124" s="57">
        <v>23.752389042259502</v>
      </c>
      <c r="Q124" s="57">
        <v>9.4287534508388191</v>
      </c>
      <c r="R124" s="57">
        <f t="shared" si="1"/>
        <v>71.548269581056473</v>
      </c>
      <c r="T124" s="37">
        <v>51</v>
      </c>
      <c r="U124" s="52" t="s">
        <v>278</v>
      </c>
      <c r="V124" s="51">
        <v>1</v>
      </c>
      <c r="W124" s="47" t="s">
        <v>22</v>
      </c>
      <c r="X124" s="48">
        <v>2</v>
      </c>
      <c r="Y124" s="49">
        <v>3</v>
      </c>
    </row>
    <row r="125" spans="1:27" s="5" customFormat="1" ht="13.5" customHeight="1" x14ac:dyDescent="0.2">
      <c r="A125" s="14">
        <v>110</v>
      </c>
      <c r="B125" s="36" t="s">
        <v>68</v>
      </c>
      <c r="C125" s="54">
        <v>9486</v>
      </c>
      <c r="D125" s="11">
        <v>9397</v>
      </c>
      <c r="E125" s="21">
        <v>-89</v>
      </c>
      <c r="F125" s="18">
        <v>-0.93822475226649804</v>
      </c>
      <c r="G125" s="30">
        <v>596</v>
      </c>
      <c r="H125" s="11">
        <v>1708</v>
      </c>
      <c r="I125" s="11">
        <v>5712</v>
      </c>
      <c r="J125" s="11">
        <v>1977</v>
      </c>
      <c r="K125" s="11">
        <v>936</v>
      </c>
      <c r="M125" s="57">
        <v>6.3424497179951045</v>
      </c>
      <c r="N125" s="57">
        <v>18.176013621368522</v>
      </c>
      <c r="O125" s="57">
        <v>60.785357028838995</v>
      </c>
      <c r="P125" s="57">
        <v>21.038629349792487</v>
      </c>
      <c r="Q125" s="57">
        <v>9.9606257316164726</v>
      </c>
      <c r="R125" s="57">
        <f t="shared" si="1"/>
        <v>64.513305322128858</v>
      </c>
      <c r="T125" s="37">
        <v>235</v>
      </c>
      <c r="U125" s="52" t="s">
        <v>69</v>
      </c>
      <c r="V125" s="51"/>
      <c r="W125" s="47" t="s">
        <v>8</v>
      </c>
      <c r="X125" s="48">
        <v>1</v>
      </c>
      <c r="Y125" s="49">
        <v>3</v>
      </c>
    </row>
    <row r="126" spans="1:27" s="5" customFormat="1" ht="13.5" customHeight="1" x14ac:dyDescent="0.2">
      <c r="A126" s="14">
        <v>111</v>
      </c>
      <c r="B126" s="36" t="s">
        <v>231</v>
      </c>
      <c r="C126" s="54">
        <v>9408</v>
      </c>
      <c r="D126" s="11">
        <v>9312</v>
      </c>
      <c r="E126" s="21">
        <v>-96</v>
      </c>
      <c r="F126" s="18">
        <v>-1.0204081632653061</v>
      </c>
      <c r="G126" s="30">
        <v>621</v>
      </c>
      <c r="H126" s="11">
        <v>1454</v>
      </c>
      <c r="I126" s="11">
        <v>5268</v>
      </c>
      <c r="J126" s="11">
        <v>2590</v>
      </c>
      <c r="K126" s="11">
        <v>1198</v>
      </c>
      <c r="M126" s="57">
        <v>6.6688144329896906</v>
      </c>
      <c r="N126" s="57">
        <v>15.61426116838488</v>
      </c>
      <c r="O126" s="57">
        <v>56.572164948453612</v>
      </c>
      <c r="P126" s="57">
        <v>27.813573883161514</v>
      </c>
      <c r="Q126" s="57">
        <v>12.865120274914089</v>
      </c>
      <c r="R126" s="57">
        <f t="shared" si="1"/>
        <v>76.765375854214128</v>
      </c>
      <c r="T126" s="37">
        <v>562</v>
      </c>
      <c r="U126" s="31" t="s">
        <v>232</v>
      </c>
      <c r="V126" s="46"/>
      <c r="W126" s="47" t="s">
        <v>4</v>
      </c>
      <c r="X126" s="48">
        <v>1</v>
      </c>
      <c r="Y126" s="49">
        <v>3</v>
      </c>
    </row>
    <row r="127" spans="1:27" s="5" customFormat="1" ht="13.5" customHeight="1" x14ac:dyDescent="0.2">
      <c r="A127" s="14">
        <v>112</v>
      </c>
      <c r="B127" s="36" t="s">
        <v>531</v>
      </c>
      <c r="C127" s="54">
        <v>9093</v>
      </c>
      <c r="D127" s="11">
        <v>9027</v>
      </c>
      <c r="E127" s="21">
        <v>-66</v>
      </c>
      <c r="F127" s="18">
        <v>-0.72583305839656875</v>
      </c>
      <c r="G127" s="30">
        <v>544</v>
      </c>
      <c r="H127" s="11">
        <v>1304</v>
      </c>
      <c r="I127" s="11">
        <v>5023</v>
      </c>
      <c r="J127" s="11">
        <v>2700</v>
      </c>
      <c r="K127" s="11">
        <v>1331</v>
      </c>
      <c r="M127" s="57">
        <v>6.0263653483992465</v>
      </c>
      <c r="N127" s="57">
        <v>14.445552232192313</v>
      </c>
      <c r="O127" s="57">
        <v>55.644178575384956</v>
      </c>
      <c r="P127" s="57">
        <v>29.910269192422732</v>
      </c>
      <c r="Q127" s="57">
        <v>14.744654924116539</v>
      </c>
      <c r="R127" s="57">
        <f t="shared" si="1"/>
        <v>79.713318733824408</v>
      </c>
      <c r="T127" s="37">
        <v>761</v>
      </c>
      <c r="U127" s="31" t="s">
        <v>532</v>
      </c>
      <c r="V127" s="51"/>
      <c r="W127" s="47" t="s">
        <v>56</v>
      </c>
      <c r="X127" s="48">
        <v>1</v>
      </c>
      <c r="Y127" s="49">
        <v>3</v>
      </c>
    </row>
    <row r="128" spans="1:27" s="5" customFormat="1" ht="13.5" customHeight="1" x14ac:dyDescent="0.2">
      <c r="A128" s="14">
        <v>113</v>
      </c>
      <c r="B128" s="36" t="s">
        <v>209</v>
      </c>
      <c r="C128" s="54">
        <v>9063</v>
      </c>
      <c r="D128" s="11">
        <v>8995</v>
      </c>
      <c r="E128" s="21">
        <v>-68</v>
      </c>
      <c r="F128" s="18">
        <v>-0.75030343153481183</v>
      </c>
      <c r="G128" s="30">
        <v>1002</v>
      </c>
      <c r="H128" s="11">
        <v>2251</v>
      </c>
      <c r="I128" s="11">
        <v>5268</v>
      </c>
      <c r="J128" s="11">
        <v>1476</v>
      </c>
      <c r="K128" s="11">
        <v>687</v>
      </c>
      <c r="M128" s="57">
        <v>11.139521956642579</v>
      </c>
      <c r="N128" s="57">
        <v>25.025013896609227</v>
      </c>
      <c r="O128" s="57">
        <v>58.56586992773763</v>
      </c>
      <c r="P128" s="57">
        <v>16.409116175653139</v>
      </c>
      <c r="Q128" s="57">
        <v>7.6375764313507508</v>
      </c>
      <c r="R128" s="57">
        <f t="shared" si="1"/>
        <v>70.747911921032653</v>
      </c>
      <c r="T128" s="37">
        <v>494</v>
      </c>
      <c r="U128" s="31" t="s">
        <v>210</v>
      </c>
      <c r="V128" s="51"/>
      <c r="W128" s="47" t="s">
        <v>24</v>
      </c>
      <c r="X128" s="48">
        <v>2</v>
      </c>
      <c r="Y128" s="49">
        <v>3</v>
      </c>
    </row>
    <row r="129" spans="1:25" s="5" customFormat="1" ht="13.5" customHeight="1" x14ac:dyDescent="0.2">
      <c r="A129" s="14">
        <v>114</v>
      </c>
      <c r="B129" s="36" t="s">
        <v>171</v>
      </c>
      <c r="C129" s="54">
        <v>8969</v>
      </c>
      <c r="D129" s="11">
        <v>8911</v>
      </c>
      <c r="E129" s="21">
        <v>-58</v>
      </c>
      <c r="F129" s="18">
        <v>-0.64667186977366486</v>
      </c>
      <c r="G129" s="30">
        <v>625</v>
      </c>
      <c r="H129" s="11">
        <v>1497</v>
      </c>
      <c r="I129" s="11">
        <v>5301</v>
      </c>
      <c r="J129" s="11">
        <v>2113</v>
      </c>
      <c r="K129" s="11">
        <v>893</v>
      </c>
      <c r="M129" s="57">
        <v>7.0138031646279879</v>
      </c>
      <c r="N129" s="57">
        <v>16.799461339916956</v>
      </c>
      <c r="O129" s="57">
        <v>59.488272921108745</v>
      </c>
      <c r="P129" s="57">
        <v>23.712265738974303</v>
      </c>
      <c r="Q129" s="57">
        <v>10.021321961620469</v>
      </c>
      <c r="R129" s="57">
        <f t="shared" si="1"/>
        <v>68.100358422939067</v>
      </c>
      <c r="T129" s="37">
        <v>224</v>
      </c>
      <c r="U129" s="52" t="s">
        <v>172</v>
      </c>
      <c r="V129" s="51"/>
      <c r="W129" s="47" t="s">
        <v>8</v>
      </c>
      <c r="X129" s="48">
        <v>1</v>
      </c>
      <c r="Y129" s="49">
        <v>3</v>
      </c>
    </row>
    <row r="130" spans="1:25" s="5" customFormat="1" ht="13.5" customHeight="1" x14ac:dyDescent="0.2">
      <c r="A130" s="14">
        <v>115</v>
      </c>
      <c r="B130" s="36" t="s">
        <v>18</v>
      </c>
      <c r="C130" s="54">
        <v>8864</v>
      </c>
      <c r="D130" s="11">
        <v>8663</v>
      </c>
      <c r="E130" s="21">
        <v>-201</v>
      </c>
      <c r="F130" s="18">
        <v>-2.2675992779783392</v>
      </c>
      <c r="G130" s="30">
        <v>465</v>
      </c>
      <c r="H130" s="11">
        <v>1147</v>
      </c>
      <c r="I130" s="11">
        <v>4965</v>
      </c>
      <c r="J130" s="11">
        <v>2551</v>
      </c>
      <c r="K130" s="11">
        <v>948</v>
      </c>
      <c r="M130" s="57">
        <v>5.3676555465773985</v>
      </c>
      <c r="N130" s="57">
        <v>13.240217014890915</v>
      </c>
      <c r="O130" s="57">
        <v>57.312709223132863</v>
      </c>
      <c r="P130" s="57">
        <v>29.44707376197622</v>
      </c>
      <c r="Q130" s="57">
        <v>10.943091307861017</v>
      </c>
      <c r="R130" s="57">
        <f t="shared" si="1"/>
        <v>74.481369587109768</v>
      </c>
      <c r="T130" s="37">
        <v>78</v>
      </c>
      <c r="U130" s="52" t="s">
        <v>19</v>
      </c>
      <c r="V130" s="51"/>
      <c r="W130" s="47" t="s">
        <v>8</v>
      </c>
      <c r="X130" s="48">
        <v>1</v>
      </c>
      <c r="Y130" s="49">
        <v>3</v>
      </c>
    </row>
    <row r="131" spans="1:25" s="5" customFormat="1" ht="13.5" customHeight="1" x14ac:dyDescent="0.2">
      <c r="A131" s="14">
        <v>116</v>
      </c>
      <c r="B131" s="36" t="s">
        <v>247</v>
      </c>
      <c r="C131" s="54">
        <v>8782</v>
      </c>
      <c r="D131" s="11">
        <v>8653</v>
      </c>
      <c r="E131" s="21">
        <v>-129</v>
      </c>
      <c r="F131" s="18">
        <v>-1.4689136870872239</v>
      </c>
      <c r="G131" s="30">
        <v>579</v>
      </c>
      <c r="H131" s="11">
        <v>1170</v>
      </c>
      <c r="I131" s="11">
        <v>5291</v>
      </c>
      <c r="J131" s="11">
        <v>2192</v>
      </c>
      <c r="K131" s="11">
        <v>998</v>
      </c>
      <c r="M131" s="57">
        <v>6.6913209291575173</v>
      </c>
      <c r="N131" s="57">
        <v>13.521322084826071</v>
      </c>
      <c r="O131" s="57">
        <v>61.146423205824568</v>
      </c>
      <c r="P131" s="57">
        <v>25.332254709349357</v>
      </c>
      <c r="Q131" s="57">
        <v>11.533572171501213</v>
      </c>
      <c r="R131" s="57">
        <f t="shared" si="1"/>
        <v>63.541863541863549</v>
      </c>
      <c r="T131" s="37">
        <v>758</v>
      </c>
      <c r="U131" s="31" t="s">
        <v>248</v>
      </c>
      <c r="V131" s="51"/>
      <c r="W131" s="47" t="s">
        <v>73</v>
      </c>
      <c r="X131" s="48">
        <v>2</v>
      </c>
      <c r="Y131" s="49">
        <v>3</v>
      </c>
    </row>
    <row r="132" spans="1:25" s="5" customFormat="1" ht="13.5" customHeight="1" x14ac:dyDescent="0.2">
      <c r="A132" s="14">
        <v>117</v>
      </c>
      <c r="B132" s="36" t="s">
        <v>184</v>
      </c>
      <c r="C132" s="54">
        <v>8806</v>
      </c>
      <c r="D132" s="11">
        <v>8647</v>
      </c>
      <c r="E132" s="21">
        <v>-159</v>
      </c>
      <c r="F132" s="18">
        <v>-1.8055870997047467</v>
      </c>
      <c r="G132" s="30">
        <v>399</v>
      </c>
      <c r="H132" s="11">
        <v>1026</v>
      </c>
      <c r="I132" s="11">
        <v>4832</v>
      </c>
      <c r="J132" s="11">
        <v>2789</v>
      </c>
      <c r="K132" s="11">
        <v>1314</v>
      </c>
      <c r="M132" s="57">
        <v>4.6143171041979878</v>
      </c>
      <c r="N132" s="57">
        <v>11.865386839366254</v>
      </c>
      <c r="O132" s="57">
        <v>55.880652249335029</v>
      </c>
      <c r="P132" s="57">
        <v>32.253960911298719</v>
      </c>
      <c r="Q132" s="57">
        <v>15.1960217416445</v>
      </c>
      <c r="R132" s="57">
        <f t="shared" si="1"/>
        <v>78.952814569536429</v>
      </c>
      <c r="T132" s="37">
        <v>290</v>
      </c>
      <c r="U132" s="31" t="s">
        <v>185</v>
      </c>
      <c r="V132" s="51"/>
      <c r="W132" s="47" t="s">
        <v>60</v>
      </c>
      <c r="X132" s="48">
        <v>1</v>
      </c>
      <c r="Y132" s="49">
        <v>3</v>
      </c>
    </row>
    <row r="133" spans="1:25" s="5" customFormat="1" ht="13.5" customHeight="1" x14ac:dyDescent="0.2">
      <c r="A133" s="14">
        <v>118</v>
      </c>
      <c r="B133" s="36" t="s">
        <v>293</v>
      </c>
      <c r="C133" s="54">
        <v>8729</v>
      </c>
      <c r="D133" s="11">
        <v>8641</v>
      </c>
      <c r="E133" s="21">
        <v>-88</v>
      </c>
      <c r="F133" s="18">
        <v>-1.0081338068507275</v>
      </c>
      <c r="G133" s="30">
        <v>734</v>
      </c>
      <c r="H133" s="11">
        <v>1652</v>
      </c>
      <c r="I133" s="11">
        <v>5352</v>
      </c>
      <c r="J133" s="11">
        <v>1637</v>
      </c>
      <c r="K133" s="11">
        <v>682</v>
      </c>
      <c r="M133" s="57">
        <v>8.4943872237009597</v>
      </c>
      <c r="N133" s="57">
        <v>19.118157620645757</v>
      </c>
      <c r="O133" s="57">
        <v>61.937275778266404</v>
      </c>
      <c r="P133" s="57">
        <v>18.944566601087836</v>
      </c>
      <c r="Q133" s="57">
        <v>7.8926050225668325</v>
      </c>
      <c r="R133" s="57">
        <f t="shared" si="1"/>
        <v>61.453662182361732</v>
      </c>
      <c r="T133" s="37">
        <v>86</v>
      </c>
      <c r="U133" s="31" t="s">
        <v>294</v>
      </c>
      <c r="V133" s="51"/>
      <c r="W133" s="47" t="s">
        <v>12</v>
      </c>
      <c r="X133" s="48">
        <v>2</v>
      </c>
      <c r="Y133" s="49">
        <v>3</v>
      </c>
    </row>
    <row r="134" spans="1:25" s="5" customFormat="1" ht="13.5" customHeight="1" x14ac:dyDescent="0.2">
      <c r="A134" s="14">
        <v>119</v>
      </c>
      <c r="B134" s="36" t="s">
        <v>195</v>
      </c>
      <c r="C134" s="54">
        <v>8520</v>
      </c>
      <c r="D134" s="11">
        <v>8520</v>
      </c>
      <c r="E134" s="21">
        <v>0</v>
      </c>
      <c r="F134" s="18">
        <v>0</v>
      </c>
      <c r="G134" s="30">
        <v>680</v>
      </c>
      <c r="H134" s="11">
        <v>1449</v>
      </c>
      <c r="I134" s="11">
        <v>5066</v>
      </c>
      <c r="J134" s="11">
        <v>2005</v>
      </c>
      <c r="K134" s="11">
        <v>946</v>
      </c>
      <c r="M134" s="57">
        <v>7.981220657276995</v>
      </c>
      <c r="N134" s="57">
        <v>17.007042253521128</v>
      </c>
      <c r="O134" s="57">
        <v>59.460093896713616</v>
      </c>
      <c r="P134" s="57">
        <v>23.53286384976526</v>
      </c>
      <c r="Q134" s="57">
        <v>11.103286384976526</v>
      </c>
      <c r="R134" s="57">
        <f t="shared" si="1"/>
        <v>68.180023687327278</v>
      </c>
      <c r="T134" s="37">
        <v>400</v>
      </c>
      <c r="U134" s="31" t="s">
        <v>196</v>
      </c>
      <c r="V134" s="51"/>
      <c r="W134" s="47" t="s">
        <v>56</v>
      </c>
      <c r="X134" s="48">
        <v>1</v>
      </c>
      <c r="Y134" s="49">
        <v>3</v>
      </c>
    </row>
    <row r="135" spans="1:25" s="5" customFormat="1" ht="13.5" customHeight="1" x14ac:dyDescent="0.2">
      <c r="A135" s="14">
        <v>120</v>
      </c>
      <c r="B135" s="72" t="s">
        <v>689</v>
      </c>
      <c r="C135" s="54">
        <v>8562</v>
      </c>
      <c r="D135" s="11">
        <v>8503</v>
      </c>
      <c r="E135" s="21">
        <v>-59</v>
      </c>
      <c r="F135" s="18">
        <v>-0.68909133380051391</v>
      </c>
      <c r="G135" s="30">
        <v>722</v>
      </c>
      <c r="H135" s="11">
        <v>1588</v>
      </c>
      <c r="I135" s="11">
        <v>4901</v>
      </c>
      <c r="J135" s="11">
        <v>2014</v>
      </c>
      <c r="K135" s="11">
        <v>923</v>
      </c>
      <c r="M135" s="57">
        <v>8.4911207809008591</v>
      </c>
      <c r="N135" s="57">
        <v>18.675761495942609</v>
      </c>
      <c r="O135" s="57">
        <v>57.638480536281314</v>
      </c>
      <c r="P135" s="57">
        <v>23.68575796777608</v>
      </c>
      <c r="Q135" s="57">
        <v>10.854992355639187</v>
      </c>
      <c r="R135" s="57">
        <f t="shared" si="1"/>
        <v>73.495205060191807</v>
      </c>
      <c r="T135" s="67">
        <v>636</v>
      </c>
      <c r="U135" s="31" t="s">
        <v>487</v>
      </c>
      <c r="V135" s="51"/>
      <c r="W135" s="47" t="s">
        <v>56</v>
      </c>
      <c r="X135" s="48">
        <v>2</v>
      </c>
      <c r="Y135" s="49">
        <v>3</v>
      </c>
    </row>
    <row r="136" spans="1:25" s="5" customFormat="1" ht="13.5" customHeight="1" x14ac:dyDescent="0.2">
      <c r="A136" s="14">
        <v>121</v>
      </c>
      <c r="B136" s="36" t="s">
        <v>356</v>
      </c>
      <c r="C136" s="54">
        <v>8600</v>
      </c>
      <c r="D136" s="11">
        <v>8444</v>
      </c>
      <c r="E136" s="21">
        <v>-156</v>
      </c>
      <c r="F136" s="18">
        <v>-1.8139534883720929</v>
      </c>
      <c r="G136" s="30">
        <v>553</v>
      </c>
      <c r="H136" s="11">
        <v>1256</v>
      </c>
      <c r="I136" s="11">
        <v>4832</v>
      </c>
      <c r="J136" s="11">
        <v>2356</v>
      </c>
      <c r="K136" s="11">
        <v>1118</v>
      </c>
      <c r="M136" s="57">
        <v>6.5490288962576981</v>
      </c>
      <c r="N136" s="57">
        <v>14.874467077214589</v>
      </c>
      <c r="O136" s="57">
        <v>57.224064424443391</v>
      </c>
      <c r="P136" s="57">
        <v>27.90146849834202</v>
      </c>
      <c r="Q136" s="57">
        <v>13.24017053529133</v>
      </c>
      <c r="R136" s="57">
        <f t="shared" si="1"/>
        <v>74.751655629139066</v>
      </c>
      <c r="T136" s="37">
        <v>263</v>
      </c>
      <c r="U136" s="31" t="s">
        <v>357</v>
      </c>
      <c r="V136" s="51"/>
      <c r="W136" s="47" t="s">
        <v>41</v>
      </c>
      <c r="X136" s="48">
        <v>1</v>
      </c>
      <c r="Y136" s="49">
        <v>3</v>
      </c>
    </row>
    <row r="137" spans="1:25" s="5" customFormat="1" ht="13.5" customHeight="1" x14ac:dyDescent="0.2">
      <c r="A137" s="14">
        <v>122</v>
      </c>
      <c r="B137" s="36" t="s">
        <v>143</v>
      </c>
      <c r="C137" s="54">
        <v>8287</v>
      </c>
      <c r="D137" s="11">
        <v>8323</v>
      </c>
      <c r="E137" s="21">
        <v>36</v>
      </c>
      <c r="F137" s="18">
        <v>0.43441534934234344</v>
      </c>
      <c r="G137" s="30">
        <v>480</v>
      </c>
      <c r="H137" s="11">
        <v>1177</v>
      </c>
      <c r="I137" s="11">
        <v>4639</v>
      </c>
      <c r="J137" s="11">
        <v>2507</v>
      </c>
      <c r="K137" s="11">
        <v>1051</v>
      </c>
      <c r="M137" s="57">
        <v>5.7671512675717889</v>
      </c>
      <c r="N137" s="57">
        <v>14.141535504024992</v>
      </c>
      <c r="O137" s="57">
        <v>55.737114021386517</v>
      </c>
      <c r="P137" s="57">
        <v>30.121350474588489</v>
      </c>
      <c r="Q137" s="57">
        <v>12.627658296287397</v>
      </c>
      <c r="R137" s="57">
        <f t="shared" si="1"/>
        <v>79.413666738521229</v>
      </c>
      <c r="T137" s="37">
        <v>16</v>
      </c>
      <c r="U137" s="31" t="s">
        <v>144</v>
      </c>
      <c r="V137" s="51"/>
      <c r="W137" s="47" t="s">
        <v>32</v>
      </c>
      <c r="X137" s="48">
        <v>2</v>
      </c>
      <c r="Y137" s="49">
        <v>3</v>
      </c>
    </row>
    <row r="138" spans="1:25" s="5" customFormat="1" ht="13.5" customHeight="1" x14ac:dyDescent="0.2">
      <c r="A138" s="14">
        <v>123</v>
      </c>
      <c r="B138" s="36" t="s">
        <v>176</v>
      </c>
      <c r="C138" s="54">
        <v>8388</v>
      </c>
      <c r="D138" s="11">
        <v>8316</v>
      </c>
      <c r="E138" s="21">
        <v>-72</v>
      </c>
      <c r="F138" s="18">
        <v>-0.85836909871244638</v>
      </c>
      <c r="G138" s="30">
        <v>655</v>
      </c>
      <c r="H138" s="11">
        <v>1468</v>
      </c>
      <c r="I138" s="11">
        <v>5009</v>
      </c>
      <c r="J138" s="11">
        <v>1839</v>
      </c>
      <c r="K138" s="11">
        <v>731</v>
      </c>
      <c r="M138" s="57">
        <v>7.876382876382876</v>
      </c>
      <c r="N138" s="57">
        <v>17.652717652717651</v>
      </c>
      <c r="O138" s="57">
        <v>60.23328523328523</v>
      </c>
      <c r="P138" s="57">
        <v>22.113997113997115</v>
      </c>
      <c r="Q138" s="57">
        <v>8.7902837902837909</v>
      </c>
      <c r="R138" s="57">
        <f t="shared" si="1"/>
        <v>66.021161908564579</v>
      </c>
      <c r="T138" s="37">
        <v>241</v>
      </c>
      <c r="U138" s="31" t="s">
        <v>177</v>
      </c>
      <c r="V138" s="51"/>
      <c r="W138" s="47" t="s">
        <v>73</v>
      </c>
      <c r="X138" s="48">
        <v>2</v>
      </c>
      <c r="Y138" s="49">
        <v>3</v>
      </c>
    </row>
    <row r="139" spans="1:25" s="5" customFormat="1" ht="13.5" customHeight="1" x14ac:dyDescent="0.2">
      <c r="A139" s="14">
        <v>124</v>
      </c>
      <c r="B139" s="36" t="s">
        <v>466</v>
      </c>
      <c r="C139" s="54">
        <v>8257</v>
      </c>
      <c r="D139" s="11">
        <v>8187</v>
      </c>
      <c r="E139" s="21">
        <v>-70</v>
      </c>
      <c r="F139" s="18">
        <v>-0.84776553227564488</v>
      </c>
      <c r="G139" s="30">
        <v>595</v>
      </c>
      <c r="H139" s="11">
        <v>1312</v>
      </c>
      <c r="I139" s="11">
        <v>4554</v>
      </c>
      <c r="J139" s="11">
        <v>2321</v>
      </c>
      <c r="K139" s="11">
        <v>1125</v>
      </c>
      <c r="M139" s="57">
        <v>7.2676193966043732</v>
      </c>
      <c r="N139" s="57">
        <v>16.025406131672163</v>
      </c>
      <c r="O139" s="57">
        <v>55.624770978380361</v>
      </c>
      <c r="P139" s="57">
        <v>28.349822889947479</v>
      </c>
      <c r="Q139" s="57">
        <v>13.741297178453646</v>
      </c>
      <c r="R139" s="57">
        <f t="shared" si="1"/>
        <v>79.776021080368906</v>
      </c>
      <c r="T139" s="37">
        <v>615</v>
      </c>
      <c r="U139" s="31" t="s">
        <v>467</v>
      </c>
      <c r="V139" s="51"/>
      <c r="W139" s="47" t="s">
        <v>24</v>
      </c>
      <c r="X139" s="48">
        <v>1</v>
      </c>
      <c r="Y139" s="49">
        <v>3</v>
      </c>
    </row>
    <row r="140" spans="1:25" s="5" customFormat="1" ht="13.5" customHeight="1" x14ac:dyDescent="0.2">
      <c r="A140" s="14">
        <v>125</v>
      </c>
      <c r="B140" s="36" t="s">
        <v>541</v>
      </c>
      <c r="C140" s="54">
        <v>8336</v>
      </c>
      <c r="D140" s="11">
        <v>8187</v>
      </c>
      <c r="E140" s="21">
        <v>-149</v>
      </c>
      <c r="F140" s="18">
        <v>-1.7874280230326296</v>
      </c>
      <c r="G140" s="30">
        <v>378</v>
      </c>
      <c r="H140" s="11">
        <v>922</v>
      </c>
      <c r="I140" s="11">
        <v>4654</v>
      </c>
      <c r="J140" s="11">
        <v>2611</v>
      </c>
      <c r="K140" s="11">
        <v>1217</v>
      </c>
      <c r="M140" s="57">
        <v>4.6170758519604247</v>
      </c>
      <c r="N140" s="57">
        <v>11.261756443141566</v>
      </c>
      <c r="O140" s="57">
        <v>56.846219616465127</v>
      </c>
      <c r="P140" s="57">
        <v>31.892023940393308</v>
      </c>
      <c r="Q140" s="57">
        <v>14.865029925491633</v>
      </c>
      <c r="R140" s="57">
        <f t="shared" si="1"/>
        <v>75.913192952299099</v>
      </c>
      <c r="T140" s="37">
        <v>777</v>
      </c>
      <c r="U140" s="31" t="s">
        <v>542</v>
      </c>
      <c r="V140" s="51"/>
      <c r="W140" s="47" t="s">
        <v>60</v>
      </c>
      <c r="X140" s="48">
        <v>2</v>
      </c>
      <c r="Y140" s="49">
        <v>3</v>
      </c>
    </row>
    <row r="141" spans="1:25" s="5" customFormat="1" ht="13.5" customHeight="1" x14ac:dyDescent="0.2">
      <c r="A141" s="14">
        <v>126</v>
      </c>
      <c r="B141" s="36" t="s">
        <v>193</v>
      </c>
      <c r="C141" s="54">
        <v>8090</v>
      </c>
      <c r="D141" s="11">
        <v>8139</v>
      </c>
      <c r="E141" s="21">
        <v>49</v>
      </c>
      <c r="F141" s="18">
        <v>0.60568603213844252</v>
      </c>
      <c r="G141" s="30">
        <v>795</v>
      </c>
      <c r="H141" s="11">
        <v>1677</v>
      </c>
      <c r="I141" s="11">
        <v>4752</v>
      </c>
      <c r="J141" s="11">
        <v>1710</v>
      </c>
      <c r="K141" s="11">
        <v>716</v>
      </c>
      <c r="M141" s="57">
        <v>9.7677847401400655</v>
      </c>
      <c r="N141" s="57">
        <v>20.604496866936969</v>
      </c>
      <c r="O141" s="57">
        <v>58.385551050497604</v>
      </c>
      <c r="P141" s="57">
        <v>21.009952082565427</v>
      </c>
      <c r="Q141" s="57">
        <v>8.7971495269689157</v>
      </c>
      <c r="R141" s="57">
        <f t="shared" si="1"/>
        <v>71.275252525252526</v>
      </c>
      <c r="T141" s="37">
        <v>399</v>
      </c>
      <c r="U141" s="52" t="s">
        <v>194</v>
      </c>
      <c r="V141" s="51"/>
      <c r="W141" s="47" t="s">
        <v>66</v>
      </c>
      <c r="X141" s="48">
        <v>2</v>
      </c>
      <c r="Y141" s="49">
        <v>3</v>
      </c>
    </row>
    <row r="142" spans="1:25" s="5" customFormat="1" ht="13.5" customHeight="1" x14ac:dyDescent="0.2">
      <c r="A142" s="14">
        <v>127</v>
      </c>
      <c r="B142" s="36" t="s">
        <v>405</v>
      </c>
      <c r="C142" s="54">
        <v>8175</v>
      </c>
      <c r="D142" s="11">
        <v>8098</v>
      </c>
      <c r="E142" s="21">
        <v>-77</v>
      </c>
      <c r="F142" s="18">
        <v>-0.94189602446483178</v>
      </c>
      <c r="G142" s="30">
        <v>581</v>
      </c>
      <c r="H142" s="11">
        <v>1514</v>
      </c>
      <c r="I142" s="11">
        <v>4729</v>
      </c>
      <c r="J142" s="11">
        <v>1855</v>
      </c>
      <c r="K142" s="11">
        <v>794</v>
      </c>
      <c r="M142" s="57">
        <v>7.1746110150654481</v>
      </c>
      <c r="N142" s="57">
        <v>18.695974314645593</v>
      </c>
      <c r="O142" s="57">
        <v>58.397135095085204</v>
      </c>
      <c r="P142" s="57">
        <v>22.906890590269203</v>
      </c>
      <c r="Q142" s="57">
        <v>9.8048900963200794</v>
      </c>
      <c r="R142" s="57">
        <f t="shared" si="1"/>
        <v>71.241277225629105</v>
      </c>
      <c r="T142" s="37">
        <v>433</v>
      </c>
      <c r="U142" s="31" t="s">
        <v>406</v>
      </c>
      <c r="V142" s="51"/>
      <c r="W142" s="47" t="s">
        <v>12</v>
      </c>
      <c r="X142" s="48">
        <v>2</v>
      </c>
      <c r="Y142" s="49">
        <v>3</v>
      </c>
    </row>
    <row r="143" spans="1:25" s="5" customFormat="1" ht="13.5" customHeight="1" x14ac:dyDescent="0.2">
      <c r="A143" s="14">
        <v>128</v>
      </c>
      <c r="B143" s="36" t="s">
        <v>227</v>
      </c>
      <c r="C143" s="54">
        <v>7996</v>
      </c>
      <c r="D143" s="11">
        <v>7885</v>
      </c>
      <c r="E143" s="21">
        <v>-111</v>
      </c>
      <c r="F143" s="18">
        <v>-1.3881940970485243</v>
      </c>
      <c r="G143" s="30">
        <v>422</v>
      </c>
      <c r="H143" s="11">
        <v>986</v>
      </c>
      <c r="I143" s="11">
        <v>4363</v>
      </c>
      <c r="J143" s="11">
        <v>2536</v>
      </c>
      <c r="K143" s="11">
        <v>1214</v>
      </c>
      <c r="M143" s="57">
        <v>5.3519340519974632</v>
      </c>
      <c r="N143" s="57">
        <v>12.504755865567533</v>
      </c>
      <c r="O143" s="57">
        <v>55.332910589727334</v>
      </c>
      <c r="P143" s="57">
        <v>32.162333544705135</v>
      </c>
      <c r="Q143" s="57">
        <v>15.396322130627775</v>
      </c>
      <c r="R143" s="57">
        <f t="shared" si="1"/>
        <v>80.724272289708907</v>
      </c>
      <c r="T143" s="37">
        <v>541</v>
      </c>
      <c r="U143" s="31" t="s">
        <v>228</v>
      </c>
      <c r="V143" s="51"/>
      <c r="W143" s="47" t="s">
        <v>48</v>
      </c>
      <c r="X143" s="48">
        <v>1</v>
      </c>
      <c r="Y143" s="49">
        <v>3</v>
      </c>
    </row>
    <row r="144" spans="1:25" s="5" customFormat="1" ht="13.5" customHeight="1" x14ac:dyDescent="0.2">
      <c r="A144" s="14">
        <v>129</v>
      </c>
      <c r="B144" s="36" t="s">
        <v>215</v>
      </c>
      <c r="C144" s="54">
        <v>7859</v>
      </c>
      <c r="D144" s="11">
        <v>7842</v>
      </c>
      <c r="E144" s="21">
        <v>-17</v>
      </c>
      <c r="F144" s="18">
        <v>-0.21631250795266574</v>
      </c>
      <c r="G144" s="30">
        <v>519</v>
      </c>
      <c r="H144" s="11">
        <v>1220</v>
      </c>
      <c r="I144" s="11">
        <v>4718</v>
      </c>
      <c r="J144" s="11">
        <v>1904</v>
      </c>
      <c r="K144" s="11">
        <v>844</v>
      </c>
      <c r="M144" s="57">
        <v>6.6182096403978576</v>
      </c>
      <c r="N144" s="57">
        <v>15.557255802091303</v>
      </c>
      <c r="O144" s="57">
        <v>60.16322366743178</v>
      </c>
      <c r="P144" s="57">
        <v>24.279520530476919</v>
      </c>
      <c r="Q144" s="57">
        <v>10.762560571282837</v>
      </c>
      <c r="R144" s="57">
        <f t="shared" ref="R144:R207" si="2">(H144+J144)/(I144/100)</f>
        <v>66.214497668503597</v>
      </c>
      <c r="T144" s="37">
        <v>503</v>
      </c>
      <c r="U144" s="31" t="s">
        <v>216</v>
      </c>
      <c r="V144" s="46"/>
      <c r="W144" s="47" t="s">
        <v>56</v>
      </c>
      <c r="X144" s="48">
        <v>2</v>
      </c>
      <c r="Y144" s="49">
        <v>3</v>
      </c>
    </row>
    <row r="145" spans="1:25" s="5" customFormat="1" ht="13.5" customHeight="1" x14ac:dyDescent="0.2">
      <c r="A145" s="14">
        <v>130</v>
      </c>
      <c r="B145" s="36" t="s">
        <v>191</v>
      </c>
      <c r="C145" s="54">
        <v>7766</v>
      </c>
      <c r="D145" s="11">
        <v>7661</v>
      </c>
      <c r="E145" s="21">
        <v>-105</v>
      </c>
      <c r="F145" s="18">
        <v>-1.3520473860417204</v>
      </c>
      <c r="G145" s="30">
        <v>325</v>
      </c>
      <c r="H145" s="11">
        <v>757</v>
      </c>
      <c r="I145" s="11">
        <v>4172</v>
      </c>
      <c r="J145" s="11">
        <v>2732</v>
      </c>
      <c r="K145" s="11">
        <v>1325</v>
      </c>
      <c r="M145" s="57">
        <v>4.2422660227124398</v>
      </c>
      <c r="N145" s="57">
        <v>9.8812165513640515</v>
      </c>
      <c r="O145" s="57">
        <v>54.457642605403997</v>
      </c>
      <c r="P145" s="57">
        <v>35.661140843231955</v>
      </c>
      <c r="Q145" s="57">
        <v>17.295392246443022</v>
      </c>
      <c r="R145" s="57">
        <f t="shared" si="2"/>
        <v>83.628954937679765</v>
      </c>
      <c r="T145" s="37">
        <v>320</v>
      </c>
      <c r="U145" s="31" t="s">
        <v>192</v>
      </c>
      <c r="V145" s="51"/>
      <c r="W145" s="47" t="s">
        <v>73</v>
      </c>
      <c r="X145" s="48">
        <v>1</v>
      </c>
      <c r="Y145" s="49">
        <v>3</v>
      </c>
    </row>
    <row r="146" spans="1:25" s="5" customFormat="1" ht="13.5" customHeight="1" x14ac:dyDescent="0.2">
      <c r="A146" s="14">
        <v>131</v>
      </c>
      <c r="B146" s="36" t="s">
        <v>584</v>
      </c>
      <c r="C146" s="54">
        <v>7564</v>
      </c>
      <c r="D146" s="11">
        <v>7516</v>
      </c>
      <c r="E146" s="21">
        <v>-48</v>
      </c>
      <c r="F146" s="18">
        <v>-0.63458487572712852</v>
      </c>
      <c r="G146" s="30">
        <v>647</v>
      </c>
      <c r="H146" s="11">
        <v>1378</v>
      </c>
      <c r="I146" s="11">
        <v>4323</v>
      </c>
      <c r="J146" s="11">
        <v>1815</v>
      </c>
      <c r="K146" s="11">
        <v>848</v>
      </c>
      <c r="M146" s="57">
        <v>8.6083022884513039</v>
      </c>
      <c r="N146" s="57">
        <v>18.334220329962747</v>
      </c>
      <c r="O146" s="57">
        <v>57.517296434273547</v>
      </c>
      <c r="P146" s="57">
        <v>24.148483235763702</v>
      </c>
      <c r="Q146" s="57">
        <v>11.28259712613092</v>
      </c>
      <c r="R146" s="57">
        <f t="shared" si="2"/>
        <v>73.860744853111271</v>
      </c>
      <c r="T146" s="37">
        <v>893</v>
      </c>
      <c r="U146" s="52" t="s">
        <v>585</v>
      </c>
      <c r="V146" s="51"/>
      <c r="W146" s="47" t="s">
        <v>66</v>
      </c>
      <c r="X146" s="48">
        <v>1</v>
      </c>
      <c r="Y146" s="49">
        <v>3</v>
      </c>
    </row>
    <row r="147" spans="1:25" s="5" customFormat="1" ht="13.5" customHeight="1" x14ac:dyDescent="0.2">
      <c r="A147" s="14">
        <v>132</v>
      </c>
      <c r="B147" s="36" t="s">
        <v>233</v>
      </c>
      <c r="C147" s="54">
        <v>7610</v>
      </c>
      <c r="D147" s="11">
        <v>7514</v>
      </c>
      <c r="E147" s="21">
        <v>-96</v>
      </c>
      <c r="F147" s="18">
        <v>-1.2614980289093298</v>
      </c>
      <c r="G147" s="30">
        <v>618</v>
      </c>
      <c r="H147" s="11">
        <v>1410</v>
      </c>
      <c r="I147" s="11">
        <v>4303</v>
      </c>
      <c r="J147" s="11">
        <v>1801</v>
      </c>
      <c r="K147" s="11">
        <v>854</v>
      </c>
      <c r="M147" s="57">
        <v>8.2246473249933452</v>
      </c>
      <c r="N147" s="57">
        <v>18.764972052169284</v>
      </c>
      <c r="O147" s="57">
        <v>57.266435986159166</v>
      </c>
      <c r="P147" s="57">
        <v>23.968591961671546</v>
      </c>
      <c r="Q147" s="57">
        <v>11.365451157838701</v>
      </c>
      <c r="R147" s="57">
        <f t="shared" si="2"/>
        <v>74.622356495468281</v>
      </c>
      <c r="T147" s="37">
        <v>563</v>
      </c>
      <c r="U147" s="31" t="s">
        <v>234</v>
      </c>
      <c r="V147" s="51"/>
      <c r="W147" s="47" t="s">
        <v>24</v>
      </c>
      <c r="X147" s="48">
        <v>1</v>
      </c>
      <c r="Y147" s="49">
        <v>3</v>
      </c>
    </row>
    <row r="148" spans="1:25" s="5" customFormat="1" ht="13.5" customHeight="1" x14ac:dyDescent="0.2">
      <c r="A148" s="14">
        <v>133</v>
      </c>
      <c r="B148" s="36" t="s">
        <v>180</v>
      </c>
      <c r="C148" s="54">
        <v>7591</v>
      </c>
      <c r="D148" s="11">
        <v>7498</v>
      </c>
      <c r="E148" s="21">
        <v>-93</v>
      </c>
      <c r="F148" s="18">
        <v>-1.225135028323014</v>
      </c>
      <c r="G148" s="30">
        <v>431</v>
      </c>
      <c r="H148" s="11">
        <v>1035</v>
      </c>
      <c r="I148" s="11">
        <v>4329</v>
      </c>
      <c r="J148" s="11">
        <v>2134</v>
      </c>
      <c r="K148" s="11">
        <v>978</v>
      </c>
      <c r="M148" s="57">
        <v>5.7481995198719655</v>
      </c>
      <c r="N148" s="57">
        <v>13.803680981595091</v>
      </c>
      <c r="O148" s="57">
        <v>57.735396105628169</v>
      </c>
      <c r="P148" s="57">
        <v>28.460922912776741</v>
      </c>
      <c r="Q148" s="57">
        <v>13.043478260869565</v>
      </c>
      <c r="R148" s="57">
        <f t="shared" si="2"/>
        <v>73.203973203973206</v>
      </c>
      <c r="T148" s="37">
        <v>271</v>
      </c>
      <c r="U148" s="52" t="s">
        <v>181</v>
      </c>
      <c r="V148" s="51"/>
      <c r="W148" s="47" t="s">
        <v>22</v>
      </c>
      <c r="X148" s="48">
        <v>1</v>
      </c>
      <c r="Y148" s="49">
        <v>3</v>
      </c>
    </row>
    <row r="149" spans="1:25" s="5" customFormat="1" ht="13.5" customHeight="1" x14ac:dyDescent="0.2">
      <c r="A149" s="14">
        <v>134</v>
      </c>
      <c r="B149" s="36" t="s">
        <v>146</v>
      </c>
      <c r="C149" s="54">
        <v>7438</v>
      </c>
      <c r="D149" s="11">
        <v>7332</v>
      </c>
      <c r="E149" s="21">
        <v>-106</v>
      </c>
      <c r="F149" s="18">
        <v>-1.425114278031729</v>
      </c>
      <c r="G149" s="30">
        <v>614</v>
      </c>
      <c r="H149" s="11">
        <v>1432</v>
      </c>
      <c r="I149" s="11">
        <v>4320</v>
      </c>
      <c r="J149" s="11">
        <v>1580</v>
      </c>
      <c r="K149" s="11">
        <v>702</v>
      </c>
      <c r="M149" s="57">
        <v>8.3742498636115652</v>
      </c>
      <c r="N149" s="57">
        <v>19.530823786142935</v>
      </c>
      <c r="O149" s="57">
        <v>58.919803600654667</v>
      </c>
      <c r="P149" s="57">
        <v>21.549372613202401</v>
      </c>
      <c r="Q149" s="57">
        <v>9.5744680851063837</v>
      </c>
      <c r="R149" s="57">
        <f t="shared" si="2"/>
        <v>69.722222222222214</v>
      </c>
      <c r="T149" s="37">
        <v>69</v>
      </c>
      <c r="U149" s="31" t="s">
        <v>147</v>
      </c>
      <c r="V149" s="51"/>
      <c r="W149" s="47" t="s">
        <v>24</v>
      </c>
      <c r="X149" s="48">
        <v>1</v>
      </c>
      <c r="Y149" s="49">
        <v>3</v>
      </c>
    </row>
    <row r="150" spans="1:25" s="5" customFormat="1" ht="13.5" customHeight="1" x14ac:dyDescent="0.2">
      <c r="A150" s="14">
        <v>135</v>
      </c>
      <c r="B150" s="36" t="s">
        <v>249</v>
      </c>
      <c r="C150" s="54">
        <v>7390</v>
      </c>
      <c r="D150" s="11">
        <v>7312</v>
      </c>
      <c r="E150" s="21">
        <v>-78</v>
      </c>
      <c r="F150" s="18">
        <v>-1.0554803788903924</v>
      </c>
      <c r="G150" s="30">
        <v>471</v>
      </c>
      <c r="H150" s="11">
        <v>1048</v>
      </c>
      <c r="I150" s="11">
        <v>4129</v>
      </c>
      <c r="J150" s="11">
        <v>2135</v>
      </c>
      <c r="K150" s="11">
        <v>1029</v>
      </c>
      <c r="M150" s="57">
        <v>6.4414660831509849</v>
      </c>
      <c r="N150" s="57">
        <v>14.332603938730854</v>
      </c>
      <c r="O150" s="57">
        <v>56.468818380743983</v>
      </c>
      <c r="P150" s="57">
        <v>29.198577680525165</v>
      </c>
      <c r="Q150" s="57">
        <v>14.072757111597374</v>
      </c>
      <c r="R150" s="57">
        <f t="shared" si="2"/>
        <v>77.088883506902405</v>
      </c>
      <c r="T150" s="37">
        <v>778</v>
      </c>
      <c r="U150" s="31" t="s">
        <v>250</v>
      </c>
      <c r="V150" s="51"/>
      <c r="W150" s="47" t="s">
        <v>41</v>
      </c>
      <c r="X150" s="48">
        <v>1</v>
      </c>
      <c r="Y150" s="49">
        <v>3</v>
      </c>
    </row>
    <row r="151" spans="1:25" s="5" customFormat="1" ht="13.5" customHeight="1" x14ac:dyDescent="0.2">
      <c r="A151" s="14">
        <v>136</v>
      </c>
      <c r="B151" s="36" t="s">
        <v>20</v>
      </c>
      <c r="C151" s="54">
        <v>7296</v>
      </c>
      <c r="D151" s="11">
        <v>7240</v>
      </c>
      <c r="E151" s="21">
        <v>-56</v>
      </c>
      <c r="F151" s="18">
        <v>-0.76754385964912286</v>
      </c>
      <c r="G151" s="30">
        <v>466</v>
      </c>
      <c r="H151" s="11">
        <v>1060</v>
      </c>
      <c r="I151" s="11">
        <v>4057</v>
      </c>
      <c r="J151" s="11">
        <v>2123</v>
      </c>
      <c r="K151" s="11">
        <v>950</v>
      </c>
      <c r="M151" s="57">
        <v>6.4364640883977904</v>
      </c>
      <c r="N151" s="57">
        <v>14.640883977900552</v>
      </c>
      <c r="O151" s="57">
        <v>56.035911602209943</v>
      </c>
      <c r="P151" s="57">
        <v>29.323204419889503</v>
      </c>
      <c r="Q151" s="57">
        <v>13.121546961325967</v>
      </c>
      <c r="R151" s="57">
        <f t="shared" si="2"/>
        <v>78.456987922109931</v>
      </c>
      <c r="T151" s="37">
        <v>79</v>
      </c>
      <c r="U151" s="31" t="s">
        <v>21</v>
      </c>
      <c r="V151" s="51"/>
      <c r="W151" s="47" t="s">
        <v>22</v>
      </c>
      <c r="X151" s="48">
        <v>1</v>
      </c>
      <c r="Y151" s="49">
        <v>3</v>
      </c>
    </row>
    <row r="152" spans="1:25" s="5" customFormat="1" ht="13.5" customHeight="1" x14ac:dyDescent="0.2">
      <c r="A152" s="14">
        <v>137</v>
      </c>
      <c r="B152" s="36" t="s">
        <v>157</v>
      </c>
      <c r="C152" s="54">
        <v>7207</v>
      </c>
      <c r="D152" s="11">
        <v>7128</v>
      </c>
      <c r="E152" s="21">
        <v>-79</v>
      </c>
      <c r="F152" s="18">
        <v>-1.0961565144997918</v>
      </c>
      <c r="G152" s="30">
        <v>490</v>
      </c>
      <c r="H152" s="11">
        <v>1026</v>
      </c>
      <c r="I152" s="11">
        <v>4032</v>
      </c>
      <c r="J152" s="11">
        <v>2070</v>
      </c>
      <c r="K152" s="11">
        <v>911</v>
      </c>
      <c r="M152" s="57">
        <v>6.8742985409652073</v>
      </c>
      <c r="N152" s="57">
        <v>14.393939393939394</v>
      </c>
      <c r="O152" s="57">
        <v>56.565656565656568</v>
      </c>
      <c r="P152" s="57">
        <v>29.040404040404042</v>
      </c>
      <c r="Q152" s="57">
        <v>12.780583613916948</v>
      </c>
      <c r="R152" s="57">
        <f t="shared" si="2"/>
        <v>76.785714285714292</v>
      </c>
      <c r="T152" s="37">
        <v>143</v>
      </c>
      <c r="U152" s="52" t="s">
        <v>158</v>
      </c>
      <c r="V152" s="51"/>
      <c r="W152" s="47" t="s">
        <v>4</v>
      </c>
      <c r="X152" s="48">
        <v>1</v>
      </c>
      <c r="Y152" s="49">
        <v>3</v>
      </c>
    </row>
    <row r="153" spans="1:25" s="5" customFormat="1" ht="13.5" customHeight="1" x14ac:dyDescent="0.2">
      <c r="A153" s="14">
        <v>138</v>
      </c>
      <c r="B153" s="36" t="s">
        <v>148</v>
      </c>
      <c r="C153" s="54">
        <v>7167</v>
      </c>
      <c r="D153" s="11">
        <v>7098</v>
      </c>
      <c r="E153" s="21">
        <v>-69</v>
      </c>
      <c r="F153" s="18">
        <v>-0.96274591879447469</v>
      </c>
      <c r="G153" s="30">
        <v>695</v>
      </c>
      <c r="H153" s="11">
        <v>1529</v>
      </c>
      <c r="I153" s="11">
        <v>4086</v>
      </c>
      <c r="J153" s="11">
        <v>1483</v>
      </c>
      <c r="K153" s="11">
        <v>655</v>
      </c>
      <c r="M153" s="57">
        <v>9.7914905607213303</v>
      </c>
      <c r="N153" s="57">
        <v>21.541279233586927</v>
      </c>
      <c r="O153" s="57">
        <v>57.565511411665256</v>
      </c>
      <c r="P153" s="57">
        <v>20.893209354747817</v>
      </c>
      <c r="Q153" s="57">
        <v>9.2279515356438431</v>
      </c>
      <c r="R153" s="57">
        <f t="shared" si="2"/>
        <v>73.715124816446405</v>
      </c>
      <c r="T153" s="37">
        <v>71</v>
      </c>
      <c r="U153" s="31" t="s">
        <v>149</v>
      </c>
      <c r="V153" s="51"/>
      <c r="W153" s="47" t="s">
        <v>24</v>
      </c>
      <c r="X153" s="48">
        <v>1</v>
      </c>
      <c r="Y153" s="49">
        <v>3</v>
      </c>
    </row>
    <row r="154" spans="1:25" s="5" customFormat="1" ht="13.5" customHeight="1" x14ac:dyDescent="0.2">
      <c r="A154" s="14">
        <v>139</v>
      </c>
      <c r="B154" s="36" t="s">
        <v>189</v>
      </c>
      <c r="C154" s="54">
        <v>7139</v>
      </c>
      <c r="D154" s="11">
        <v>7091</v>
      </c>
      <c r="E154" s="21">
        <v>-48</v>
      </c>
      <c r="F154" s="18">
        <v>-0.67236307606107293</v>
      </c>
      <c r="G154" s="30">
        <v>478</v>
      </c>
      <c r="H154" s="11">
        <v>1023</v>
      </c>
      <c r="I154" s="11">
        <v>4070</v>
      </c>
      <c r="J154" s="11">
        <v>1998</v>
      </c>
      <c r="K154" s="11">
        <v>886</v>
      </c>
      <c r="M154" s="57">
        <v>6.7409392187279646</v>
      </c>
      <c r="N154" s="57">
        <v>14.426738118742067</v>
      </c>
      <c r="O154" s="57">
        <v>57.396700042307153</v>
      </c>
      <c r="P154" s="57">
        <v>28.176561838950782</v>
      </c>
      <c r="Q154" s="57">
        <v>12.494711606261458</v>
      </c>
      <c r="R154" s="57">
        <f t="shared" si="2"/>
        <v>74.226044226044223</v>
      </c>
      <c r="T154" s="37">
        <v>309</v>
      </c>
      <c r="U154" s="31" t="s">
        <v>190</v>
      </c>
      <c r="V154" s="51"/>
      <c r="W154" s="47" t="s">
        <v>48</v>
      </c>
      <c r="X154" s="48">
        <v>1</v>
      </c>
      <c r="Y154" s="49">
        <v>3</v>
      </c>
    </row>
    <row r="155" spans="1:25" s="5" customFormat="1" ht="13.5" customHeight="1" x14ac:dyDescent="0.2">
      <c r="A155" s="14">
        <v>140</v>
      </c>
      <c r="B155" s="36" t="s">
        <v>545</v>
      </c>
      <c r="C155" s="54">
        <v>7070</v>
      </c>
      <c r="D155" s="11">
        <v>6988</v>
      </c>
      <c r="E155" s="21">
        <v>-82</v>
      </c>
      <c r="F155" s="18">
        <v>-1.1598302687411599</v>
      </c>
      <c r="G155" s="30">
        <v>420</v>
      </c>
      <c r="H155" s="11">
        <v>965</v>
      </c>
      <c r="I155" s="11">
        <v>4059</v>
      </c>
      <c r="J155" s="11">
        <v>1964</v>
      </c>
      <c r="K155" s="11">
        <v>894</v>
      </c>
      <c r="M155" s="57">
        <v>6.0103033772180883</v>
      </c>
      <c r="N155" s="57">
        <v>13.80938752146537</v>
      </c>
      <c r="O155" s="57">
        <v>58.085289066971953</v>
      </c>
      <c r="P155" s="57">
        <v>28.105323411562679</v>
      </c>
      <c r="Q155" s="57">
        <v>12.793360045792788</v>
      </c>
      <c r="R155" s="57">
        <f t="shared" si="2"/>
        <v>72.160630697216064</v>
      </c>
      <c r="T155" s="37">
        <v>783</v>
      </c>
      <c r="U155" s="31" t="s">
        <v>546</v>
      </c>
      <c r="V155" s="51"/>
      <c r="W155" s="47" t="s">
        <v>22</v>
      </c>
      <c r="X155" s="48">
        <v>2</v>
      </c>
      <c r="Y155" s="49">
        <v>3</v>
      </c>
    </row>
    <row r="156" spans="1:25" s="5" customFormat="1" ht="13.5" customHeight="1" x14ac:dyDescent="0.2">
      <c r="A156" s="14">
        <v>141</v>
      </c>
      <c r="B156" s="36" t="s">
        <v>604</v>
      </c>
      <c r="C156" s="54">
        <v>7002</v>
      </c>
      <c r="D156" s="11">
        <v>6917</v>
      </c>
      <c r="E156" s="21">
        <v>-85</v>
      </c>
      <c r="F156" s="18">
        <v>-1.213938874607255</v>
      </c>
      <c r="G156" s="30">
        <v>374</v>
      </c>
      <c r="H156" s="11">
        <v>891</v>
      </c>
      <c r="I156" s="11">
        <v>3706</v>
      </c>
      <c r="J156" s="11">
        <v>2320</v>
      </c>
      <c r="K156" s="11">
        <v>1072</v>
      </c>
      <c r="M156" s="57">
        <v>5.4069683388752345</v>
      </c>
      <c r="N156" s="57">
        <v>12.881306924967472</v>
      </c>
      <c r="O156" s="57">
        <v>53.578140812490965</v>
      </c>
      <c r="P156" s="57">
        <v>33.540552262541567</v>
      </c>
      <c r="Q156" s="57">
        <v>15.498048286829551</v>
      </c>
      <c r="R156" s="57">
        <f t="shared" si="2"/>
        <v>86.64328116567728</v>
      </c>
      <c r="T156" s="37">
        <v>936</v>
      </c>
      <c r="U156" s="52" t="s">
        <v>605</v>
      </c>
      <c r="V156" s="51"/>
      <c r="W156" s="47" t="s">
        <v>4</v>
      </c>
      <c r="X156" s="48">
        <v>1</v>
      </c>
      <c r="Y156" s="49">
        <v>3</v>
      </c>
    </row>
    <row r="157" spans="1:25" s="5" customFormat="1" ht="13.5" customHeight="1" x14ac:dyDescent="0.2">
      <c r="A157" s="14">
        <v>142</v>
      </c>
      <c r="B157" s="36" t="s">
        <v>305</v>
      </c>
      <c r="C157" s="54">
        <v>6910</v>
      </c>
      <c r="D157" s="11">
        <v>6889</v>
      </c>
      <c r="E157" s="21">
        <v>-21</v>
      </c>
      <c r="F157" s="18">
        <v>-0.30390738060781475</v>
      </c>
      <c r="G157" s="30">
        <v>444</v>
      </c>
      <c r="H157" s="11">
        <v>1001</v>
      </c>
      <c r="I157" s="11">
        <v>3972</v>
      </c>
      <c r="J157" s="11">
        <v>1916</v>
      </c>
      <c r="K157" s="11">
        <v>861</v>
      </c>
      <c r="M157" s="57">
        <v>6.4450573377848741</v>
      </c>
      <c r="N157" s="57">
        <v>14.530410799825809</v>
      </c>
      <c r="O157" s="57">
        <v>57.657134562345767</v>
      </c>
      <c r="P157" s="57">
        <v>27.812454637828424</v>
      </c>
      <c r="Q157" s="57">
        <v>12.498185513136885</v>
      </c>
      <c r="R157" s="57">
        <f t="shared" si="2"/>
        <v>73.439073514602214</v>
      </c>
      <c r="T157" s="37">
        <v>142</v>
      </c>
      <c r="U157" s="31" t="s">
        <v>306</v>
      </c>
      <c r="V157" s="51"/>
      <c r="W157" s="47" t="s">
        <v>16</v>
      </c>
      <c r="X157" s="48">
        <v>2</v>
      </c>
      <c r="Y157" s="49">
        <v>3</v>
      </c>
    </row>
    <row r="158" spans="1:25" s="5" customFormat="1" ht="13.5" customHeight="1" x14ac:dyDescent="0.2">
      <c r="A158" s="14">
        <v>143</v>
      </c>
      <c r="B158" s="72" t="s">
        <v>386</v>
      </c>
      <c r="C158" s="54">
        <v>6909</v>
      </c>
      <c r="D158" s="11">
        <v>6872</v>
      </c>
      <c r="E158" s="21">
        <v>-37</v>
      </c>
      <c r="F158" s="18">
        <v>-0.53553336228108261</v>
      </c>
      <c r="G158" s="30">
        <v>395</v>
      </c>
      <c r="H158" s="11">
        <v>924</v>
      </c>
      <c r="I158" s="11">
        <v>3800</v>
      </c>
      <c r="J158" s="11">
        <v>2148</v>
      </c>
      <c r="K158" s="11">
        <v>975</v>
      </c>
      <c r="M158" s="57">
        <v>5.7479627473806749</v>
      </c>
      <c r="N158" s="57">
        <v>13.445867287543656</v>
      </c>
      <c r="O158" s="57">
        <v>55.296856810244471</v>
      </c>
      <c r="P158" s="57">
        <v>31.257275902211873</v>
      </c>
      <c r="Q158" s="57">
        <v>14.188009313154831</v>
      </c>
      <c r="R158" s="57">
        <f t="shared" si="2"/>
        <v>80.84210526315789</v>
      </c>
      <c r="T158" s="67">
        <v>322</v>
      </c>
      <c r="U158" s="31" t="s">
        <v>387</v>
      </c>
      <c r="V158" s="51"/>
      <c r="W158" s="47" t="s">
        <v>56</v>
      </c>
      <c r="X158" s="48">
        <v>2</v>
      </c>
      <c r="Y158" s="49">
        <v>3</v>
      </c>
    </row>
    <row r="159" spans="1:25" s="5" customFormat="1" ht="13.5" customHeight="1" x14ac:dyDescent="0.2">
      <c r="A159" s="14">
        <v>144</v>
      </c>
      <c r="B159" s="36" t="s">
        <v>309</v>
      </c>
      <c r="C159" s="54">
        <v>6804</v>
      </c>
      <c r="D159" s="11">
        <v>6825</v>
      </c>
      <c r="E159" s="21">
        <v>21</v>
      </c>
      <c r="F159" s="18">
        <v>0.30864197530864196</v>
      </c>
      <c r="G159" s="30">
        <v>372</v>
      </c>
      <c r="H159" s="11">
        <v>854</v>
      </c>
      <c r="I159" s="11">
        <v>4325</v>
      </c>
      <c r="J159" s="11">
        <v>1646</v>
      </c>
      <c r="K159" s="11">
        <v>647</v>
      </c>
      <c r="M159" s="57">
        <v>5.4505494505494507</v>
      </c>
      <c r="N159" s="57">
        <v>12.512820512820513</v>
      </c>
      <c r="O159" s="57">
        <v>63.369963369963372</v>
      </c>
      <c r="P159" s="57">
        <v>24.117216117216117</v>
      </c>
      <c r="Q159" s="57">
        <v>9.4798534798534799</v>
      </c>
      <c r="R159" s="57">
        <f t="shared" si="2"/>
        <v>57.803468208092482</v>
      </c>
      <c r="T159" s="37">
        <v>148</v>
      </c>
      <c r="U159" s="52" t="s">
        <v>310</v>
      </c>
      <c r="V159" s="51"/>
      <c r="W159" s="47" t="s">
        <v>73</v>
      </c>
      <c r="X159" s="48">
        <v>2</v>
      </c>
      <c r="Y159" s="49">
        <v>3</v>
      </c>
    </row>
    <row r="160" spans="1:25" s="5" customFormat="1" ht="13.5" customHeight="1" x14ac:dyDescent="0.2">
      <c r="A160" s="14">
        <v>145</v>
      </c>
      <c r="B160" s="36" t="s">
        <v>574</v>
      </c>
      <c r="C160" s="54">
        <v>6793</v>
      </c>
      <c r="D160" s="11">
        <v>6750</v>
      </c>
      <c r="E160" s="21">
        <v>-43</v>
      </c>
      <c r="F160" s="18">
        <v>-0.63300456352127188</v>
      </c>
      <c r="G160" s="30">
        <v>980</v>
      </c>
      <c r="H160" s="11">
        <v>2159</v>
      </c>
      <c r="I160" s="11">
        <v>3778</v>
      </c>
      <c r="J160" s="11">
        <v>813</v>
      </c>
      <c r="K160" s="11">
        <v>358</v>
      </c>
      <c r="M160" s="57">
        <v>14.518518518518519</v>
      </c>
      <c r="N160" s="57">
        <v>31.985185185185184</v>
      </c>
      <c r="O160" s="57">
        <v>55.970370370370368</v>
      </c>
      <c r="P160" s="57">
        <v>12.044444444444444</v>
      </c>
      <c r="Q160" s="57">
        <v>5.3037037037037038</v>
      </c>
      <c r="R160" s="57">
        <f t="shared" si="2"/>
        <v>78.665960825833778</v>
      </c>
      <c r="T160" s="37">
        <v>859</v>
      </c>
      <c r="U160" s="31" t="s">
        <v>575</v>
      </c>
      <c r="V160" s="51"/>
      <c r="W160" s="47" t="s">
        <v>24</v>
      </c>
      <c r="X160" s="48">
        <v>2</v>
      </c>
      <c r="Y160" s="49">
        <v>3</v>
      </c>
    </row>
    <row r="161" spans="1:25" s="5" customFormat="1" ht="13.5" customHeight="1" x14ac:dyDescent="0.2">
      <c r="A161" s="14">
        <v>146</v>
      </c>
      <c r="B161" s="36" t="s">
        <v>368</v>
      </c>
      <c r="C161" s="54">
        <v>6793</v>
      </c>
      <c r="D161" s="11">
        <v>6727</v>
      </c>
      <c r="E161" s="21">
        <v>-66</v>
      </c>
      <c r="F161" s="18">
        <v>-0.97158839982334755</v>
      </c>
      <c r="G161" s="30">
        <v>368</v>
      </c>
      <c r="H161" s="11">
        <v>793</v>
      </c>
      <c r="I161" s="11">
        <v>3708</v>
      </c>
      <c r="J161" s="11">
        <v>2226</v>
      </c>
      <c r="K161" s="11">
        <v>1044</v>
      </c>
      <c r="M161" s="57">
        <v>5.4704920469748775</v>
      </c>
      <c r="N161" s="57">
        <v>11.788315742530102</v>
      </c>
      <c r="O161" s="57">
        <v>55.121153560279474</v>
      </c>
      <c r="P161" s="57">
        <v>33.090530697190424</v>
      </c>
      <c r="Q161" s="57">
        <v>15.519548089787424</v>
      </c>
      <c r="R161" s="57">
        <f t="shared" si="2"/>
        <v>81.418554476806904</v>
      </c>
      <c r="T161" s="37">
        <v>287</v>
      </c>
      <c r="U161" s="52" t="s">
        <v>369</v>
      </c>
      <c r="V161" s="51"/>
      <c r="W161" s="47" t="s">
        <v>66</v>
      </c>
      <c r="X161" s="48">
        <v>1</v>
      </c>
      <c r="Y161" s="49">
        <v>3</v>
      </c>
    </row>
    <row r="162" spans="1:25" s="5" customFormat="1" ht="13.5" customHeight="1" x14ac:dyDescent="0.2">
      <c r="A162" s="14">
        <v>147</v>
      </c>
      <c r="B162" s="36" t="s">
        <v>237</v>
      </c>
      <c r="C162" s="54">
        <v>6766</v>
      </c>
      <c r="D162" s="11">
        <v>6692</v>
      </c>
      <c r="E162" s="21">
        <v>-74</v>
      </c>
      <c r="F162" s="18">
        <v>-1.0937038131835648</v>
      </c>
      <c r="G162" s="30">
        <v>410</v>
      </c>
      <c r="H162" s="11">
        <v>964</v>
      </c>
      <c r="I162" s="11">
        <v>3753</v>
      </c>
      <c r="J162" s="11">
        <v>1975</v>
      </c>
      <c r="K162" s="11">
        <v>867</v>
      </c>
      <c r="M162" s="57">
        <v>6.1267184698147039</v>
      </c>
      <c r="N162" s="57">
        <v>14.405260011954573</v>
      </c>
      <c r="O162" s="57">
        <v>56.081888822474596</v>
      </c>
      <c r="P162" s="57">
        <v>29.512851165570829</v>
      </c>
      <c r="Q162" s="57">
        <v>12.955768081291094</v>
      </c>
      <c r="R162" s="57">
        <f t="shared" si="2"/>
        <v>78.310684785504932</v>
      </c>
      <c r="T162" s="37">
        <v>581</v>
      </c>
      <c r="U162" s="31" t="s">
        <v>238</v>
      </c>
      <c r="V162" s="51"/>
      <c r="W162" s="47" t="s">
        <v>4</v>
      </c>
      <c r="X162" s="48">
        <v>1</v>
      </c>
      <c r="Y162" s="49">
        <v>3</v>
      </c>
    </row>
    <row r="163" spans="1:25" s="5" customFormat="1" ht="13.5" customHeight="1" x14ac:dyDescent="0.2">
      <c r="A163" s="14">
        <v>148</v>
      </c>
      <c r="B163" s="36" t="s">
        <v>607</v>
      </c>
      <c r="C163" s="54">
        <v>6714</v>
      </c>
      <c r="D163" s="11">
        <v>6684</v>
      </c>
      <c r="E163" s="21">
        <v>-30</v>
      </c>
      <c r="F163" s="18">
        <v>-0.44682752457551383</v>
      </c>
      <c r="G163" s="30">
        <v>574</v>
      </c>
      <c r="H163" s="11">
        <v>1175</v>
      </c>
      <c r="I163" s="11">
        <v>3868</v>
      </c>
      <c r="J163" s="11">
        <v>1641</v>
      </c>
      <c r="K163" s="11">
        <v>791</v>
      </c>
      <c r="M163" s="57">
        <v>8.5876720526630752</v>
      </c>
      <c r="N163" s="57">
        <v>17.579293836026331</v>
      </c>
      <c r="O163" s="57">
        <v>57.869539198084979</v>
      </c>
      <c r="P163" s="57">
        <v>24.55116696588869</v>
      </c>
      <c r="Q163" s="57">
        <v>11.834230999401555</v>
      </c>
      <c r="R163" s="57">
        <f t="shared" si="2"/>
        <v>72.802481902792138</v>
      </c>
      <c r="T163" s="37">
        <v>946</v>
      </c>
      <c r="U163" s="52" t="s">
        <v>614</v>
      </c>
      <c r="V163" s="46"/>
      <c r="W163" s="47" t="s">
        <v>66</v>
      </c>
      <c r="X163" s="48">
        <v>2</v>
      </c>
      <c r="Y163" s="49">
        <v>3</v>
      </c>
    </row>
    <row r="164" spans="1:25" s="5" customFormat="1" ht="13.5" customHeight="1" x14ac:dyDescent="0.2">
      <c r="A164" s="14">
        <v>149</v>
      </c>
      <c r="B164" s="36" t="s">
        <v>485</v>
      </c>
      <c r="C164" s="54">
        <v>6676</v>
      </c>
      <c r="D164" s="11">
        <v>6627</v>
      </c>
      <c r="E164" s="21">
        <v>-49</v>
      </c>
      <c r="F164" s="18">
        <v>-0.7339724385859796</v>
      </c>
      <c r="G164" s="30">
        <v>393</v>
      </c>
      <c r="H164" s="11">
        <v>1015</v>
      </c>
      <c r="I164" s="11">
        <v>3766</v>
      </c>
      <c r="J164" s="11">
        <v>1846</v>
      </c>
      <c r="K164" s="11">
        <v>850</v>
      </c>
      <c r="M164" s="57">
        <v>5.9302851969216839</v>
      </c>
      <c r="N164" s="57">
        <v>15.316130979326996</v>
      </c>
      <c r="O164" s="57">
        <v>56.828127357778783</v>
      </c>
      <c r="P164" s="57">
        <v>27.855741662894221</v>
      </c>
      <c r="Q164" s="57">
        <v>12.826316583672854</v>
      </c>
      <c r="R164" s="57">
        <f t="shared" si="2"/>
        <v>75.969198088157199</v>
      </c>
      <c r="T164" s="37">
        <v>635</v>
      </c>
      <c r="U164" s="31" t="s">
        <v>486</v>
      </c>
      <c r="V164" s="46"/>
      <c r="W164" s="47" t="s">
        <v>4</v>
      </c>
      <c r="X164" s="48">
        <v>2</v>
      </c>
      <c r="Y164" s="49">
        <v>3</v>
      </c>
    </row>
    <row r="165" spans="1:25" s="5" customFormat="1" ht="13.5" customHeight="1" x14ac:dyDescent="0.2">
      <c r="A165" s="14">
        <v>150</v>
      </c>
      <c r="B165" s="36" t="s">
        <v>370</v>
      </c>
      <c r="C165" s="54">
        <v>6682</v>
      </c>
      <c r="D165" s="11">
        <v>6620</v>
      </c>
      <c r="E165" s="21">
        <v>-62</v>
      </c>
      <c r="F165" s="18">
        <v>-0.92786590841065553</v>
      </c>
      <c r="G165" s="30">
        <v>512</v>
      </c>
      <c r="H165" s="11">
        <v>1142</v>
      </c>
      <c r="I165" s="11">
        <v>3875</v>
      </c>
      <c r="J165" s="11">
        <v>1603</v>
      </c>
      <c r="K165" s="11">
        <v>744</v>
      </c>
      <c r="M165" s="57">
        <v>7.7341389728096681</v>
      </c>
      <c r="N165" s="57">
        <v>17.250755287009063</v>
      </c>
      <c r="O165" s="57">
        <v>58.534743202416919</v>
      </c>
      <c r="P165" s="57">
        <v>24.214501510574017</v>
      </c>
      <c r="Q165" s="57">
        <v>11.238670694864048</v>
      </c>
      <c r="R165" s="57">
        <f t="shared" si="2"/>
        <v>70.838709677419359</v>
      </c>
      <c r="T165" s="37">
        <v>288</v>
      </c>
      <c r="U165" s="52" t="s">
        <v>371</v>
      </c>
      <c r="V165" s="51"/>
      <c r="W165" s="47" t="s">
        <v>66</v>
      </c>
      <c r="X165" s="48">
        <v>2</v>
      </c>
      <c r="Y165" s="49">
        <v>3</v>
      </c>
    </row>
    <row r="166" spans="1:25" s="5" customFormat="1" ht="13.5" customHeight="1" x14ac:dyDescent="0.2">
      <c r="A166" s="14">
        <v>151</v>
      </c>
      <c r="B166" s="36" t="s">
        <v>598</v>
      </c>
      <c r="C166" s="54">
        <v>6666</v>
      </c>
      <c r="D166" s="11">
        <v>6607</v>
      </c>
      <c r="E166" s="21">
        <v>-59</v>
      </c>
      <c r="F166" s="18">
        <v>-0.88508850885088508</v>
      </c>
      <c r="G166" s="30">
        <v>339</v>
      </c>
      <c r="H166" s="11">
        <v>797</v>
      </c>
      <c r="I166" s="11">
        <v>3707</v>
      </c>
      <c r="J166" s="11">
        <v>2103</v>
      </c>
      <c r="K166" s="11">
        <v>1023</v>
      </c>
      <c r="M166" s="57">
        <v>5.1309217496594517</v>
      </c>
      <c r="N166" s="57">
        <v>12.062963523535643</v>
      </c>
      <c r="O166" s="57">
        <v>56.107159073709703</v>
      </c>
      <c r="P166" s="57">
        <v>31.829877402754654</v>
      </c>
      <c r="Q166" s="57">
        <v>15.483578023308612</v>
      </c>
      <c r="R166" s="57">
        <f t="shared" si="2"/>
        <v>78.23037496628001</v>
      </c>
      <c r="T166" s="37">
        <v>931</v>
      </c>
      <c r="U166" s="31" t="s">
        <v>599</v>
      </c>
      <c r="V166" s="51"/>
      <c r="W166" s="47" t="s">
        <v>52</v>
      </c>
      <c r="X166" s="48">
        <v>1</v>
      </c>
      <c r="Y166" s="49">
        <v>3</v>
      </c>
    </row>
    <row r="167" spans="1:25" s="5" customFormat="1" ht="13.5" customHeight="1" x14ac:dyDescent="0.2">
      <c r="A167" s="14">
        <v>152</v>
      </c>
      <c r="B167" s="36" t="s">
        <v>328</v>
      </c>
      <c r="C167" s="54">
        <v>6548</v>
      </c>
      <c r="D167" s="11">
        <v>6421</v>
      </c>
      <c r="E167" s="21">
        <v>-127</v>
      </c>
      <c r="F167" s="18">
        <v>-1.9395235186316433</v>
      </c>
      <c r="G167" s="30">
        <v>318</v>
      </c>
      <c r="H167" s="11">
        <v>776</v>
      </c>
      <c r="I167" s="11">
        <v>3591</v>
      </c>
      <c r="J167" s="11">
        <v>2054</v>
      </c>
      <c r="K167" s="11">
        <v>986</v>
      </c>
      <c r="M167" s="57">
        <v>4.9524996106525467</v>
      </c>
      <c r="N167" s="57">
        <v>12.085344961843949</v>
      </c>
      <c r="O167" s="57">
        <v>55.925868244821679</v>
      </c>
      <c r="P167" s="57">
        <v>31.98878679333437</v>
      </c>
      <c r="Q167" s="57">
        <v>15.355863572652234</v>
      </c>
      <c r="R167" s="57">
        <f t="shared" si="2"/>
        <v>78.808131439710394</v>
      </c>
      <c r="T167" s="37">
        <v>178</v>
      </c>
      <c r="U167" s="31" t="s">
        <v>329</v>
      </c>
      <c r="V167" s="51"/>
      <c r="W167" s="47" t="s">
        <v>99</v>
      </c>
      <c r="X167" s="48">
        <v>2</v>
      </c>
      <c r="Y167" s="49">
        <v>3</v>
      </c>
    </row>
    <row r="168" spans="1:25" s="5" customFormat="1" ht="13.5" customHeight="1" x14ac:dyDescent="0.2">
      <c r="A168" s="14">
        <v>153</v>
      </c>
      <c r="B168" s="36" t="s">
        <v>354</v>
      </c>
      <c r="C168" s="54">
        <v>6416</v>
      </c>
      <c r="D168" s="11">
        <v>6383</v>
      </c>
      <c r="E168" s="21">
        <v>-33</v>
      </c>
      <c r="F168" s="18">
        <v>-0.51433915211970072</v>
      </c>
      <c r="G168" s="30">
        <v>488</v>
      </c>
      <c r="H168" s="11">
        <v>1031</v>
      </c>
      <c r="I168" s="11">
        <v>4072</v>
      </c>
      <c r="J168" s="11">
        <v>1280</v>
      </c>
      <c r="K168" s="11">
        <v>597</v>
      </c>
      <c r="M168" s="57">
        <v>7.6453078489738369</v>
      </c>
      <c r="N168" s="57">
        <v>16.152279492401693</v>
      </c>
      <c r="O168" s="57">
        <v>63.794454018486604</v>
      </c>
      <c r="P168" s="57">
        <v>20.053266489111703</v>
      </c>
      <c r="Q168" s="57">
        <v>9.352968823437255</v>
      </c>
      <c r="R168" s="57">
        <f t="shared" si="2"/>
        <v>56.753438113948924</v>
      </c>
      <c r="T168" s="37">
        <v>261</v>
      </c>
      <c r="U168" s="31" t="s">
        <v>355</v>
      </c>
      <c r="V168" s="51"/>
      <c r="W168" s="47" t="s">
        <v>73</v>
      </c>
      <c r="X168" s="48">
        <v>2</v>
      </c>
      <c r="Y168" s="49">
        <v>3</v>
      </c>
    </row>
    <row r="169" spans="1:25" s="5" customFormat="1" ht="13.5" customHeight="1" x14ac:dyDescent="0.2">
      <c r="A169" s="14">
        <v>154</v>
      </c>
      <c r="B169" s="36" t="s">
        <v>556</v>
      </c>
      <c r="C169" s="54">
        <v>6280</v>
      </c>
      <c r="D169" s="11">
        <v>6241</v>
      </c>
      <c r="E169" s="21">
        <v>-39</v>
      </c>
      <c r="F169" s="18">
        <v>-0.62101910828025475</v>
      </c>
      <c r="G169" s="30">
        <v>376</v>
      </c>
      <c r="H169" s="11">
        <v>1014</v>
      </c>
      <c r="I169" s="11">
        <v>3708</v>
      </c>
      <c r="J169" s="11">
        <v>1519</v>
      </c>
      <c r="K169" s="11">
        <v>705</v>
      </c>
      <c r="M169" s="57">
        <v>6.0246755327671844</v>
      </c>
      <c r="N169" s="57">
        <v>16.247396250600865</v>
      </c>
      <c r="O169" s="57">
        <v>59.413555519948723</v>
      </c>
      <c r="P169" s="57">
        <v>24.339048229450409</v>
      </c>
      <c r="Q169" s="57">
        <v>11.296266623938472</v>
      </c>
      <c r="R169" s="57">
        <f t="shared" si="2"/>
        <v>68.311758360302051</v>
      </c>
      <c r="T169" s="37">
        <v>834</v>
      </c>
      <c r="U169" s="31" t="s">
        <v>557</v>
      </c>
      <c r="V169" s="51"/>
      <c r="W169" s="47" t="s">
        <v>12</v>
      </c>
      <c r="X169" s="48">
        <v>2</v>
      </c>
      <c r="Y169" s="49">
        <v>3</v>
      </c>
    </row>
    <row r="170" spans="1:25" s="5" customFormat="1" ht="13.5" customHeight="1" x14ac:dyDescent="0.2">
      <c r="A170" s="14">
        <v>155</v>
      </c>
      <c r="B170" s="36" t="s">
        <v>527</v>
      </c>
      <c r="C170" s="54">
        <v>6182</v>
      </c>
      <c r="D170" s="11">
        <v>6178</v>
      </c>
      <c r="E170" s="21">
        <v>-4</v>
      </c>
      <c r="F170" s="18">
        <v>-6.4703979294726627E-2</v>
      </c>
      <c r="G170" s="30">
        <v>517</v>
      </c>
      <c r="H170" s="11">
        <v>1257</v>
      </c>
      <c r="I170" s="11">
        <v>3868</v>
      </c>
      <c r="J170" s="11">
        <v>1053</v>
      </c>
      <c r="K170" s="11">
        <v>338</v>
      </c>
      <c r="M170" s="57">
        <v>8.3684040142440921</v>
      </c>
      <c r="N170" s="57">
        <v>20.346390417610877</v>
      </c>
      <c r="O170" s="57">
        <v>62.609258659760442</v>
      </c>
      <c r="P170" s="57">
        <v>17.044350922628681</v>
      </c>
      <c r="Q170" s="57">
        <v>5.4710262220783425</v>
      </c>
      <c r="R170" s="57">
        <f t="shared" si="2"/>
        <v>59.72078593588418</v>
      </c>
      <c r="T170" s="37">
        <v>755</v>
      </c>
      <c r="U170" s="52" t="s">
        <v>528</v>
      </c>
      <c r="V170" s="51"/>
      <c r="W170" s="47" t="s">
        <v>8</v>
      </c>
      <c r="X170" s="48">
        <v>2</v>
      </c>
      <c r="Y170" s="49">
        <v>3</v>
      </c>
    </row>
    <row r="171" spans="1:25" s="5" customFormat="1" ht="13.5" customHeight="1" x14ac:dyDescent="0.2">
      <c r="A171" s="14">
        <v>156</v>
      </c>
      <c r="B171" s="72" t="s">
        <v>691</v>
      </c>
      <c r="C171" s="54">
        <v>6110</v>
      </c>
      <c r="D171" s="11">
        <v>6137</v>
      </c>
      <c r="E171" s="21">
        <v>27</v>
      </c>
      <c r="F171" s="18">
        <v>0.44189852700491</v>
      </c>
      <c r="G171" s="30">
        <v>551</v>
      </c>
      <c r="H171" s="11">
        <v>1205</v>
      </c>
      <c r="I171" s="11">
        <v>3850</v>
      </c>
      <c r="J171" s="11">
        <v>1082</v>
      </c>
      <c r="K171" s="11">
        <v>431</v>
      </c>
      <c r="M171" s="57">
        <v>8.9783281733746136</v>
      </c>
      <c r="N171" s="57">
        <v>19.635000814730326</v>
      </c>
      <c r="O171" s="57">
        <v>62.734234968225515</v>
      </c>
      <c r="P171" s="57">
        <v>17.63076421704416</v>
      </c>
      <c r="Q171" s="57">
        <v>7.0229753951442069</v>
      </c>
      <c r="R171" s="57">
        <f t="shared" si="2"/>
        <v>59.402597402597401</v>
      </c>
      <c r="T171" s="67">
        <v>704</v>
      </c>
      <c r="U171" s="31" t="s">
        <v>506</v>
      </c>
      <c r="V171" s="51"/>
      <c r="W171" s="47" t="s">
        <v>56</v>
      </c>
      <c r="X171" s="48">
        <v>2</v>
      </c>
      <c r="Y171" s="49">
        <v>3</v>
      </c>
    </row>
    <row r="172" spans="1:25" s="5" customFormat="1" ht="13.5" customHeight="1" x14ac:dyDescent="0.2">
      <c r="A172" s="14">
        <v>157</v>
      </c>
      <c r="B172" s="36" t="s">
        <v>219</v>
      </c>
      <c r="C172" s="54">
        <v>6159</v>
      </c>
      <c r="D172" s="11">
        <v>6097</v>
      </c>
      <c r="E172" s="21">
        <v>-62</v>
      </c>
      <c r="F172" s="18">
        <v>-1.0066569248254587</v>
      </c>
      <c r="G172" s="30">
        <v>310</v>
      </c>
      <c r="H172" s="11">
        <v>745</v>
      </c>
      <c r="I172" s="11">
        <v>3339</v>
      </c>
      <c r="J172" s="11">
        <v>2013</v>
      </c>
      <c r="K172" s="11">
        <v>905</v>
      </c>
      <c r="M172" s="57">
        <v>5.0844677710349355</v>
      </c>
      <c r="N172" s="57">
        <v>12.219124159422666</v>
      </c>
      <c r="O172" s="57">
        <v>54.764638346727899</v>
      </c>
      <c r="P172" s="57">
        <v>33.016237493849431</v>
      </c>
      <c r="Q172" s="57">
        <v>14.843365589634246</v>
      </c>
      <c r="R172" s="57">
        <f t="shared" si="2"/>
        <v>82.599580712788253</v>
      </c>
      <c r="T172" s="37">
        <v>507</v>
      </c>
      <c r="U172" s="31" t="s">
        <v>220</v>
      </c>
      <c r="V172" s="51"/>
      <c r="W172" s="47" t="s">
        <v>99</v>
      </c>
      <c r="X172" s="48">
        <v>2</v>
      </c>
      <c r="Y172" s="49">
        <v>3</v>
      </c>
    </row>
    <row r="173" spans="1:25" s="5" customFormat="1" ht="13.5" customHeight="1" x14ac:dyDescent="0.2">
      <c r="A173" s="14">
        <v>158</v>
      </c>
      <c r="B173" s="36" t="s">
        <v>612</v>
      </c>
      <c r="C173" s="54">
        <v>6068</v>
      </c>
      <c r="D173" s="11">
        <v>5985</v>
      </c>
      <c r="E173" s="21">
        <v>-83</v>
      </c>
      <c r="F173" s="18">
        <v>-1.3678312458800264</v>
      </c>
      <c r="G173" s="30">
        <v>345</v>
      </c>
      <c r="H173" s="11">
        <v>864</v>
      </c>
      <c r="I173" s="11">
        <v>3352</v>
      </c>
      <c r="J173" s="11">
        <v>1769</v>
      </c>
      <c r="K173" s="11">
        <v>804</v>
      </c>
      <c r="M173" s="57">
        <v>5.7644110275689222</v>
      </c>
      <c r="N173" s="57">
        <v>14.436090225563909</v>
      </c>
      <c r="O173" s="57">
        <v>56.00668337510443</v>
      </c>
      <c r="P173" s="57">
        <v>29.557226399331661</v>
      </c>
      <c r="Q173" s="57">
        <v>13.43358395989975</v>
      </c>
      <c r="R173" s="57">
        <f t="shared" si="2"/>
        <v>78.550119331742238</v>
      </c>
      <c r="T173" s="37">
        <v>989</v>
      </c>
      <c r="U173" s="52" t="s">
        <v>613</v>
      </c>
      <c r="V173" s="51"/>
      <c r="W173" s="47" t="s">
        <v>126</v>
      </c>
      <c r="X173" s="48">
        <v>1</v>
      </c>
      <c r="Y173" s="49">
        <v>3</v>
      </c>
    </row>
    <row r="174" spans="1:25" s="5" customFormat="1" ht="13.5" customHeight="1" x14ac:dyDescent="0.2">
      <c r="A174" s="14">
        <v>159</v>
      </c>
      <c r="B174" s="36" t="s">
        <v>334</v>
      </c>
      <c r="C174" s="54">
        <v>5628</v>
      </c>
      <c r="D174" s="11">
        <v>5603</v>
      </c>
      <c r="E174" s="21">
        <v>-25</v>
      </c>
      <c r="F174" s="18">
        <v>-0.44420753375977257</v>
      </c>
      <c r="G174" s="30">
        <v>289</v>
      </c>
      <c r="H174" s="11">
        <v>688</v>
      </c>
      <c r="I174" s="11">
        <v>2976</v>
      </c>
      <c r="J174" s="11">
        <v>1939</v>
      </c>
      <c r="K174" s="11">
        <v>911</v>
      </c>
      <c r="M174" s="57">
        <v>5.1579510976262712</v>
      </c>
      <c r="N174" s="57">
        <v>12.279136177048009</v>
      </c>
      <c r="O174" s="57">
        <v>53.114402998393714</v>
      </c>
      <c r="P174" s="57">
        <v>34.606460824558269</v>
      </c>
      <c r="Q174" s="57">
        <v>16.259146885597001</v>
      </c>
      <c r="R174" s="57">
        <f t="shared" si="2"/>
        <v>88.272849462365585</v>
      </c>
      <c r="T174" s="37">
        <v>213</v>
      </c>
      <c r="U174" s="31" t="s">
        <v>335</v>
      </c>
      <c r="V174" s="51"/>
      <c r="W174" s="47" t="s">
        <v>99</v>
      </c>
      <c r="X174" s="48">
        <v>2</v>
      </c>
      <c r="Y174" s="49">
        <v>3</v>
      </c>
    </row>
    <row r="175" spans="1:25" s="5" customFormat="1" ht="13.5" customHeight="1" x14ac:dyDescent="0.2">
      <c r="A175" s="14">
        <v>160</v>
      </c>
      <c r="B175" s="36" t="s">
        <v>311</v>
      </c>
      <c r="C175" s="54">
        <v>5541</v>
      </c>
      <c r="D175" s="11">
        <v>5585</v>
      </c>
      <c r="E175" s="21">
        <v>44</v>
      </c>
      <c r="F175" s="18">
        <v>0.79408049088612165</v>
      </c>
      <c r="G175" s="30">
        <v>408</v>
      </c>
      <c r="H175" s="11">
        <v>990</v>
      </c>
      <c r="I175" s="11">
        <v>3319</v>
      </c>
      <c r="J175" s="11">
        <v>1276</v>
      </c>
      <c r="K175" s="11">
        <v>540</v>
      </c>
      <c r="M175" s="57">
        <v>7.3052820053715308</v>
      </c>
      <c r="N175" s="57">
        <v>17.726051924798568</v>
      </c>
      <c r="O175" s="57">
        <v>59.427036705461056</v>
      </c>
      <c r="P175" s="57">
        <v>22.846911369740376</v>
      </c>
      <c r="Q175" s="57">
        <v>9.668755595344674</v>
      </c>
      <c r="R175" s="57">
        <f t="shared" si="2"/>
        <v>68.273576378427236</v>
      </c>
      <c r="T175" s="37">
        <v>149</v>
      </c>
      <c r="U175" s="52" t="s">
        <v>312</v>
      </c>
      <c r="V175" s="51"/>
      <c r="W175" s="47" t="s">
        <v>8</v>
      </c>
      <c r="X175" s="48">
        <v>2</v>
      </c>
      <c r="Y175" s="49">
        <v>3</v>
      </c>
    </row>
    <row r="176" spans="1:25" s="5" customFormat="1" ht="13.5" customHeight="1" x14ac:dyDescent="0.2">
      <c r="A176" s="14">
        <v>161</v>
      </c>
      <c r="B176" s="72" t="s">
        <v>549</v>
      </c>
      <c r="C176" s="54">
        <v>5677</v>
      </c>
      <c r="D176" s="11">
        <v>5583</v>
      </c>
      <c r="E176" s="21">
        <v>-94</v>
      </c>
      <c r="F176" s="18">
        <v>-1.6558041218953672</v>
      </c>
      <c r="G176" s="30">
        <v>368</v>
      </c>
      <c r="H176" s="11">
        <v>872</v>
      </c>
      <c r="I176" s="11">
        <v>3135</v>
      </c>
      <c r="J176" s="11">
        <v>1576</v>
      </c>
      <c r="K176" s="11">
        <v>816</v>
      </c>
      <c r="M176" s="57">
        <v>6.5914382948235719</v>
      </c>
      <c r="N176" s="57">
        <v>15.618842915994986</v>
      </c>
      <c r="O176" s="57">
        <v>56.152606125738849</v>
      </c>
      <c r="P176" s="57">
        <v>28.228550958266165</v>
      </c>
      <c r="Q176" s="57">
        <v>14.61579795808705</v>
      </c>
      <c r="R176" s="57">
        <f t="shared" si="2"/>
        <v>78.086124401913878</v>
      </c>
      <c r="T176" s="67">
        <v>791</v>
      </c>
      <c r="U176" s="31" t="s">
        <v>549</v>
      </c>
      <c r="V176" s="51"/>
      <c r="W176" s="47" t="s">
        <v>24</v>
      </c>
      <c r="X176" s="48">
        <v>2</v>
      </c>
      <c r="Y176" s="49">
        <v>3</v>
      </c>
    </row>
    <row r="177" spans="1:25" s="5" customFormat="1" ht="13.5" customHeight="1" x14ac:dyDescent="0.2">
      <c r="A177" s="14">
        <v>162</v>
      </c>
      <c r="B177" s="36" t="s">
        <v>169</v>
      </c>
      <c r="C177" s="54">
        <v>5590</v>
      </c>
      <c r="D177" s="11">
        <v>5578</v>
      </c>
      <c r="E177" s="21">
        <v>-12</v>
      </c>
      <c r="F177" s="18">
        <v>-0.21466905187835419</v>
      </c>
      <c r="G177" s="30">
        <v>494</v>
      </c>
      <c r="H177" s="11">
        <v>1034</v>
      </c>
      <c r="I177" s="11">
        <v>3350</v>
      </c>
      <c r="J177" s="11">
        <v>1194</v>
      </c>
      <c r="K177" s="11">
        <v>525</v>
      </c>
      <c r="M177" s="57">
        <v>8.856220867694514</v>
      </c>
      <c r="N177" s="57">
        <v>18.537110075295804</v>
      </c>
      <c r="O177" s="57">
        <v>60.057368232341339</v>
      </c>
      <c r="P177" s="57">
        <v>21.405521692362854</v>
      </c>
      <c r="Q177" s="57">
        <v>9.4119756185012555</v>
      </c>
      <c r="R177" s="57">
        <f t="shared" si="2"/>
        <v>66.507462686567166</v>
      </c>
      <c r="T177" s="37">
        <v>217</v>
      </c>
      <c r="U177" s="31" t="s">
        <v>170</v>
      </c>
      <c r="V177" s="51"/>
      <c r="W177" s="47" t="s">
        <v>81</v>
      </c>
      <c r="X177" s="48">
        <v>1</v>
      </c>
      <c r="Y177" s="49">
        <v>3</v>
      </c>
    </row>
    <row r="178" spans="1:25" s="5" customFormat="1" ht="13.5" customHeight="1" x14ac:dyDescent="0.2">
      <c r="A178" s="14">
        <v>163</v>
      </c>
      <c r="B178" s="36" t="s">
        <v>223</v>
      </c>
      <c r="C178" s="54">
        <v>5651</v>
      </c>
      <c r="D178" s="11">
        <v>5548</v>
      </c>
      <c r="E178" s="21">
        <v>-103</v>
      </c>
      <c r="F178" s="18">
        <v>-1.8226862502211998</v>
      </c>
      <c r="G178" s="30">
        <v>380</v>
      </c>
      <c r="H178" s="11">
        <v>900</v>
      </c>
      <c r="I178" s="11">
        <v>3175</v>
      </c>
      <c r="J178" s="11">
        <v>1473</v>
      </c>
      <c r="K178" s="11">
        <v>644</v>
      </c>
      <c r="M178" s="57">
        <v>6.8493150684931505</v>
      </c>
      <c r="N178" s="57">
        <v>16.222062004325885</v>
      </c>
      <c r="O178" s="57">
        <v>57.227829848594091</v>
      </c>
      <c r="P178" s="57">
        <v>26.550108147080028</v>
      </c>
      <c r="Q178" s="57">
        <v>11.607786589762076</v>
      </c>
      <c r="R178" s="57">
        <f t="shared" si="2"/>
        <v>74.740157480314963</v>
      </c>
      <c r="T178" s="37">
        <v>531</v>
      </c>
      <c r="U178" s="31" t="s">
        <v>224</v>
      </c>
      <c r="V178" s="51"/>
      <c r="W178" s="47" t="s">
        <v>22</v>
      </c>
      <c r="X178" s="48">
        <v>2</v>
      </c>
      <c r="Y178" s="49">
        <v>3</v>
      </c>
    </row>
    <row r="179" spans="1:25" s="5" customFormat="1" ht="13.5" customHeight="1" x14ac:dyDescent="0.2">
      <c r="A179" s="14">
        <v>164</v>
      </c>
      <c r="B179" s="36" t="s">
        <v>416</v>
      </c>
      <c r="C179" s="54">
        <v>5545</v>
      </c>
      <c r="D179" s="11">
        <v>5517</v>
      </c>
      <c r="E179" s="21">
        <v>-28</v>
      </c>
      <c r="F179" s="18">
        <v>-0.5049594229035167</v>
      </c>
      <c r="G179" s="30">
        <v>383</v>
      </c>
      <c r="H179" s="11">
        <v>841</v>
      </c>
      <c r="I179" s="11">
        <v>3187</v>
      </c>
      <c r="J179" s="11">
        <v>1489</v>
      </c>
      <c r="K179" s="11">
        <v>725</v>
      </c>
      <c r="M179" s="57">
        <v>6.9421787203190144</v>
      </c>
      <c r="N179" s="57">
        <v>15.24379191589632</v>
      </c>
      <c r="O179" s="57">
        <v>57.766902301975712</v>
      </c>
      <c r="P179" s="57">
        <v>26.989305782127968</v>
      </c>
      <c r="Q179" s="57">
        <v>13.141199927496828</v>
      </c>
      <c r="R179" s="57">
        <f t="shared" si="2"/>
        <v>73.109507373705682</v>
      </c>
      <c r="T179" s="37">
        <v>475</v>
      </c>
      <c r="U179" s="52" t="s">
        <v>417</v>
      </c>
      <c r="V179" s="51"/>
      <c r="W179" s="47" t="s">
        <v>66</v>
      </c>
      <c r="X179" s="48">
        <v>2</v>
      </c>
      <c r="Y179" s="49">
        <v>3</v>
      </c>
    </row>
    <row r="180" spans="1:25" s="5" customFormat="1" ht="13.5" customHeight="1" x14ac:dyDescent="0.2">
      <c r="A180" s="14">
        <v>165</v>
      </c>
      <c r="B180" s="36" t="s">
        <v>480</v>
      </c>
      <c r="C180" s="54">
        <v>5505</v>
      </c>
      <c r="D180" s="11">
        <v>5446</v>
      </c>
      <c r="E180" s="21">
        <v>-59</v>
      </c>
      <c r="F180" s="18">
        <v>-1.0717529518619437</v>
      </c>
      <c r="G180" s="30">
        <v>367</v>
      </c>
      <c r="H180" s="11">
        <v>795</v>
      </c>
      <c r="I180" s="11">
        <v>2959</v>
      </c>
      <c r="J180" s="11">
        <v>1692</v>
      </c>
      <c r="K180" s="11">
        <v>793</v>
      </c>
      <c r="M180" s="57">
        <v>6.7388909291222916</v>
      </c>
      <c r="N180" s="57">
        <v>14.59786999632758</v>
      </c>
      <c r="O180" s="57">
        <v>54.333455747337496</v>
      </c>
      <c r="P180" s="57">
        <v>31.068674256334926</v>
      </c>
      <c r="Q180" s="57">
        <v>14.561145795078957</v>
      </c>
      <c r="R180" s="57">
        <f t="shared" si="2"/>
        <v>84.048665089557289</v>
      </c>
      <c r="T180" s="37">
        <v>626</v>
      </c>
      <c r="U180" s="31" t="s">
        <v>480</v>
      </c>
      <c r="V180" s="51"/>
      <c r="W180" s="47" t="s">
        <v>24</v>
      </c>
      <c r="X180" s="48">
        <v>1</v>
      </c>
      <c r="Y180" s="49">
        <v>3</v>
      </c>
    </row>
    <row r="181" spans="1:25" s="5" customFormat="1" ht="13.5" customHeight="1" x14ac:dyDescent="0.2">
      <c r="A181" s="14">
        <v>166</v>
      </c>
      <c r="B181" s="36" t="s">
        <v>523</v>
      </c>
      <c r="C181" s="54">
        <v>5466</v>
      </c>
      <c r="D181" s="11">
        <v>5366</v>
      </c>
      <c r="E181" s="21">
        <v>-100</v>
      </c>
      <c r="F181" s="18">
        <v>-1.8294914013904136</v>
      </c>
      <c r="G181" s="30">
        <v>531</v>
      </c>
      <c r="H181" s="11">
        <v>1203</v>
      </c>
      <c r="I181" s="11">
        <v>3080</v>
      </c>
      <c r="J181" s="11">
        <v>1083</v>
      </c>
      <c r="K181" s="11">
        <v>453</v>
      </c>
      <c r="M181" s="57">
        <v>9.8956392098397323</v>
      </c>
      <c r="N181" s="57">
        <v>22.418934029071934</v>
      </c>
      <c r="O181" s="57">
        <v>57.398434588147595</v>
      </c>
      <c r="P181" s="57">
        <v>20.182631382780471</v>
      </c>
      <c r="Q181" s="57">
        <v>8.4420424897502802</v>
      </c>
      <c r="R181" s="57">
        <f t="shared" si="2"/>
        <v>74.220779220779221</v>
      </c>
      <c r="T181" s="37">
        <v>748</v>
      </c>
      <c r="U181" s="31" t="s">
        <v>524</v>
      </c>
      <c r="V181" s="46"/>
      <c r="W181" s="47" t="s">
        <v>24</v>
      </c>
      <c r="X181" s="48">
        <v>2</v>
      </c>
      <c r="Y181" s="49">
        <v>3</v>
      </c>
    </row>
    <row r="182" spans="1:25" s="5" customFormat="1" ht="13.5" customHeight="1" x14ac:dyDescent="0.2">
      <c r="A182" s="14">
        <v>167</v>
      </c>
      <c r="B182" s="36" t="s">
        <v>562</v>
      </c>
      <c r="C182" s="54">
        <v>5482</v>
      </c>
      <c r="D182" s="11">
        <v>5363</v>
      </c>
      <c r="E182" s="21">
        <v>-119</v>
      </c>
      <c r="F182" s="18">
        <v>-2.1707406056183873</v>
      </c>
      <c r="G182" s="30">
        <v>348</v>
      </c>
      <c r="H182" s="11">
        <v>801</v>
      </c>
      <c r="I182" s="11">
        <v>2907</v>
      </c>
      <c r="J182" s="11">
        <v>1655</v>
      </c>
      <c r="K182" s="11">
        <v>818</v>
      </c>
      <c r="M182" s="57">
        <v>6.4889054633600596</v>
      </c>
      <c r="N182" s="57">
        <v>14.935670333768414</v>
      </c>
      <c r="O182" s="57">
        <v>54.204736155137049</v>
      </c>
      <c r="P182" s="57">
        <v>30.859593511094538</v>
      </c>
      <c r="Q182" s="57">
        <v>15.252657094909566</v>
      </c>
      <c r="R182" s="57">
        <f t="shared" si="2"/>
        <v>84.485724114207088</v>
      </c>
      <c r="T182" s="37">
        <v>846</v>
      </c>
      <c r="U182" s="52" t="s">
        <v>563</v>
      </c>
      <c r="V182" s="51"/>
      <c r="W182" s="47" t="s">
        <v>126</v>
      </c>
      <c r="X182" s="48">
        <v>2</v>
      </c>
      <c r="Y182" s="49">
        <v>3</v>
      </c>
    </row>
    <row r="183" spans="1:25" s="5" customFormat="1" ht="13.5" customHeight="1" x14ac:dyDescent="0.2">
      <c r="A183" s="14">
        <v>168</v>
      </c>
      <c r="B183" s="36" t="s">
        <v>317</v>
      </c>
      <c r="C183" s="54">
        <v>5425</v>
      </c>
      <c r="D183" s="11">
        <v>5341</v>
      </c>
      <c r="E183" s="21">
        <v>-84</v>
      </c>
      <c r="F183" s="18">
        <v>-1.5483870967741935</v>
      </c>
      <c r="G183" s="30">
        <v>361</v>
      </c>
      <c r="H183" s="11">
        <v>895</v>
      </c>
      <c r="I183" s="11">
        <v>3201</v>
      </c>
      <c r="J183" s="11">
        <v>1245</v>
      </c>
      <c r="K183" s="11">
        <v>542</v>
      </c>
      <c r="M183" s="57">
        <v>6.759033888784872</v>
      </c>
      <c r="N183" s="57">
        <v>16.75716158022842</v>
      </c>
      <c r="O183" s="57">
        <v>59.932596891967798</v>
      </c>
      <c r="P183" s="57">
        <v>23.310241527803782</v>
      </c>
      <c r="Q183" s="57">
        <v>10.147912375959558</v>
      </c>
      <c r="R183" s="57">
        <f t="shared" si="2"/>
        <v>66.854108091221491</v>
      </c>
      <c r="T183" s="37">
        <v>169</v>
      </c>
      <c r="U183" s="52" t="s">
        <v>318</v>
      </c>
      <c r="V183" s="51"/>
      <c r="W183" s="47" t="s">
        <v>12</v>
      </c>
      <c r="X183" s="48">
        <v>2</v>
      </c>
      <c r="Y183" s="49">
        <v>3</v>
      </c>
    </row>
    <row r="184" spans="1:25" s="5" customFormat="1" ht="13.5" customHeight="1" x14ac:dyDescent="0.2">
      <c r="A184" s="14">
        <v>169</v>
      </c>
      <c r="B184" s="36" t="s">
        <v>476</v>
      </c>
      <c r="C184" s="54">
        <v>5321</v>
      </c>
      <c r="D184" s="11">
        <v>5340</v>
      </c>
      <c r="E184" s="21">
        <v>19</v>
      </c>
      <c r="F184" s="18">
        <v>0.35707573764330014</v>
      </c>
      <c r="G184" s="30">
        <v>409</v>
      </c>
      <c r="H184" s="11">
        <v>891</v>
      </c>
      <c r="I184" s="11">
        <v>3151</v>
      </c>
      <c r="J184" s="11">
        <v>1298</v>
      </c>
      <c r="K184" s="11">
        <v>547</v>
      </c>
      <c r="M184" s="57">
        <v>7.6591760299625467</v>
      </c>
      <c r="N184" s="57">
        <v>16.685393258426966</v>
      </c>
      <c r="O184" s="57">
        <v>59.007490636704119</v>
      </c>
      <c r="P184" s="57">
        <v>24.307116104868914</v>
      </c>
      <c r="Q184" s="57">
        <v>10.243445692883896</v>
      </c>
      <c r="R184" s="57">
        <f t="shared" si="2"/>
        <v>69.470009520787045</v>
      </c>
      <c r="T184" s="37">
        <v>624</v>
      </c>
      <c r="U184" s="52" t="s">
        <v>477</v>
      </c>
      <c r="V184" s="51"/>
      <c r="W184" s="47" t="s">
        <v>16</v>
      </c>
      <c r="X184" s="48">
        <v>2</v>
      </c>
      <c r="Y184" s="49">
        <v>3</v>
      </c>
    </row>
    <row r="185" spans="1:25" s="5" customFormat="1" ht="13.5" customHeight="1" x14ac:dyDescent="0.2">
      <c r="A185" s="14">
        <v>170</v>
      </c>
      <c r="B185" s="36" t="s">
        <v>502</v>
      </c>
      <c r="C185" s="54">
        <v>5312</v>
      </c>
      <c r="D185" s="11">
        <v>5245</v>
      </c>
      <c r="E185" s="21">
        <v>-67</v>
      </c>
      <c r="F185" s="18">
        <v>-1.2612951807228916</v>
      </c>
      <c r="G185" s="30">
        <v>272</v>
      </c>
      <c r="H185" s="11">
        <v>680</v>
      </c>
      <c r="I185" s="11">
        <v>2888</v>
      </c>
      <c r="J185" s="11">
        <v>1677</v>
      </c>
      <c r="K185" s="11">
        <v>825</v>
      </c>
      <c r="M185" s="57">
        <v>5.1858913250714966</v>
      </c>
      <c r="N185" s="57">
        <v>12.964728312678742</v>
      </c>
      <c r="O185" s="57">
        <v>55.061963775023834</v>
      </c>
      <c r="P185" s="57">
        <v>31.973307912297425</v>
      </c>
      <c r="Q185" s="57">
        <v>15.72926596758818</v>
      </c>
      <c r="R185" s="57">
        <f t="shared" si="2"/>
        <v>81.613573407202225</v>
      </c>
      <c r="T185" s="37">
        <v>700</v>
      </c>
      <c r="U185" s="31" t="s">
        <v>503</v>
      </c>
      <c r="V185" s="51"/>
      <c r="W185" s="47" t="s">
        <v>45</v>
      </c>
      <c r="X185" s="48">
        <v>2</v>
      </c>
      <c r="Y185" s="49">
        <v>3</v>
      </c>
    </row>
    <row r="186" spans="1:25" s="5" customFormat="1" ht="13.5" customHeight="1" x14ac:dyDescent="0.2">
      <c r="A186" s="14">
        <v>171</v>
      </c>
      <c r="B186" s="36" t="s">
        <v>307</v>
      </c>
      <c r="C186" s="54">
        <v>5336</v>
      </c>
      <c r="D186" s="11">
        <v>5237</v>
      </c>
      <c r="E186" s="21">
        <v>-99</v>
      </c>
      <c r="F186" s="18">
        <v>-1.8553223388305846</v>
      </c>
      <c r="G186" s="30">
        <v>215</v>
      </c>
      <c r="H186" s="11">
        <v>512</v>
      </c>
      <c r="I186" s="11">
        <v>2832</v>
      </c>
      <c r="J186" s="11">
        <v>1893</v>
      </c>
      <c r="K186" s="11">
        <v>896</v>
      </c>
      <c r="M186" s="57">
        <v>4.1054038571701357</v>
      </c>
      <c r="N186" s="57">
        <v>9.7765896505632988</v>
      </c>
      <c r="O186" s="57">
        <v>54.076761504678252</v>
      </c>
      <c r="P186" s="57">
        <v>36.146648844758452</v>
      </c>
      <c r="Q186" s="57">
        <v>17.109031888485774</v>
      </c>
      <c r="R186" s="57">
        <f t="shared" si="2"/>
        <v>84.922316384180789</v>
      </c>
      <c r="T186" s="37">
        <v>146</v>
      </c>
      <c r="U186" s="52" t="s">
        <v>308</v>
      </c>
      <c r="V186" s="51"/>
      <c r="W186" s="47" t="s">
        <v>48</v>
      </c>
      <c r="X186" s="48">
        <v>2</v>
      </c>
      <c r="Y186" s="49">
        <v>3</v>
      </c>
    </row>
    <row r="187" spans="1:25" s="5" customFormat="1" ht="13.5" customHeight="1" x14ac:dyDescent="0.2">
      <c r="A187" s="14">
        <v>172</v>
      </c>
      <c r="B187" s="36" t="s">
        <v>412</v>
      </c>
      <c r="C187" s="54">
        <v>5147</v>
      </c>
      <c r="D187" s="11">
        <v>5176</v>
      </c>
      <c r="E187" s="21">
        <v>29</v>
      </c>
      <c r="F187" s="18">
        <v>0.56343501068583646</v>
      </c>
      <c r="G187" s="30">
        <v>737</v>
      </c>
      <c r="H187" s="11">
        <v>1520</v>
      </c>
      <c r="I187" s="11">
        <v>2910</v>
      </c>
      <c r="J187" s="11">
        <v>746</v>
      </c>
      <c r="K187" s="11">
        <v>313</v>
      </c>
      <c r="M187" s="57">
        <v>14.238794435857805</v>
      </c>
      <c r="N187" s="57">
        <v>29.366306027820713</v>
      </c>
      <c r="O187" s="57">
        <v>56.221020092735706</v>
      </c>
      <c r="P187" s="57">
        <v>14.412673879443586</v>
      </c>
      <c r="Q187" s="57">
        <v>6.0471406491499229</v>
      </c>
      <c r="R187" s="57">
        <f t="shared" si="2"/>
        <v>77.869415807560131</v>
      </c>
      <c r="T187" s="37">
        <v>440</v>
      </c>
      <c r="U187" s="52" t="s">
        <v>413</v>
      </c>
      <c r="V187" s="51"/>
      <c r="W187" s="47" t="s">
        <v>66</v>
      </c>
      <c r="X187" s="48">
        <v>2</v>
      </c>
      <c r="Y187" s="49">
        <v>3</v>
      </c>
    </row>
    <row r="188" spans="1:25" s="5" customFormat="1" ht="13.5" customHeight="1" x14ac:dyDescent="0.2">
      <c r="A188" s="14">
        <v>173</v>
      </c>
      <c r="B188" s="36" t="s">
        <v>289</v>
      </c>
      <c r="C188" s="54">
        <v>5240</v>
      </c>
      <c r="D188" s="11">
        <v>5159</v>
      </c>
      <c r="E188" s="21">
        <v>-81</v>
      </c>
      <c r="F188" s="18">
        <v>-1.5458015267175573</v>
      </c>
      <c r="G188" s="30">
        <v>355</v>
      </c>
      <c r="H188" s="11">
        <v>795</v>
      </c>
      <c r="I188" s="11">
        <v>2881</v>
      </c>
      <c r="J188" s="11">
        <v>1483</v>
      </c>
      <c r="K188" s="11">
        <v>711</v>
      </c>
      <c r="M188" s="57">
        <v>6.8811785229695674</v>
      </c>
      <c r="N188" s="57">
        <v>15.409963171157202</v>
      </c>
      <c r="O188" s="57">
        <v>55.844155844155843</v>
      </c>
      <c r="P188" s="57">
        <v>28.745880984686956</v>
      </c>
      <c r="Q188" s="57">
        <v>13.781740647412288</v>
      </c>
      <c r="R188" s="57">
        <f t="shared" si="2"/>
        <v>79.069767441860463</v>
      </c>
      <c r="T188" s="37">
        <v>77</v>
      </c>
      <c r="U188" s="31" t="s">
        <v>290</v>
      </c>
      <c r="V188" s="51"/>
      <c r="W188" s="47" t="s">
        <v>52</v>
      </c>
      <c r="X188" s="48">
        <v>2</v>
      </c>
      <c r="Y188" s="49">
        <v>3</v>
      </c>
    </row>
    <row r="189" spans="1:25" s="5" customFormat="1" ht="13.5" customHeight="1" x14ac:dyDescent="0.2">
      <c r="A189" s="14">
        <v>174</v>
      </c>
      <c r="B189" s="36" t="s">
        <v>442</v>
      </c>
      <c r="C189" s="54">
        <v>5235</v>
      </c>
      <c r="D189" s="11">
        <v>5126</v>
      </c>
      <c r="E189" s="21">
        <v>-109</v>
      </c>
      <c r="F189" s="18">
        <v>-2.0821394460362943</v>
      </c>
      <c r="G189" s="30">
        <v>249</v>
      </c>
      <c r="H189" s="11">
        <v>520</v>
      </c>
      <c r="I189" s="11">
        <v>2739</v>
      </c>
      <c r="J189" s="11">
        <v>1867</v>
      </c>
      <c r="K189" s="11">
        <v>890</v>
      </c>
      <c r="M189" s="57">
        <v>4.8575887631681622</v>
      </c>
      <c r="N189" s="57">
        <v>10.144362075692548</v>
      </c>
      <c r="O189" s="57">
        <v>53.433476394849784</v>
      </c>
      <c r="P189" s="57">
        <v>36.422161529457668</v>
      </c>
      <c r="Q189" s="57">
        <v>17.362465860319936</v>
      </c>
      <c r="R189" s="57">
        <f t="shared" si="2"/>
        <v>87.148594377510037</v>
      </c>
      <c r="T189" s="37">
        <v>580</v>
      </c>
      <c r="U189" s="31" t="s">
        <v>443</v>
      </c>
      <c r="V189" s="51"/>
      <c r="W189" s="47" t="s">
        <v>45</v>
      </c>
      <c r="X189" s="48">
        <v>2</v>
      </c>
      <c r="Y189" s="49">
        <v>3</v>
      </c>
    </row>
    <row r="190" spans="1:25" s="5" customFormat="1" ht="13.5" customHeight="1" x14ac:dyDescent="0.2">
      <c r="A190" s="14">
        <v>175</v>
      </c>
      <c r="B190" s="36" t="s">
        <v>462</v>
      </c>
      <c r="C190" s="54">
        <v>5125</v>
      </c>
      <c r="D190" s="11">
        <v>5108</v>
      </c>
      <c r="E190" s="21">
        <v>-17</v>
      </c>
      <c r="F190" s="18">
        <v>-0.33170731707317075</v>
      </c>
      <c r="G190" s="30">
        <v>432</v>
      </c>
      <c r="H190" s="11">
        <v>1156</v>
      </c>
      <c r="I190" s="11">
        <v>3230</v>
      </c>
      <c r="J190" s="11">
        <v>722</v>
      </c>
      <c r="K190" s="11">
        <v>274</v>
      </c>
      <c r="M190" s="57">
        <v>8.4573218480814401</v>
      </c>
      <c r="N190" s="57">
        <v>22.631166797180892</v>
      </c>
      <c r="O190" s="57">
        <v>63.234142521534849</v>
      </c>
      <c r="P190" s="57">
        <v>14.13469068128426</v>
      </c>
      <c r="Q190" s="57">
        <v>5.3641346906812846</v>
      </c>
      <c r="R190" s="57">
        <f t="shared" si="2"/>
        <v>58.142414860681122</v>
      </c>
      <c r="T190" s="37">
        <v>611</v>
      </c>
      <c r="U190" s="52" t="s">
        <v>463</v>
      </c>
      <c r="V190" s="51"/>
      <c r="W190" s="47" t="s">
        <v>8</v>
      </c>
      <c r="X190" s="48">
        <v>2</v>
      </c>
      <c r="Y190" s="49">
        <v>3</v>
      </c>
    </row>
    <row r="191" spans="1:25" s="5" customFormat="1" ht="13.5" customHeight="1" x14ac:dyDescent="0.2">
      <c r="A191" s="14">
        <v>176</v>
      </c>
      <c r="B191" s="36" t="s">
        <v>519</v>
      </c>
      <c r="C191" s="54">
        <v>5124</v>
      </c>
      <c r="D191" s="11">
        <v>5069</v>
      </c>
      <c r="E191" s="21">
        <v>-55</v>
      </c>
      <c r="F191" s="18">
        <v>-1.0733801717408276</v>
      </c>
      <c r="G191" s="30">
        <v>576</v>
      </c>
      <c r="H191" s="11">
        <v>1358</v>
      </c>
      <c r="I191" s="11">
        <v>2825</v>
      </c>
      <c r="J191" s="11">
        <v>886</v>
      </c>
      <c r="K191" s="11">
        <v>412</v>
      </c>
      <c r="M191" s="57">
        <v>11.363188005523773</v>
      </c>
      <c r="N191" s="57">
        <v>26.790293943578614</v>
      </c>
      <c r="O191" s="57">
        <v>55.73091339514697</v>
      </c>
      <c r="P191" s="57">
        <v>17.478792661274412</v>
      </c>
      <c r="Q191" s="57">
        <v>8.1278358650621421</v>
      </c>
      <c r="R191" s="57">
        <f t="shared" si="2"/>
        <v>79.43362831858407</v>
      </c>
      <c r="T191" s="37">
        <v>746</v>
      </c>
      <c r="U191" s="31" t="s">
        <v>520</v>
      </c>
      <c r="V191" s="51"/>
      <c r="W191" s="47" t="s">
        <v>24</v>
      </c>
      <c r="X191" s="48">
        <v>2</v>
      </c>
      <c r="Y191" s="49">
        <v>3</v>
      </c>
    </row>
    <row r="192" spans="1:25" s="5" customFormat="1" ht="13.5" customHeight="1" x14ac:dyDescent="0.2">
      <c r="A192" s="14">
        <v>177</v>
      </c>
      <c r="B192" s="36" t="s">
        <v>267</v>
      </c>
      <c r="C192" s="54">
        <v>5104</v>
      </c>
      <c r="D192" s="11">
        <v>5046</v>
      </c>
      <c r="E192" s="21">
        <v>-58</v>
      </c>
      <c r="F192" s="18">
        <v>-1.1363636363636365</v>
      </c>
      <c r="G192" s="30">
        <v>481</v>
      </c>
      <c r="H192" s="11">
        <v>1063</v>
      </c>
      <c r="I192" s="11">
        <v>3096</v>
      </c>
      <c r="J192" s="11">
        <v>887</v>
      </c>
      <c r="K192" s="11">
        <v>351</v>
      </c>
      <c r="M192" s="57">
        <v>9.5323028141101869</v>
      </c>
      <c r="N192" s="57">
        <v>21.06619104240983</v>
      </c>
      <c r="O192" s="57">
        <v>61.355529131985733</v>
      </c>
      <c r="P192" s="57">
        <v>17.57827982560444</v>
      </c>
      <c r="Q192" s="57">
        <v>6.9560047562425682</v>
      </c>
      <c r="R192" s="57">
        <f t="shared" si="2"/>
        <v>62.984496124031004</v>
      </c>
      <c r="T192" s="37">
        <v>18</v>
      </c>
      <c r="U192" s="31" t="s">
        <v>268</v>
      </c>
      <c r="V192" s="51"/>
      <c r="W192" s="47" t="s">
        <v>8</v>
      </c>
      <c r="X192" s="48">
        <v>2</v>
      </c>
      <c r="Y192" s="49">
        <v>3</v>
      </c>
    </row>
    <row r="193" spans="1:25" s="5" customFormat="1" ht="13.5" customHeight="1" x14ac:dyDescent="0.2">
      <c r="A193" s="14">
        <v>178</v>
      </c>
      <c r="B193" s="36" t="s">
        <v>320</v>
      </c>
      <c r="C193" s="54">
        <v>5110</v>
      </c>
      <c r="D193" s="11">
        <v>5039</v>
      </c>
      <c r="E193" s="21">
        <v>-71</v>
      </c>
      <c r="F193" s="18">
        <v>-1.3894324853228963</v>
      </c>
      <c r="G193" s="30">
        <v>315</v>
      </c>
      <c r="H193" s="11">
        <v>740</v>
      </c>
      <c r="I193" s="11">
        <v>2918</v>
      </c>
      <c r="J193" s="11">
        <v>1381</v>
      </c>
      <c r="K193" s="11">
        <v>588</v>
      </c>
      <c r="M193" s="57">
        <v>6.2512403254614011</v>
      </c>
      <c r="N193" s="57">
        <v>14.685453462988688</v>
      </c>
      <c r="O193" s="57">
        <v>57.908315141893233</v>
      </c>
      <c r="P193" s="57">
        <v>27.40623139511808</v>
      </c>
      <c r="Q193" s="57">
        <v>11.668981940861283</v>
      </c>
      <c r="R193" s="57">
        <f t="shared" si="2"/>
        <v>72.686771761480472</v>
      </c>
      <c r="T193" s="37">
        <v>171</v>
      </c>
      <c r="U193" s="52" t="s">
        <v>321</v>
      </c>
      <c r="V193" s="51"/>
      <c r="W193" s="47" t="s">
        <v>99</v>
      </c>
      <c r="X193" s="48">
        <v>2</v>
      </c>
      <c r="Y193" s="49">
        <v>3</v>
      </c>
    </row>
    <row r="194" spans="1:25" s="5" customFormat="1" ht="13.5" customHeight="1" x14ac:dyDescent="0.2">
      <c r="A194" s="14">
        <v>179</v>
      </c>
      <c r="B194" s="36" t="s">
        <v>324</v>
      </c>
      <c r="C194" s="54">
        <v>5034</v>
      </c>
      <c r="D194" s="11">
        <v>4938</v>
      </c>
      <c r="E194" s="21">
        <v>-96</v>
      </c>
      <c r="F194" s="18">
        <v>-1.9070321811680573</v>
      </c>
      <c r="G194" s="30">
        <v>196</v>
      </c>
      <c r="H194" s="11">
        <v>544</v>
      </c>
      <c r="I194" s="11">
        <v>2756</v>
      </c>
      <c r="J194" s="11">
        <v>1638</v>
      </c>
      <c r="K194" s="11">
        <v>761</v>
      </c>
      <c r="M194" s="57">
        <v>3.9692183070068854</v>
      </c>
      <c r="N194" s="57">
        <v>11.016605913325233</v>
      </c>
      <c r="O194" s="57">
        <v>55.812069663831508</v>
      </c>
      <c r="P194" s="57">
        <v>33.171324422843256</v>
      </c>
      <c r="Q194" s="57">
        <v>15.41109761036857</v>
      </c>
      <c r="R194" s="57">
        <f t="shared" si="2"/>
        <v>79.172714078374455</v>
      </c>
      <c r="T194" s="37">
        <v>176</v>
      </c>
      <c r="U194" s="31" t="s">
        <v>325</v>
      </c>
      <c r="V194" s="51"/>
      <c r="W194" s="47" t="s">
        <v>48</v>
      </c>
      <c r="X194" s="48">
        <v>2</v>
      </c>
      <c r="Y194" s="49">
        <v>2</v>
      </c>
    </row>
    <row r="195" spans="1:25" s="5" customFormat="1" ht="13.5" customHeight="1" x14ac:dyDescent="0.2">
      <c r="A195" s="14">
        <v>180</v>
      </c>
      <c r="B195" s="36" t="s">
        <v>576</v>
      </c>
      <c r="C195" s="54">
        <v>4928</v>
      </c>
      <c r="D195" s="11">
        <v>4858</v>
      </c>
      <c r="E195" s="21">
        <v>-70</v>
      </c>
      <c r="F195" s="18">
        <v>-1.4204545454545454</v>
      </c>
      <c r="G195" s="30">
        <v>270</v>
      </c>
      <c r="H195" s="11">
        <v>637</v>
      </c>
      <c r="I195" s="11">
        <v>2726</v>
      </c>
      <c r="J195" s="11">
        <v>1495</v>
      </c>
      <c r="K195" s="11">
        <v>691</v>
      </c>
      <c r="M195" s="57">
        <v>5.5578427336352405</v>
      </c>
      <c r="N195" s="57">
        <v>13.112391930835734</v>
      </c>
      <c r="O195" s="57">
        <v>56.113627006998762</v>
      </c>
      <c r="P195" s="57">
        <v>30.7739810621655</v>
      </c>
      <c r="Q195" s="57">
        <v>14.223960477562784</v>
      </c>
      <c r="R195" s="57">
        <f t="shared" si="2"/>
        <v>78.209831254585467</v>
      </c>
      <c r="T195" s="37">
        <v>887</v>
      </c>
      <c r="U195" s="31" t="s">
        <v>577</v>
      </c>
      <c r="V195" s="51"/>
      <c r="W195" s="47" t="s">
        <v>4</v>
      </c>
      <c r="X195" s="48">
        <v>2</v>
      </c>
      <c r="Y195" s="49">
        <v>2</v>
      </c>
    </row>
    <row r="196" spans="1:25" s="5" customFormat="1" ht="13.5" customHeight="1" x14ac:dyDescent="0.2">
      <c r="A196" s="14">
        <v>181</v>
      </c>
      <c r="B196" s="36" t="s">
        <v>550</v>
      </c>
      <c r="C196" s="54">
        <v>4815</v>
      </c>
      <c r="D196" s="11">
        <v>4832</v>
      </c>
      <c r="E196" s="21">
        <v>17</v>
      </c>
      <c r="F196" s="18">
        <v>0.35306334371754933</v>
      </c>
      <c r="G196" s="30">
        <v>336</v>
      </c>
      <c r="H196" s="11">
        <v>847</v>
      </c>
      <c r="I196" s="11">
        <v>2906</v>
      </c>
      <c r="J196" s="11">
        <v>1079</v>
      </c>
      <c r="K196" s="11">
        <v>454</v>
      </c>
      <c r="M196" s="57">
        <v>6.9536423841059607</v>
      </c>
      <c r="N196" s="57">
        <v>17.528973509933774</v>
      </c>
      <c r="O196" s="57">
        <v>60.140728476821195</v>
      </c>
      <c r="P196" s="57">
        <v>22.330298013245034</v>
      </c>
      <c r="Q196" s="57">
        <v>9.39569536423841</v>
      </c>
      <c r="R196" s="57">
        <f t="shared" si="2"/>
        <v>66.27666896077082</v>
      </c>
      <c r="T196" s="37">
        <v>831</v>
      </c>
      <c r="U196" s="31" t="s">
        <v>551</v>
      </c>
      <c r="V196" s="51"/>
      <c r="W196" s="47" t="s">
        <v>45</v>
      </c>
      <c r="X196" s="48">
        <v>2</v>
      </c>
      <c r="Y196" s="49">
        <v>2</v>
      </c>
    </row>
    <row r="197" spans="1:25" s="5" customFormat="1" ht="13.5" customHeight="1" x14ac:dyDescent="0.2">
      <c r="A197" s="14">
        <v>182</v>
      </c>
      <c r="B197" s="36" t="s">
        <v>414</v>
      </c>
      <c r="C197" s="54">
        <v>4860</v>
      </c>
      <c r="D197" s="11">
        <v>4831</v>
      </c>
      <c r="E197" s="21">
        <v>-29</v>
      </c>
      <c r="F197" s="18">
        <v>-0.5967078189300411</v>
      </c>
      <c r="G197" s="30">
        <v>263</v>
      </c>
      <c r="H197" s="11">
        <v>618</v>
      </c>
      <c r="I197" s="11">
        <v>2695</v>
      </c>
      <c r="J197" s="11">
        <v>1518</v>
      </c>
      <c r="K197" s="11">
        <v>735</v>
      </c>
      <c r="M197" s="57">
        <v>5.4440074518733184</v>
      </c>
      <c r="N197" s="57">
        <v>12.792382529496999</v>
      </c>
      <c r="O197" s="57">
        <v>55.785551645622022</v>
      </c>
      <c r="P197" s="57">
        <v>31.422065824880978</v>
      </c>
      <c r="Q197" s="57">
        <v>15.214241357896915</v>
      </c>
      <c r="R197" s="57">
        <f t="shared" si="2"/>
        <v>79.257884972170686</v>
      </c>
      <c r="T197" s="37">
        <v>441</v>
      </c>
      <c r="U197" s="31" t="s">
        <v>415</v>
      </c>
      <c r="V197" s="51"/>
      <c r="W197" s="47" t="s">
        <v>45</v>
      </c>
      <c r="X197" s="48">
        <v>2</v>
      </c>
      <c r="Y197" s="49">
        <v>2</v>
      </c>
    </row>
    <row r="198" spans="1:25" s="5" customFormat="1" ht="13.5" customHeight="1" x14ac:dyDescent="0.2">
      <c r="A198" s="14">
        <v>183</v>
      </c>
      <c r="B198" s="36" t="s">
        <v>432</v>
      </c>
      <c r="C198" s="54">
        <v>4859</v>
      </c>
      <c r="D198" s="11">
        <v>4815</v>
      </c>
      <c r="E198" s="21">
        <v>-44</v>
      </c>
      <c r="F198" s="18">
        <v>-0.90553611854291005</v>
      </c>
      <c r="G198" s="30">
        <v>441</v>
      </c>
      <c r="H198" s="11">
        <v>985</v>
      </c>
      <c r="I198" s="11">
        <v>2990</v>
      </c>
      <c r="J198" s="11">
        <v>840</v>
      </c>
      <c r="K198" s="11">
        <v>355</v>
      </c>
      <c r="M198" s="57">
        <v>9.1588785046728969</v>
      </c>
      <c r="N198" s="57">
        <v>20.456905503634477</v>
      </c>
      <c r="O198" s="57">
        <v>62.097611630321907</v>
      </c>
      <c r="P198" s="57">
        <v>17.445482866043612</v>
      </c>
      <c r="Q198" s="57">
        <v>7.3727933541017654</v>
      </c>
      <c r="R198" s="57">
        <f t="shared" si="2"/>
        <v>61.036789297658864</v>
      </c>
      <c r="T198" s="37">
        <v>538</v>
      </c>
      <c r="U198" s="52" t="s">
        <v>433</v>
      </c>
      <c r="V198" s="51"/>
      <c r="W198" s="47" t="s">
        <v>56</v>
      </c>
      <c r="X198" s="48">
        <v>2</v>
      </c>
      <c r="Y198" s="49">
        <v>2</v>
      </c>
    </row>
    <row r="199" spans="1:25" s="5" customFormat="1" ht="13.5" customHeight="1" x14ac:dyDescent="0.2">
      <c r="A199" s="14">
        <v>184</v>
      </c>
      <c r="B199" s="36" t="s">
        <v>319</v>
      </c>
      <c r="C199" s="54">
        <v>4648</v>
      </c>
      <c r="D199" s="11">
        <v>4757</v>
      </c>
      <c r="E199" s="21">
        <v>109</v>
      </c>
      <c r="F199" s="18">
        <v>2.3450946643717727</v>
      </c>
      <c r="G199" s="30">
        <v>492</v>
      </c>
      <c r="H199" s="11">
        <v>1042</v>
      </c>
      <c r="I199" s="11">
        <v>3042</v>
      </c>
      <c r="J199" s="11">
        <v>673</v>
      </c>
      <c r="K199" s="11">
        <v>233</v>
      </c>
      <c r="M199" s="57">
        <v>10.342652932520496</v>
      </c>
      <c r="N199" s="57">
        <v>21.904561698549507</v>
      </c>
      <c r="O199" s="57">
        <v>63.947866302291359</v>
      </c>
      <c r="P199" s="57">
        <v>14.147571999159133</v>
      </c>
      <c r="Q199" s="57">
        <v>4.8980449863359263</v>
      </c>
      <c r="R199" s="57">
        <f t="shared" si="2"/>
        <v>56.377383300460224</v>
      </c>
      <c r="T199" s="37">
        <v>170</v>
      </c>
      <c r="U199" s="31" t="s">
        <v>663</v>
      </c>
      <c r="V199" s="38"/>
      <c r="W199" s="47" t="s">
        <v>96</v>
      </c>
      <c r="X199" s="48">
        <v>2</v>
      </c>
      <c r="Y199" s="49">
        <v>2</v>
      </c>
    </row>
    <row r="200" spans="1:25" s="5" customFormat="1" ht="13.5" customHeight="1" x14ac:dyDescent="0.2">
      <c r="A200" s="14">
        <v>185</v>
      </c>
      <c r="B200" s="36" t="s">
        <v>315</v>
      </c>
      <c r="C200" s="54">
        <v>4785</v>
      </c>
      <c r="D200" s="11">
        <v>4712</v>
      </c>
      <c r="E200" s="21">
        <v>-73</v>
      </c>
      <c r="F200" s="18">
        <v>-1.5256008359456634</v>
      </c>
      <c r="G200" s="30">
        <v>350</v>
      </c>
      <c r="H200" s="11">
        <v>812</v>
      </c>
      <c r="I200" s="11">
        <v>2683</v>
      </c>
      <c r="J200" s="11">
        <v>1217</v>
      </c>
      <c r="K200" s="11">
        <v>587</v>
      </c>
      <c r="M200" s="57">
        <v>7.4278438030560272</v>
      </c>
      <c r="N200" s="57">
        <v>17.232597623089983</v>
      </c>
      <c r="O200" s="57">
        <v>56.939728353140914</v>
      </c>
      <c r="P200" s="57">
        <v>25.827674023769099</v>
      </c>
      <c r="Q200" s="57">
        <v>12.457555178268251</v>
      </c>
      <c r="R200" s="57">
        <f t="shared" si="2"/>
        <v>75.624301155423041</v>
      </c>
      <c r="T200" s="37">
        <v>152</v>
      </c>
      <c r="U200" s="52" t="s">
        <v>316</v>
      </c>
      <c r="V200" s="51"/>
      <c r="W200" s="47" t="s">
        <v>66</v>
      </c>
      <c r="X200" s="48">
        <v>2</v>
      </c>
      <c r="Y200" s="49">
        <v>2</v>
      </c>
    </row>
    <row r="201" spans="1:25" s="5" customFormat="1" ht="13.5" customHeight="1" x14ac:dyDescent="0.2">
      <c r="A201" s="14">
        <v>186</v>
      </c>
      <c r="B201" s="36" t="s">
        <v>452</v>
      </c>
      <c r="C201" s="54">
        <v>4740</v>
      </c>
      <c r="D201" s="11">
        <v>4697</v>
      </c>
      <c r="E201" s="21">
        <v>-43</v>
      </c>
      <c r="F201" s="18">
        <v>-0.90717299578059074</v>
      </c>
      <c r="G201" s="30">
        <v>266</v>
      </c>
      <c r="H201" s="11">
        <v>691</v>
      </c>
      <c r="I201" s="11">
        <v>2460</v>
      </c>
      <c r="J201" s="11">
        <v>1546</v>
      </c>
      <c r="K201" s="11">
        <v>750</v>
      </c>
      <c r="M201" s="57">
        <v>5.6631892697466464</v>
      </c>
      <c r="N201" s="57">
        <v>14.711517990206515</v>
      </c>
      <c r="O201" s="57">
        <v>52.373855652544179</v>
      </c>
      <c r="P201" s="57">
        <v>32.914626357249311</v>
      </c>
      <c r="Q201" s="57">
        <v>15.96763891845859</v>
      </c>
      <c r="R201" s="57">
        <f t="shared" si="2"/>
        <v>90.934959349593484</v>
      </c>
      <c r="T201" s="37">
        <v>595</v>
      </c>
      <c r="U201" s="31" t="s">
        <v>453</v>
      </c>
      <c r="V201" s="51"/>
      <c r="W201" s="47" t="s">
        <v>41</v>
      </c>
      <c r="X201" s="48">
        <v>2</v>
      </c>
      <c r="Y201" s="49">
        <v>2</v>
      </c>
    </row>
    <row r="202" spans="1:25" s="5" customFormat="1" ht="13.5" customHeight="1" x14ac:dyDescent="0.2">
      <c r="A202" s="14">
        <v>187</v>
      </c>
      <c r="B202" s="36" t="s">
        <v>322</v>
      </c>
      <c r="C202" s="54">
        <v>4688</v>
      </c>
      <c r="D202" s="11">
        <v>4673</v>
      </c>
      <c r="E202" s="21">
        <v>-15</v>
      </c>
      <c r="F202" s="18">
        <v>-0.31996587030716722</v>
      </c>
      <c r="G202" s="30">
        <v>219</v>
      </c>
      <c r="H202" s="11">
        <v>542</v>
      </c>
      <c r="I202" s="11">
        <v>2487</v>
      </c>
      <c r="J202" s="11">
        <v>1644</v>
      </c>
      <c r="K202" s="11">
        <v>770</v>
      </c>
      <c r="M202" s="57">
        <v>4.6864968970682641</v>
      </c>
      <c r="N202" s="57">
        <v>11.598544832013696</v>
      </c>
      <c r="O202" s="57">
        <v>53.220629146158785</v>
      </c>
      <c r="P202" s="57">
        <v>35.180826021827521</v>
      </c>
      <c r="Q202" s="57">
        <v>16.477637491975177</v>
      </c>
      <c r="R202" s="57">
        <f t="shared" si="2"/>
        <v>87.897064736630469</v>
      </c>
      <c r="T202" s="37">
        <v>172</v>
      </c>
      <c r="U202" s="31" t="s">
        <v>323</v>
      </c>
      <c r="V202" s="51"/>
      <c r="W202" s="47" t="s">
        <v>52</v>
      </c>
      <c r="X202" s="48">
        <v>2</v>
      </c>
      <c r="Y202" s="49">
        <v>2</v>
      </c>
    </row>
    <row r="203" spans="1:25" s="5" customFormat="1" ht="13.5" customHeight="1" x14ac:dyDescent="0.2">
      <c r="A203" s="14">
        <v>188</v>
      </c>
      <c r="B203" s="36" t="s">
        <v>564</v>
      </c>
      <c r="C203" s="54">
        <v>4738</v>
      </c>
      <c r="D203" s="11">
        <v>4653</v>
      </c>
      <c r="E203" s="21">
        <v>-85</v>
      </c>
      <c r="F203" s="18">
        <v>-1.794005909666526</v>
      </c>
      <c r="G203" s="30">
        <v>275</v>
      </c>
      <c r="H203" s="11">
        <v>607</v>
      </c>
      <c r="I203" s="11">
        <v>2704</v>
      </c>
      <c r="J203" s="11">
        <v>1342</v>
      </c>
      <c r="K203" s="11">
        <v>587</v>
      </c>
      <c r="M203" s="57">
        <v>5.9101654846335698</v>
      </c>
      <c r="N203" s="57">
        <v>13.045347087900279</v>
      </c>
      <c r="O203" s="57">
        <v>58.113045347087898</v>
      </c>
      <c r="P203" s="57">
        <v>28.84160756501182</v>
      </c>
      <c r="Q203" s="57">
        <v>12.61551687083602</v>
      </c>
      <c r="R203" s="57">
        <f t="shared" si="2"/>
        <v>72.078402366863912</v>
      </c>
      <c r="T203" s="37">
        <v>848</v>
      </c>
      <c r="U203" s="31" t="s">
        <v>565</v>
      </c>
      <c r="V203" s="51"/>
      <c r="W203" s="47" t="s">
        <v>48</v>
      </c>
      <c r="X203" s="48">
        <v>2</v>
      </c>
      <c r="Y203" s="49">
        <v>2</v>
      </c>
    </row>
    <row r="204" spans="1:25" s="5" customFormat="1" ht="13.5" customHeight="1" x14ac:dyDescent="0.2">
      <c r="A204" s="14">
        <v>189</v>
      </c>
      <c r="B204" s="36" t="s">
        <v>504</v>
      </c>
      <c r="C204" s="54">
        <v>4623</v>
      </c>
      <c r="D204" s="11">
        <v>4565</v>
      </c>
      <c r="E204" s="21">
        <v>-58</v>
      </c>
      <c r="F204" s="18">
        <v>-1.254596582305862</v>
      </c>
      <c r="G204" s="30">
        <v>234</v>
      </c>
      <c r="H204" s="11">
        <v>571</v>
      </c>
      <c r="I204" s="11">
        <v>2456</v>
      </c>
      <c r="J204" s="11">
        <v>1538</v>
      </c>
      <c r="K204" s="11">
        <v>761</v>
      </c>
      <c r="M204" s="57">
        <v>5.1259583789704273</v>
      </c>
      <c r="N204" s="57">
        <v>12.508214676889375</v>
      </c>
      <c r="O204" s="57">
        <v>53.800657174151148</v>
      </c>
      <c r="P204" s="57">
        <v>33.691128148959471</v>
      </c>
      <c r="Q204" s="57">
        <v>16.670317634173056</v>
      </c>
      <c r="R204" s="57">
        <f t="shared" si="2"/>
        <v>85.871335504885991</v>
      </c>
      <c r="T204" s="37">
        <v>702</v>
      </c>
      <c r="U204" s="31" t="s">
        <v>505</v>
      </c>
      <c r="V204" s="51"/>
      <c r="W204" s="47" t="s">
        <v>4</v>
      </c>
      <c r="X204" s="48">
        <v>2</v>
      </c>
      <c r="Y204" s="49">
        <v>2</v>
      </c>
    </row>
    <row r="205" spans="1:25" s="5" customFormat="1" ht="13.5" customHeight="1" x14ac:dyDescent="0.2">
      <c r="A205" s="14">
        <v>190</v>
      </c>
      <c r="B205" s="36" t="s">
        <v>381</v>
      </c>
      <c r="C205" s="54">
        <v>4604</v>
      </c>
      <c r="D205" s="11">
        <v>4540</v>
      </c>
      <c r="E205" s="21">
        <v>-64</v>
      </c>
      <c r="F205" s="18">
        <v>-1.3900955690703736</v>
      </c>
      <c r="G205" s="30">
        <v>281</v>
      </c>
      <c r="H205" s="11">
        <v>686</v>
      </c>
      <c r="I205" s="11">
        <v>2735</v>
      </c>
      <c r="J205" s="11">
        <v>1119</v>
      </c>
      <c r="K205" s="11">
        <v>442</v>
      </c>
      <c r="M205" s="57">
        <v>6.1894273127753303</v>
      </c>
      <c r="N205" s="57">
        <v>15.110132158590309</v>
      </c>
      <c r="O205" s="57">
        <v>60.242290748898675</v>
      </c>
      <c r="P205" s="57">
        <v>24.647577092511014</v>
      </c>
      <c r="Q205" s="57">
        <v>9.7356828193832605</v>
      </c>
      <c r="R205" s="57">
        <f t="shared" si="2"/>
        <v>65.996343692870198</v>
      </c>
      <c r="T205" s="37">
        <v>316</v>
      </c>
      <c r="U205" s="31" t="s">
        <v>382</v>
      </c>
      <c r="V205" s="51"/>
      <c r="W205" s="47" t="s">
        <v>32</v>
      </c>
      <c r="X205" s="48">
        <v>2</v>
      </c>
      <c r="Y205" s="49">
        <v>2</v>
      </c>
    </row>
    <row r="206" spans="1:25" s="5" customFormat="1" ht="13.5" customHeight="1" x14ac:dyDescent="0.2">
      <c r="A206" s="14">
        <v>191</v>
      </c>
      <c r="B206" s="36" t="s">
        <v>458</v>
      </c>
      <c r="C206" s="54">
        <v>4556</v>
      </c>
      <c r="D206" s="11">
        <v>4514</v>
      </c>
      <c r="E206" s="21">
        <v>-42</v>
      </c>
      <c r="F206" s="18">
        <v>-0.92186128182616334</v>
      </c>
      <c r="G206" s="30">
        <v>273</v>
      </c>
      <c r="H206" s="11">
        <v>587</v>
      </c>
      <c r="I206" s="11">
        <v>2635</v>
      </c>
      <c r="J206" s="11">
        <v>1292</v>
      </c>
      <c r="K206" s="11">
        <v>558</v>
      </c>
      <c r="M206" s="57">
        <v>6.0478511298183433</v>
      </c>
      <c r="N206" s="57">
        <v>13.003987594151528</v>
      </c>
      <c r="O206" s="57">
        <v>58.373947718210012</v>
      </c>
      <c r="P206" s="57">
        <v>28.62206468763846</v>
      </c>
      <c r="Q206" s="57">
        <v>12.361541869738591</v>
      </c>
      <c r="R206" s="57">
        <f t="shared" si="2"/>
        <v>71.309297912713475</v>
      </c>
      <c r="T206" s="37">
        <v>607</v>
      </c>
      <c r="U206" s="31" t="s">
        <v>459</v>
      </c>
      <c r="V206" s="51"/>
      <c r="W206" s="47" t="s">
        <v>48</v>
      </c>
      <c r="X206" s="48">
        <v>2</v>
      </c>
      <c r="Y206" s="49">
        <v>2</v>
      </c>
    </row>
    <row r="207" spans="1:25" s="5" customFormat="1" ht="13.5" customHeight="1" x14ac:dyDescent="0.2">
      <c r="A207" s="14">
        <v>192</v>
      </c>
      <c r="B207" s="36" t="s">
        <v>592</v>
      </c>
      <c r="C207" s="54">
        <v>4489</v>
      </c>
      <c r="D207" s="11">
        <v>4462</v>
      </c>
      <c r="E207" s="21">
        <v>-27</v>
      </c>
      <c r="F207" s="18">
        <v>-0.60147026063711295</v>
      </c>
      <c r="G207" s="30">
        <v>393</v>
      </c>
      <c r="H207" s="11">
        <v>997</v>
      </c>
      <c r="I207" s="11">
        <v>2699</v>
      </c>
      <c r="J207" s="11">
        <v>766</v>
      </c>
      <c r="K207" s="11">
        <v>350</v>
      </c>
      <c r="M207" s="57">
        <v>8.8077095472882121</v>
      </c>
      <c r="N207" s="57">
        <v>22.344240251008518</v>
      </c>
      <c r="O207" s="57">
        <v>60.488570147915731</v>
      </c>
      <c r="P207" s="57">
        <v>17.167189601075751</v>
      </c>
      <c r="Q207" s="57">
        <v>7.8440161362617662</v>
      </c>
      <c r="R207" s="57">
        <f t="shared" si="2"/>
        <v>65.320489070025943</v>
      </c>
      <c r="T207" s="37">
        <v>922</v>
      </c>
      <c r="U207" s="31" t="s">
        <v>593</v>
      </c>
      <c r="V207" s="51"/>
      <c r="W207" s="47" t="s">
        <v>4</v>
      </c>
      <c r="X207" s="48">
        <v>2</v>
      </c>
      <c r="Y207" s="49">
        <v>2</v>
      </c>
    </row>
    <row r="208" spans="1:25" s="5" customFormat="1" ht="13.5" customHeight="1" x14ac:dyDescent="0.2">
      <c r="A208" s="14">
        <v>193</v>
      </c>
      <c r="B208" s="36" t="s">
        <v>344</v>
      </c>
      <c r="C208" s="54">
        <v>4305</v>
      </c>
      <c r="D208" s="11">
        <v>4298</v>
      </c>
      <c r="E208" s="21">
        <v>-7</v>
      </c>
      <c r="F208" s="18">
        <v>-0.16260162601626016</v>
      </c>
      <c r="G208" s="30">
        <v>408</v>
      </c>
      <c r="H208" s="11">
        <v>817</v>
      </c>
      <c r="I208" s="11">
        <v>2552</v>
      </c>
      <c r="J208" s="11">
        <v>929</v>
      </c>
      <c r="K208" s="11">
        <v>429</v>
      </c>
      <c r="M208" s="57">
        <v>9.4927873429502085</v>
      </c>
      <c r="N208" s="57">
        <v>19.008841321544903</v>
      </c>
      <c r="O208" s="57">
        <v>59.376454164727782</v>
      </c>
      <c r="P208" s="57">
        <v>21.614704513727315</v>
      </c>
      <c r="Q208" s="57">
        <v>9.9813866914844116</v>
      </c>
      <c r="R208" s="57">
        <f t="shared" ref="R208:R271" si="3">(H208+J208)/(I208/100)</f>
        <v>68.416927899686527</v>
      </c>
      <c r="T208" s="37">
        <v>236</v>
      </c>
      <c r="U208" s="52" t="s">
        <v>345</v>
      </c>
      <c r="V208" s="51"/>
      <c r="W208" s="47" t="s">
        <v>81</v>
      </c>
      <c r="X208" s="48">
        <v>2</v>
      </c>
      <c r="Y208" s="49">
        <v>2</v>
      </c>
    </row>
    <row r="209" spans="1:25" s="5" customFormat="1" ht="13.5" customHeight="1" x14ac:dyDescent="0.2">
      <c r="A209" s="14">
        <v>194</v>
      </c>
      <c r="B209" s="36" t="s">
        <v>340</v>
      </c>
      <c r="C209" s="54">
        <v>4268</v>
      </c>
      <c r="D209" s="11">
        <v>4232</v>
      </c>
      <c r="E209" s="21">
        <v>-36</v>
      </c>
      <c r="F209" s="18">
        <v>-0.8434864104967198</v>
      </c>
      <c r="G209" s="30">
        <v>235</v>
      </c>
      <c r="H209" s="11">
        <v>595</v>
      </c>
      <c r="I209" s="11">
        <v>2346</v>
      </c>
      <c r="J209" s="11">
        <v>1291</v>
      </c>
      <c r="K209" s="11">
        <v>628</v>
      </c>
      <c r="M209" s="57">
        <v>5.5529300567107747</v>
      </c>
      <c r="N209" s="57">
        <v>14.059546313799622</v>
      </c>
      <c r="O209" s="57">
        <v>55.434782608695649</v>
      </c>
      <c r="P209" s="57">
        <v>30.505671077504726</v>
      </c>
      <c r="Q209" s="57">
        <v>14.839319470699433</v>
      </c>
      <c r="R209" s="57">
        <f t="shared" si="3"/>
        <v>80.392156862745097</v>
      </c>
      <c r="T209" s="37">
        <v>226</v>
      </c>
      <c r="U209" s="31" t="s">
        <v>341</v>
      </c>
      <c r="V209" s="51"/>
      <c r="W209" s="47" t="s">
        <v>52</v>
      </c>
      <c r="X209" s="48">
        <v>2</v>
      </c>
      <c r="Y209" s="49">
        <v>2</v>
      </c>
    </row>
    <row r="210" spans="1:25" s="5" customFormat="1" ht="13.5" customHeight="1" x14ac:dyDescent="0.2">
      <c r="A210" s="14">
        <v>195</v>
      </c>
      <c r="B210" s="36" t="s">
        <v>456</v>
      </c>
      <c r="C210" s="54">
        <v>4221</v>
      </c>
      <c r="D210" s="11">
        <v>4202</v>
      </c>
      <c r="E210" s="21">
        <v>-19</v>
      </c>
      <c r="F210" s="18">
        <v>-0.45013030087656952</v>
      </c>
      <c r="G210" s="30">
        <v>260</v>
      </c>
      <c r="H210" s="11">
        <v>652</v>
      </c>
      <c r="I210" s="11">
        <v>2360</v>
      </c>
      <c r="J210" s="11">
        <v>1190</v>
      </c>
      <c r="K210" s="11">
        <v>574</v>
      </c>
      <c r="M210" s="57">
        <v>6.1875297477391715</v>
      </c>
      <c r="N210" s="57">
        <v>15.516420752022846</v>
      </c>
      <c r="O210" s="57">
        <v>56.163731556401714</v>
      </c>
      <c r="P210" s="57">
        <v>28.31984769157544</v>
      </c>
      <c r="Q210" s="57">
        <v>13.660161827701094</v>
      </c>
      <c r="R210" s="57">
        <f t="shared" si="3"/>
        <v>78.050847457627114</v>
      </c>
      <c r="T210" s="37">
        <v>601</v>
      </c>
      <c r="U210" s="31" t="s">
        <v>457</v>
      </c>
      <c r="V210" s="51"/>
      <c r="W210" s="47" t="s">
        <v>52</v>
      </c>
      <c r="X210" s="48">
        <v>2</v>
      </c>
      <c r="Y210" s="49">
        <v>2</v>
      </c>
    </row>
    <row r="211" spans="1:25" s="5" customFormat="1" ht="13.5" customHeight="1" x14ac:dyDescent="0.2">
      <c r="A211" s="14">
        <v>196</v>
      </c>
      <c r="B211" s="36" t="s">
        <v>608</v>
      </c>
      <c r="C211" s="54">
        <v>4291</v>
      </c>
      <c r="D211" s="11">
        <v>4200</v>
      </c>
      <c r="E211" s="21">
        <v>-91</v>
      </c>
      <c r="F211" s="18">
        <v>-2.1207177814029365</v>
      </c>
      <c r="G211" s="30">
        <v>189</v>
      </c>
      <c r="H211" s="11">
        <v>439</v>
      </c>
      <c r="I211" s="11">
        <v>2319</v>
      </c>
      <c r="J211" s="11">
        <v>1442</v>
      </c>
      <c r="K211" s="11">
        <v>739</v>
      </c>
      <c r="M211" s="57">
        <v>4.5</v>
      </c>
      <c r="N211" s="57">
        <v>10.452380952380953</v>
      </c>
      <c r="O211" s="57">
        <v>55.214285714285715</v>
      </c>
      <c r="P211" s="57">
        <v>34.333333333333336</v>
      </c>
      <c r="Q211" s="57">
        <v>17.595238095238095</v>
      </c>
      <c r="R211" s="57">
        <f t="shared" si="3"/>
        <v>81.112548512289777</v>
      </c>
      <c r="T211" s="37">
        <v>976</v>
      </c>
      <c r="U211" s="52" t="s">
        <v>609</v>
      </c>
      <c r="V211" s="51"/>
      <c r="W211" s="47" t="s">
        <v>73</v>
      </c>
      <c r="X211" s="48">
        <v>2</v>
      </c>
      <c r="Y211" s="49">
        <v>2</v>
      </c>
    </row>
    <row r="212" spans="1:25" s="5" customFormat="1" ht="13.5" customHeight="1" x14ac:dyDescent="0.2">
      <c r="A212" s="14">
        <v>197</v>
      </c>
      <c r="B212" s="36" t="s">
        <v>533</v>
      </c>
      <c r="C212" s="54">
        <v>4278</v>
      </c>
      <c r="D212" s="11">
        <v>4199</v>
      </c>
      <c r="E212" s="21">
        <v>-79</v>
      </c>
      <c r="F212" s="18">
        <v>-1.8466573165030389</v>
      </c>
      <c r="G212" s="30">
        <v>227</v>
      </c>
      <c r="H212" s="11">
        <v>559</v>
      </c>
      <c r="I212" s="11">
        <v>2384</v>
      </c>
      <c r="J212" s="11">
        <v>1256</v>
      </c>
      <c r="K212" s="11">
        <v>583</v>
      </c>
      <c r="M212" s="57">
        <v>5.4060490592998329</v>
      </c>
      <c r="N212" s="57">
        <v>13.312693498452012</v>
      </c>
      <c r="O212" s="57">
        <v>56.775422719695165</v>
      </c>
      <c r="P212" s="57">
        <v>29.911883781852822</v>
      </c>
      <c r="Q212" s="57">
        <v>13.884258156703977</v>
      </c>
      <c r="R212" s="57">
        <f t="shared" si="3"/>
        <v>76.132550335570471</v>
      </c>
      <c r="T212" s="37">
        <v>762</v>
      </c>
      <c r="U212" s="31" t="s">
        <v>534</v>
      </c>
      <c r="V212" s="51"/>
      <c r="W212" s="47" t="s">
        <v>41</v>
      </c>
      <c r="X212" s="48">
        <v>2</v>
      </c>
      <c r="Y212" s="49">
        <v>2</v>
      </c>
    </row>
    <row r="213" spans="1:25" s="5" customFormat="1" ht="13.5" customHeight="1" x14ac:dyDescent="0.2">
      <c r="A213" s="14">
        <v>198</v>
      </c>
      <c r="B213" s="36" t="s">
        <v>552</v>
      </c>
      <c r="C213" s="54">
        <v>4199</v>
      </c>
      <c r="D213" s="11">
        <v>4133</v>
      </c>
      <c r="E213" s="21">
        <v>-66</v>
      </c>
      <c r="F213" s="18">
        <v>-1.5718028101929031</v>
      </c>
      <c r="G213" s="30">
        <v>257</v>
      </c>
      <c r="H213" s="11">
        <v>641</v>
      </c>
      <c r="I213" s="11">
        <v>2404</v>
      </c>
      <c r="J213" s="11">
        <v>1088</v>
      </c>
      <c r="K213" s="11">
        <v>494</v>
      </c>
      <c r="M213" s="57">
        <v>6.2182434067263488</v>
      </c>
      <c r="N213" s="57">
        <v>15.509315267360272</v>
      </c>
      <c r="O213" s="57">
        <v>58.165981127510285</v>
      </c>
      <c r="P213" s="57">
        <v>26.324703605129447</v>
      </c>
      <c r="Q213" s="57">
        <v>11.952576820711348</v>
      </c>
      <c r="R213" s="57">
        <f t="shared" si="3"/>
        <v>71.921797004991689</v>
      </c>
      <c r="T213" s="37">
        <v>832</v>
      </c>
      <c r="U213" s="31" t="s">
        <v>553</v>
      </c>
      <c r="V213" s="51"/>
      <c r="W213" s="47" t="s">
        <v>24</v>
      </c>
      <c r="X213" s="48">
        <v>2</v>
      </c>
      <c r="Y213" s="49">
        <v>2</v>
      </c>
    </row>
    <row r="214" spans="1:25" s="5" customFormat="1" ht="13.5" customHeight="1" x14ac:dyDescent="0.2">
      <c r="A214" s="14">
        <v>199</v>
      </c>
      <c r="B214" s="36" t="s">
        <v>490</v>
      </c>
      <c r="C214" s="54">
        <v>4020</v>
      </c>
      <c r="D214" s="11">
        <v>4023</v>
      </c>
      <c r="E214" s="21">
        <v>3</v>
      </c>
      <c r="F214" s="18">
        <v>7.4626865671641784E-2</v>
      </c>
      <c r="G214" s="30">
        <v>292</v>
      </c>
      <c r="H214" s="11">
        <v>744</v>
      </c>
      <c r="I214" s="11">
        <v>2259</v>
      </c>
      <c r="J214" s="11">
        <v>1020</v>
      </c>
      <c r="K214" s="11">
        <v>474</v>
      </c>
      <c r="M214" s="57">
        <v>7.2582649763857816</v>
      </c>
      <c r="N214" s="57">
        <v>18.493661446681582</v>
      </c>
      <c r="O214" s="57">
        <v>56.152125279642057</v>
      </c>
      <c r="P214" s="57">
        <v>25.354213273676361</v>
      </c>
      <c r="Q214" s="57">
        <v>11.782252050708427</v>
      </c>
      <c r="R214" s="57">
        <f t="shared" si="3"/>
        <v>78.08764940239044</v>
      </c>
      <c r="T214" s="37">
        <v>683</v>
      </c>
      <c r="U214" s="31" t="s">
        <v>491</v>
      </c>
      <c r="V214" s="51"/>
      <c r="W214" s="47" t="s">
        <v>73</v>
      </c>
      <c r="X214" s="48">
        <v>2</v>
      </c>
      <c r="Y214" s="49">
        <v>2</v>
      </c>
    </row>
    <row r="215" spans="1:25" s="5" customFormat="1" ht="13.5" customHeight="1" x14ac:dyDescent="0.2">
      <c r="A215" s="14">
        <v>200</v>
      </c>
      <c r="B215" s="36" t="s">
        <v>269</v>
      </c>
      <c r="C215" s="54">
        <v>3986</v>
      </c>
      <c r="D215" s="11">
        <v>3984</v>
      </c>
      <c r="E215" s="21">
        <v>-2</v>
      </c>
      <c r="F215" s="18">
        <v>-5.0175614651279475E-2</v>
      </c>
      <c r="G215" s="30">
        <v>397</v>
      </c>
      <c r="H215" s="11">
        <v>811</v>
      </c>
      <c r="I215" s="11">
        <v>2475</v>
      </c>
      <c r="J215" s="11">
        <v>698</v>
      </c>
      <c r="K215" s="11">
        <v>283</v>
      </c>
      <c r="M215" s="57">
        <v>9.964859437751004</v>
      </c>
      <c r="N215" s="57">
        <v>20.356425702811244</v>
      </c>
      <c r="O215" s="57">
        <v>62.123493975903614</v>
      </c>
      <c r="P215" s="57">
        <v>17.520080321285139</v>
      </c>
      <c r="Q215" s="57">
        <v>7.1034136546184738</v>
      </c>
      <c r="R215" s="57">
        <f t="shared" si="3"/>
        <v>60.969696969696969</v>
      </c>
      <c r="T215" s="37">
        <v>19</v>
      </c>
      <c r="U215" s="31" t="s">
        <v>270</v>
      </c>
      <c r="V215" s="51"/>
      <c r="W215" s="47" t="s">
        <v>56</v>
      </c>
      <c r="X215" s="48">
        <v>2</v>
      </c>
      <c r="Y215" s="49">
        <v>2</v>
      </c>
    </row>
    <row r="216" spans="1:25" s="5" customFormat="1" ht="13.5" customHeight="1" x14ac:dyDescent="0.2">
      <c r="A216" s="14">
        <v>201</v>
      </c>
      <c r="B216" s="36" t="s">
        <v>450</v>
      </c>
      <c r="C216" s="54">
        <v>4008</v>
      </c>
      <c r="D216" s="11">
        <v>3981</v>
      </c>
      <c r="E216" s="21">
        <v>-27</v>
      </c>
      <c r="F216" s="18">
        <v>-0.67365269461077848</v>
      </c>
      <c r="G216" s="30">
        <v>343</v>
      </c>
      <c r="H216" s="11">
        <v>790</v>
      </c>
      <c r="I216" s="11">
        <v>2279</v>
      </c>
      <c r="J216" s="11">
        <v>912</v>
      </c>
      <c r="K216" s="11">
        <v>393</v>
      </c>
      <c r="M216" s="57">
        <v>8.6159256468224061</v>
      </c>
      <c r="N216" s="57">
        <v>19.844260236121578</v>
      </c>
      <c r="O216" s="57">
        <v>57.246922883697565</v>
      </c>
      <c r="P216" s="57">
        <v>22.908816880180858</v>
      </c>
      <c r="Q216" s="57">
        <v>9.8718914845516199</v>
      </c>
      <c r="R216" s="57">
        <f t="shared" si="3"/>
        <v>74.681878016673977</v>
      </c>
      <c r="T216" s="37">
        <v>592</v>
      </c>
      <c r="U216" s="31" t="s">
        <v>451</v>
      </c>
      <c r="V216" s="51"/>
      <c r="W216" s="47" t="s">
        <v>52</v>
      </c>
      <c r="X216" s="48">
        <v>2</v>
      </c>
      <c r="Y216" s="49">
        <v>2</v>
      </c>
    </row>
    <row r="217" spans="1:25" s="5" customFormat="1" ht="13.5" customHeight="1" x14ac:dyDescent="0.2">
      <c r="A217" s="14">
        <v>202</v>
      </c>
      <c r="B217" s="36" t="s">
        <v>543</v>
      </c>
      <c r="C217" s="54">
        <v>4040</v>
      </c>
      <c r="D217" s="11">
        <v>3953</v>
      </c>
      <c r="E217" s="21">
        <v>-87</v>
      </c>
      <c r="F217" s="18">
        <v>-2.1534653465346536</v>
      </c>
      <c r="G217" s="30">
        <v>153</v>
      </c>
      <c r="H217" s="11">
        <v>399</v>
      </c>
      <c r="I217" s="11">
        <v>2047</v>
      </c>
      <c r="J217" s="11">
        <v>1507</v>
      </c>
      <c r="K217" s="11">
        <v>742</v>
      </c>
      <c r="M217" s="57">
        <v>3.8704781178851504</v>
      </c>
      <c r="N217" s="57">
        <v>10.093599797622058</v>
      </c>
      <c r="O217" s="57">
        <v>51.783455603339235</v>
      </c>
      <c r="P217" s="57">
        <v>38.122944599038703</v>
      </c>
      <c r="Q217" s="57">
        <v>18.770554009612951</v>
      </c>
      <c r="R217" s="57">
        <f t="shared" si="3"/>
        <v>93.111871030776754</v>
      </c>
      <c r="T217" s="37">
        <v>781</v>
      </c>
      <c r="U217" s="31" t="s">
        <v>544</v>
      </c>
      <c r="V217" s="51"/>
      <c r="W217" s="47" t="s">
        <v>32</v>
      </c>
      <c r="X217" s="48">
        <v>2</v>
      </c>
      <c r="Y217" s="49">
        <v>2</v>
      </c>
    </row>
    <row r="218" spans="1:25" s="5" customFormat="1" ht="13.5" customHeight="1" x14ac:dyDescent="0.2">
      <c r="A218" s="14">
        <v>203</v>
      </c>
      <c r="B218" s="36" t="s">
        <v>360</v>
      </c>
      <c r="C218" s="54">
        <v>3848</v>
      </c>
      <c r="D218" s="11">
        <v>3827</v>
      </c>
      <c r="E218" s="21">
        <v>-21</v>
      </c>
      <c r="F218" s="18">
        <v>-0.54573804573804574</v>
      </c>
      <c r="G218" s="30">
        <v>259</v>
      </c>
      <c r="H218" s="11">
        <v>538</v>
      </c>
      <c r="I218" s="11">
        <v>2305</v>
      </c>
      <c r="J218" s="11">
        <v>984</v>
      </c>
      <c r="K218" s="11">
        <v>425</v>
      </c>
      <c r="M218" s="57">
        <v>6.7677031617454926</v>
      </c>
      <c r="N218" s="57">
        <v>14.058008884243533</v>
      </c>
      <c r="O218" s="57">
        <v>60.229945126731124</v>
      </c>
      <c r="P218" s="57">
        <v>25.712045989025345</v>
      </c>
      <c r="Q218" s="57">
        <v>11.105304415991638</v>
      </c>
      <c r="R218" s="57">
        <f t="shared" si="3"/>
        <v>66.030368763557476</v>
      </c>
      <c r="T218" s="37">
        <v>273</v>
      </c>
      <c r="U218" s="31" t="s">
        <v>361</v>
      </c>
      <c r="V218" s="51"/>
      <c r="W218" s="47" t="s">
        <v>73</v>
      </c>
      <c r="X218" s="48">
        <v>2</v>
      </c>
      <c r="Y218" s="49">
        <v>2</v>
      </c>
    </row>
    <row r="219" spans="1:25" s="5" customFormat="1" ht="13.5" customHeight="1" x14ac:dyDescent="0.2">
      <c r="A219" s="14">
        <v>204</v>
      </c>
      <c r="B219" s="36" t="s">
        <v>596</v>
      </c>
      <c r="C219" s="54">
        <v>3757</v>
      </c>
      <c r="D219" s="11">
        <v>3721</v>
      </c>
      <c r="E219" s="21">
        <v>-36</v>
      </c>
      <c r="F219" s="18">
        <v>-0.9582113388341762</v>
      </c>
      <c r="G219" s="30">
        <v>274</v>
      </c>
      <c r="H219" s="11">
        <v>566</v>
      </c>
      <c r="I219" s="11">
        <v>2221</v>
      </c>
      <c r="J219" s="11">
        <v>934</v>
      </c>
      <c r="K219" s="11">
        <v>430</v>
      </c>
      <c r="M219" s="57">
        <v>7.3636119322762701</v>
      </c>
      <c r="N219" s="57">
        <v>15.210964794410105</v>
      </c>
      <c r="O219" s="57">
        <v>59.688255845202903</v>
      </c>
      <c r="P219" s="57">
        <v>25.100779360386994</v>
      </c>
      <c r="Q219" s="57">
        <v>11.556033324375168</v>
      </c>
      <c r="R219" s="57">
        <f t="shared" si="3"/>
        <v>67.537145429986495</v>
      </c>
      <c r="T219" s="37">
        <v>925</v>
      </c>
      <c r="U219" s="31" t="s">
        <v>597</v>
      </c>
      <c r="V219" s="51"/>
      <c r="W219" s="47" t="s">
        <v>41</v>
      </c>
      <c r="X219" s="48">
        <v>2</v>
      </c>
      <c r="Y219" s="49">
        <v>2</v>
      </c>
    </row>
    <row r="220" spans="1:25" s="5" customFormat="1" ht="13.5" customHeight="1" x14ac:dyDescent="0.2">
      <c r="A220" s="14">
        <v>205</v>
      </c>
      <c r="B220" s="36" t="s">
        <v>582</v>
      </c>
      <c r="C220" s="54">
        <v>3666</v>
      </c>
      <c r="D220" s="11">
        <v>3717</v>
      </c>
      <c r="E220" s="21">
        <v>51</v>
      </c>
      <c r="F220" s="18">
        <v>1.3911620294599019</v>
      </c>
      <c r="G220" s="30">
        <v>454</v>
      </c>
      <c r="H220" s="11">
        <v>946</v>
      </c>
      <c r="I220" s="11">
        <v>2107</v>
      </c>
      <c r="J220" s="11">
        <v>664</v>
      </c>
      <c r="K220" s="11">
        <v>270</v>
      </c>
      <c r="M220" s="57">
        <v>12.214151197202044</v>
      </c>
      <c r="N220" s="57">
        <v>25.450632230293248</v>
      </c>
      <c r="O220" s="57">
        <v>56.685499058380415</v>
      </c>
      <c r="P220" s="57">
        <v>17.86386871132634</v>
      </c>
      <c r="Q220" s="57">
        <v>7.2639225181598066</v>
      </c>
      <c r="R220" s="57">
        <f t="shared" si="3"/>
        <v>76.411960132890371</v>
      </c>
      <c r="T220" s="37">
        <v>892</v>
      </c>
      <c r="U220" s="31" t="s">
        <v>583</v>
      </c>
      <c r="V220" s="51"/>
      <c r="W220" s="47" t="s">
        <v>52</v>
      </c>
      <c r="X220" s="48">
        <v>2</v>
      </c>
      <c r="Y220" s="49">
        <v>2</v>
      </c>
    </row>
    <row r="221" spans="1:25" s="5" customFormat="1" ht="13.5" customHeight="1" x14ac:dyDescent="0.2">
      <c r="A221" s="14">
        <v>206</v>
      </c>
      <c r="B221" s="36" t="s">
        <v>375</v>
      </c>
      <c r="C221" s="54">
        <v>3715</v>
      </c>
      <c r="D221" s="11">
        <v>3690</v>
      </c>
      <c r="E221" s="21">
        <v>-25</v>
      </c>
      <c r="F221" s="18">
        <v>-0.67294751009421261</v>
      </c>
      <c r="G221" s="30">
        <v>210</v>
      </c>
      <c r="H221" s="11">
        <v>554</v>
      </c>
      <c r="I221" s="11">
        <v>2043</v>
      </c>
      <c r="J221" s="11">
        <v>1093</v>
      </c>
      <c r="K221" s="11">
        <v>545</v>
      </c>
      <c r="M221" s="57">
        <v>5.691056910569106</v>
      </c>
      <c r="N221" s="57">
        <v>15.013550135501355</v>
      </c>
      <c r="O221" s="57">
        <v>55.365853658536587</v>
      </c>
      <c r="P221" s="57">
        <v>29.620596205962059</v>
      </c>
      <c r="Q221" s="57">
        <v>14.769647696476964</v>
      </c>
      <c r="R221" s="57">
        <f t="shared" si="3"/>
        <v>80.616740088105729</v>
      </c>
      <c r="T221" s="37">
        <v>300</v>
      </c>
      <c r="U221" s="31" t="s">
        <v>376</v>
      </c>
      <c r="V221" s="51"/>
      <c r="W221" s="47" t="s">
        <v>126</v>
      </c>
      <c r="X221" s="48">
        <v>2</v>
      </c>
      <c r="Y221" s="49">
        <v>2</v>
      </c>
    </row>
    <row r="222" spans="1:25" s="5" customFormat="1" ht="13.5" customHeight="1" x14ac:dyDescent="0.2">
      <c r="A222" s="14">
        <v>207</v>
      </c>
      <c r="B222" s="36" t="s">
        <v>510</v>
      </c>
      <c r="C222" s="54">
        <v>3727</v>
      </c>
      <c r="D222" s="11">
        <v>3653</v>
      </c>
      <c r="E222" s="21">
        <v>-74</v>
      </c>
      <c r="F222" s="18">
        <v>-1.9855111349610948</v>
      </c>
      <c r="G222" s="30">
        <v>141</v>
      </c>
      <c r="H222" s="11">
        <v>352</v>
      </c>
      <c r="I222" s="11">
        <v>2014</v>
      </c>
      <c r="J222" s="11">
        <v>1287</v>
      </c>
      <c r="K222" s="11">
        <v>667</v>
      </c>
      <c r="M222" s="57">
        <v>3.859841226389269</v>
      </c>
      <c r="N222" s="57">
        <v>9.6359156857377499</v>
      </c>
      <c r="O222" s="57">
        <v>55.132767588283599</v>
      </c>
      <c r="P222" s="57">
        <v>35.231316725978651</v>
      </c>
      <c r="Q222" s="57">
        <v>18.258965234054202</v>
      </c>
      <c r="R222" s="57">
        <f t="shared" si="3"/>
        <v>81.380337636544184</v>
      </c>
      <c r="T222" s="37">
        <v>732</v>
      </c>
      <c r="U222" s="31" t="s">
        <v>511</v>
      </c>
      <c r="V222" s="51"/>
      <c r="W222" s="47" t="s">
        <v>73</v>
      </c>
      <c r="X222" s="48">
        <v>2</v>
      </c>
      <c r="Y222" s="49">
        <v>2</v>
      </c>
    </row>
    <row r="223" spans="1:25" s="5" customFormat="1" ht="13.5" customHeight="1" x14ac:dyDescent="0.2">
      <c r="A223" s="14">
        <v>208</v>
      </c>
      <c r="B223" s="36" t="s">
        <v>488</v>
      </c>
      <c r="C223" s="54">
        <v>3733</v>
      </c>
      <c r="D223" s="11">
        <v>3649</v>
      </c>
      <c r="E223" s="21">
        <v>-84</v>
      </c>
      <c r="F223" s="18">
        <v>-2.2502009107956069</v>
      </c>
      <c r="G223" s="30">
        <v>183</v>
      </c>
      <c r="H223" s="11">
        <v>440</v>
      </c>
      <c r="I223" s="11">
        <v>2058</v>
      </c>
      <c r="J223" s="11">
        <v>1151</v>
      </c>
      <c r="K223" s="11">
        <v>549</v>
      </c>
      <c r="M223" s="57">
        <v>5.0150726226363389</v>
      </c>
      <c r="N223" s="57">
        <v>12.058098109070979</v>
      </c>
      <c r="O223" s="57">
        <v>56.399013428336531</v>
      </c>
      <c r="P223" s="57">
        <v>31.54288846259249</v>
      </c>
      <c r="Q223" s="57">
        <v>15.045217867909017</v>
      </c>
      <c r="R223" s="57">
        <f t="shared" si="3"/>
        <v>77.308066083576293</v>
      </c>
      <c r="T223" s="37">
        <v>681</v>
      </c>
      <c r="U223" s="31" t="s">
        <v>489</v>
      </c>
      <c r="V223" s="51"/>
      <c r="W223" s="47" t="s">
        <v>99</v>
      </c>
      <c r="X223" s="48">
        <v>2</v>
      </c>
      <c r="Y223" s="49">
        <v>2</v>
      </c>
    </row>
    <row r="224" spans="1:25" s="5" customFormat="1" ht="13.5" customHeight="1" x14ac:dyDescent="0.2">
      <c r="A224" s="14">
        <v>209</v>
      </c>
      <c r="B224" s="36" t="s">
        <v>570</v>
      </c>
      <c r="C224" s="54">
        <v>3623</v>
      </c>
      <c r="D224" s="11">
        <v>3565</v>
      </c>
      <c r="E224" s="21">
        <v>-58</v>
      </c>
      <c r="F224" s="18">
        <v>-1.6008832459287883</v>
      </c>
      <c r="G224" s="30">
        <v>145</v>
      </c>
      <c r="H224" s="11">
        <v>349</v>
      </c>
      <c r="I224" s="11">
        <v>1924</v>
      </c>
      <c r="J224" s="11">
        <v>1292</v>
      </c>
      <c r="K224" s="11">
        <v>610</v>
      </c>
      <c r="M224" s="57">
        <v>4.0673211781206176</v>
      </c>
      <c r="N224" s="57">
        <v>9.7896213183730723</v>
      </c>
      <c r="O224" s="57">
        <v>53.969144460028048</v>
      </c>
      <c r="P224" s="57">
        <v>36.24123422159888</v>
      </c>
      <c r="Q224" s="57">
        <v>17.110799438990181</v>
      </c>
      <c r="R224" s="57">
        <f t="shared" si="3"/>
        <v>85.291060291060305</v>
      </c>
      <c r="T224" s="37">
        <v>854</v>
      </c>
      <c r="U224" s="31" t="s">
        <v>571</v>
      </c>
      <c r="V224" s="51"/>
      <c r="W224" s="47" t="s">
        <v>73</v>
      </c>
      <c r="X224" s="48">
        <v>2</v>
      </c>
      <c r="Y224" s="49">
        <v>2</v>
      </c>
    </row>
    <row r="225" spans="1:25" s="5" customFormat="1" ht="13.5" customHeight="1" x14ac:dyDescent="0.2">
      <c r="A225" s="14">
        <v>210</v>
      </c>
      <c r="B225" s="36" t="s">
        <v>515</v>
      </c>
      <c r="C225" s="54">
        <v>3613</v>
      </c>
      <c r="D225" s="11">
        <v>3534</v>
      </c>
      <c r="E225" s="21">
        <v>-79</v>
      </c>
      <c r="F225" s="18">
        <v>-2.1865485745917521</v>
      </c>
      <c r="G225" s="30">
        <v>164</v>
      </c>
      <c r="H225" s="11">
        <v>408</v>
      </c>
      <c r="I225" s="11">
        <v>1844</v>
      </c>
      <c r="J225" s="11">
        <v>1282</v>
      </c>
      <c r="K225" s="11">
        <v>677</v>
      </c>
      <c r="M225" s="57">
        <v>4.6406338426711944</v>
      </c>
      <c r="N225" s="57">
        <v>11.544991511035654</v>
      </c>
      <c r="O225" s="57">
        <v>52.178834182229771</v>
      </c>
      <c r="P225" s="57">
        <v>36.276174306734582</v>
      </c>
      <c r="Q225" s="57">
        <v>19.15676287492926</v>
      </c>
      <c r="R225" s="57">
        <f t="shared" si="3"/>
        <v>91.648590021691973</v>
      </c>
      <c r="T225" s="37">
        <v>739</v>
      </c>
      <c r="U225" s="31" t="s">
        <v>516</v>
      </c>
      <c r="V225" s="51"/>
      <c r="W225" s="47" t="s">
        <v>45</v>
      </c>
      <c r="X225" s="48">
        <v>2</v>
      </c>
      <c r="Y225" s="49">
        <v>2</v>
      </c>
    </row>
    <row r="226" spans="1:25" s="5" customFormat="1" ht="13.5" customHeight="1" x14ac:dyDescent="0.2">
      <c r="A226" s="14">
        <v>211</v>
      </c>
      <c r="B226" s="36" t="s">
        <v>295</v>
      </c>
      <c r="C226" s="54">
        <v>3574</v>
      </c>
      <c r="D226" s="11">
        <v>3514</v>
      </c>
      <c r="E226" s="21">
        <v>-60</v>
      </c>
      <c r="F226" s="18">
        <v>-1.6787912702853944</v>
      </c>
      <c r="G226" s="30">
        <v>143</v>
      </c>
      <c r="H226" s="11">
        <v>403</v>
      </c>
      <c r="I226" s="11">
        <v>1861</v>
      </c>
      <c r="J226" s="11">
        <v>1250</v>
      </c>
      <c r="K226" s="11">
        <v>611</v>
      </c>
      <c r="M226" s="57">
        <v>4.0694365395560617</v>
      </c>
      <c r="N226" s="57">
        <v>11.468412066021628</v>
      </c>
      <c r="O226" s="57">
        <v>52.959590210586228</v>
      </c>
      <c r="P226" s="57">
        <v>35.571997723392144</v>
      </c>
      <c r="Q226" s="57">
        <v>17.38759248719408</v>
      </c>
      <c r="R226" s="57">
        <f t="shared" si="3"/>
        <v>88.823213326168727</v>
      </c>
      <c r="T226" s="37">
        <v>90</v>
      </c>
      <c r="U226" s="31" t="s">
        <v>296</v>
      </c>
      <c r="V226" s="51"/>
      <c r="W226" s="47" t="s">
        <v>99</v>
      </c>
      <c r="X226" s="48">
        <v>2</v>
      </c>
      <c r="Y226" s="49">
        <v>2</v>
      </c>
    </row>
    <row r="227" spans="1:25" s="5" customFormat="1" ht="13.5" customHeight="1" x14ac:dyDescent="0.2">
      <c r="A227" s="14">
        <v>212</v>
      </c>
      <c r="B227" s="36" t="s">
        <v>440</v>
      </c>
      <c r="C227" s="54">
        <v>3488</v>
      </c>
      <c r="D227" s="11">
        <v>3491</v>
      </c>
      <c r="E227" s="21">
        <v>3</v>
      </c>
      <c r="F227" s="18">
        <v>8.6009174311926603E-2</v>
      </c>
      <c r="G227" s="30">
        <v>195</v>
      </c>
      <c r="H227" s="11">
        <v>464</v>
      </c>
      <c r="I227" s="11">
        <v>2003</v>
      </c>
      <c r="J227" s="11">
        <v>1024</v>
      </c>
      <c r="K227" s="11">
        <v>467</v>
      </c>
      <c r="M227" s="57">
        <v>5.5857920366657119</v>
      </c>
      <c r="N227" s="57">
        <v>13.291320538527643</v>
      </c>
      <c r="O227" s="57">
        <v>57.376109997135494</v>
      </c>
      <c r="P227" s="57">
        <v>29.332569464336867</v>
      </c>
      <c r="Q227" s="57">
        <v>13.377255800630191</v>
      </c>
      <c r="R227" s="57">
        <f t="shared" si="3"/>
        <v>74.288567149276076</v>
      </c>
      <c r="T227" s="37">
        <v>578</v>
      </c>
      <c r="U227" s="31" t="s">
        <v>441</v>
      </c>
      <c r="V227" s="51"/>
      <c r="W227" s="47" t="s">
        <v>60</v>
      </c>
      <c r="X227" s="48">
        <v>2</v>
      </c>
      <c r="Y227" s="49">
        <v>2</v>
      </c>
    </row>
    <row r="228" spans="1:25" s="5" customFormat="1" ht="13.5" customHeight="1" x14ac:dyDescent="0.2">
      <c r="A228" s="14">
        <v>213</v>
      </c>
      <c r="B228" s="36" t="s">
        <v>496</v>
      </c>
      <c r="C228" s="54">
        <v>3537</v>
      </c>
      <c r="D228" s="11">
        <v>3473</v>
      </c>
      <c r="E228" s="21">
        <v>-64</v>
      </c>
      <c r="F228" s="18">
        <v>-1.8094430308170766</v>
      </c>
      <c r="G228" s="30">
        <v>133</v>
      </c>
      <c r="H228" s="11">
        <v>342</v>
      </c>
      <c r="I228" s="11">
        <v>1913</v>
      </c>
      <c r="J228" s="11">
        <v>1218</v>
      </c>
      <c r="K228" s="11">
        <v>579</v>
      </c>
      <c r="M228" s="57">
        <v>3.8295421825511085</v>
      </c>
      <c r="N228" s="57">
        <v>9.8473941837028498</v>
      </c>
      <c r="O228" s="57">
        <v>55.082061618197521</v>
      </c>
      <c r="P228" s="57">
        <v>35.070544198099626</v>
      </c>
      <c r="Q228" s="57">
        <v>16.671465591707456</v>
      </c>
      <c r="R228" s="57">
        <f t="shared" si="3"/>
        <v>81.547307893361221</v>
      </c>
      <c r="T228" s="37">
        <v>689</v>
      </c>
      <c r="U228" s="31" t="s">
        <v>497</v>
      </c>
      <c r="V228" s="51"/>
      <c r="W228" s="47" t="s">
        <v>45</v>
      </c>
      <c r="X228" s="48">
        <v>2</v>
      </c>
      <c r="Y228" s="49">
        <v>2</v>
      </c>
    </row>
    <row r="229" spans="1:25" s="5" customFormat="1" ht="13.5" customHeight="1" x14ac:dyDescent="0.2">
      <c r="A229" s="14">
        <v>214</v>
      </c>
      <c r="B229" s="36" t="s">
        <v>464</v>
      </c>
      <c r="C229" s="54">
        <v>3477</v>
      </c>
      <c r="D229" s="11">
        <v>3424</v>
      </c>
      <c r="E229" s="21">
        <v>-53</v>
      </c>
      <c r="F229" s="18">
        <v>-1.5243025596778832</v>
      </c>
      <c r="G229" s="30">
        <v>123</v>
      </c>
      <c r="H229" s="11">
        <v>333</v>
      </c>
      <c r="I229" s="11">
        <v>1898</v>
      </c>
      <c r="J229" s="11">
        <v>1193</v>
      </c>
      <c r="K229" s="11">
        <v>525</v>
      </c>
      <c r="M229" s="57">
        <v>3.5922897196261681</v>
      </c>
      <c r="N229" s="57">
        <v>9.7254672897196262</v>
      </c>
      <c r="O229" s="57">
        <v>55.432242990654203</v>
      </c>
      <c r="P229" s="57">
        <v>34.842289719626166</v>
      </c>
      <c r="Q229" s="57">
        <v>15.332943925233645</v>
      </c>
      <c r="R229" s="57">
        <f t="shared" si="3"/>
        <v>80.400421496311907</v>
      </c>
      <c r="T229" s="37">
        <v>614</v>
      </c>
      <c r="U229" s="31" t="s">
        <v>465</v>
      </c>
      <c r="V229" s="51"/>
      <c r="W229" s="47" t="s">
        <v>73</v>
      </c>
      <c r="X229" s="48">
        <v>2</v>
      </c>
      <c r="Y229" s="49">
        <v>2</v>
      </c>
    </row>
    <row r="230" spans="1:25" s="5" customFormat="1" ht="13.5" customHeight="1" x14ac:dyDescent="0.2">
      <c r="A230" s="14">
        <v>215</v>
      </c>
      <c r="B230" s="36" t="s">
        <v>492</v>
      </c>
      <c r="C230" s="54">
        <v>3303</v>
      </c>
      <c r="D230" s="11">
        <v>3288</v>
      </c>
      <c r="E230" s="21">
        <v>-15</v>
      </c>
      <c r="F230" s="18">
        <v>-0.45413260672116257</v>
      </c>
      <c r="G230" s="30">
        <v>175</v>
      </c>
      <c r="H230" s="11">
        <v>445</v>
      </c>
      <c r="I230" s="11">
        <v>1776</v>
      </c>
      <c r="J230" s="11">
        <v>1067</v>
      </c>
      <c r="K230" s="11">
        <v>493</v>
      </c>
      <c r="M230" s="57">
        <v>5.3223844282238444</v>
      </c>
      <c r="N230" s="57">
        <v>13.534063260340632</v>
      </c>
      <c r="O230" s="57">
        <v>54.014598540145982</v>
      </c>
      <c r="P230" s="57">
        <v>32.45133819951338</v>
      </c>
      <c r="Q230" s="57">
        <v>14.993917274939173</v>
      </c>
      <c r="R230" s="57">
        <f t="shared" si="3"/>
        <v>85.13513513513513</v>
      </c>
      <c r="T230" s="37">
        <v>686</v>
      </c>
      <c r="U230" s="31" t="s">
        <v>493</v>
      </c>
      <c r="V230" s="51"/>
      <c r="W230" s="47" t="s">
        <v>41</v>
      </c>
      <c r="X230" s="48">
        <v>2</v>
      </c>
      <c r="Y230" s="49">
        <v>2</v>
      </c>
    </row>
    <row r="231" spans="1:25" s="5" customFormat="1" ht="13.5" customHeight="1" x14ac:dyDescent="0.2">
      <c r="A231" s="14">
        <v>216</v>
      </c>
      <c r="B231" s="36" t="s">
        <v>602</v>
      </c>
      <c r="C231" s="54">
        <v>3347</v>
      </c>
      <c r="D231" s="11">
        <v>3267</v>
      </c>
      <c r="E231" s="21">
        <v>-80</v>
      </c>
      <c r="F231" s="18">
        <v>-2.3902001792650136</v>
      </c>
      <c r="G231" s="30">
        <v>171</v>
      </c>
      <c r="H231" s="11">
        <v>449</v>
      </c>
      <c r="I231" s="11">
        <v>1870</v>
      </c>
      <c r="J231" s="11">
        <v>948</v>
      </c>
      <c r="K231" s="11">
        <v>429</v>
      </c>
      <c r="M231" s="57">
        <v>5.2341597796143251</v>
      </c>
      <c r="N231" s="57">
        <v>13.74349556167738</v>
      </c>
      <c r="O231" s="57">
        <v>57.239057239057239</v>
      </c>
      <c r="P231" s="57">
        <v>29.01744719926538</v>
      </c>
      <c r="Q231" s="57">
        <v>13.131313131313131</v>
      </c>
      <c r="R231" s="57">
        <f t="shared" si="3"/>
        <v>74.705882352941174</v>
      </c>
      <c r="T231" s="37">
        <v>935</v>
      </c>
      <c r="U231" s="31" t="s">
        <v>603</v>
      </c>
      <c r="V231" s="51"/>
      <c r="W231" s="47" t="s">
        <v>16</v>
      </c>
      <c r="X231" s="48">
        <v>2</v>
      </c>
      <c r="Y231" s="49">
        <v>2</v>
      </c>
    </row>
    <row r="232" spans="1:25" s="5" customFormat="1" ht="13.5" customHeight="1" x14ac:dyDescent="0.2">
      <c r="A232" s="14">
        <v>217</v>
      </c>
      <c r="B232" s="36" t="s">
        <v>594</v>
      </c>
      <c r="C232" s="54">
        <v>3302</v>
      </c>
      <c r="D232" s="11">
        <v>3259</v>
      </c>
      <c r="E232" s="21">
        <v>-43</v>
      </c>
      <c r="F232" s="18">
        <v>-1.3022410660205936</v>
      </c>
      <c r="G232" s="30">
        <v>226</v>
      </c>
      <c r="H232" s="11">
        <v>521</v>
      </c>
      <c r="I232" s="11">
        <v>1859</v>
      </c>
      <c r="J232" s="11">
        <v>879</v>
      </c>
      <c r="K232" s="11">
        <v>423</v>
      </c>
      <c r="M232" s="57">
        <v>6.9346425283829394</v>
      </c>
      <c r="N232" s="57">
        <v>15.986498926050936</v>
      </c>
      <c r="O232" s="57">
        <v>57.042037434795951</v>
      </c>
      <c r="P232" s="57">
        <v>26.971463639153114</v>
      </c>
      <c r="Q232" s="57">
        <v>12.979441546486653</v>
      </c>
      <c r="R232" s="57">
        <f t="shared" si="3"/>
        <v>75.309306078536849</v>
      </c>
      <c r="T232" s="37">
        <v>924</v>
      </c>
      <c r="U232" s="52" t="s">
        <v>595</v>
      </c>
      <c r="V232" s="51"/>
      <c r="W232" s="47" t="s">
        <v>81</v>
      </c>
      <c r="X232" s="48">
        <v>2</v>
      </c>
      <c r="Y232" s="49">
        <v>2</v>
      </c>
    </row>
    <row r="233" spans="1:25" s="5" customFormat="1" ht="13.5" customHeight="1" x14ac:dyDescent="0.2">
      <c r="A233" s="14">
        <v>218</v>
      </c>
      <c r="B233" s="36" t="s">
        <v>566</v>
      </c>
      <c r="C233" s="54">
        <v>3311</v>
      </c>
      <c r="D233" s="11">
        <v>3232</v>
      </c>
      <c r="E233" s="21">
        <v>-79</v>
      </c>
      <c r="F233" s="18">
        <v>-2.3859861069163393</v>
      </c>
      <c r="G233" s="30">
        <v>283</v>
      </c>
      <c r="H233" s="11">
        <v>652</v>
      </c>
      <c r="I233" s="11">
        <v>1778</v>
      </c>
      <c r="J233" s="11">
        <v>802</v>
      </c>
      <c r="K233" s="11">
        <v>365</v>
      </c>
      <c r="M233" s="57">
        <v>8.7561881188118811</v>
      </c>
      <c r="N233" s="57">
        <v>20.173267326732674</v>
      </c>
      <c r="O233" s="57">
        <v>55.012376237623762</v>
      </c>
      <c r="P233" s="57">
        <v>24.814356435643564</v>
      </c>
      <c r="Q233" s="57">
        <v>11.293316831683168</v>
      </c>
      <c r="R233" s="57">
        <f t="shared" si="3"/>
        <v>81.77727784026996</v>
      </c>
      <c r="T233" s="37">
        <v>849</v>
      </c>
      <c r="U233" s="31" t="s">
        <v>567</v>
      </c>
      <c r="V233" s="51"/>
      <c r="W233" s="47" t="s">
        <v>81</v>
      </c>
      <c r="X233" s="48">
        <v>2</v>
      </c>
      <c r="Y233" s="49">
        <v>2</v>
      </c>
    </row>
    <row r="234" spans="1:25" s="5" customFormat="1" ht="13.5" customHeight="1" x14ac:dyDescent="0.2">
      <c r="A234" s="14">
        <v>219</v>
      </c>
      <c r="B234" s="36" t="s">
        <v>478</v>
      </c>
      <c r="C234" s="54">
        <v>3211</v>
      </c>
      <c r="D234" s="11">
        <v>3188</v>
      </c>
      <c r="E234" s="21">
        <v>-23</v>
      </c>
      <c r="F234" s="18">
        <v>-0.71628776082217382</v>
      </c>
      <c r="G234" s="30">
        <v>236</v>
      </c>
      <c r="H234" s="11">
        <v>571</v>
      </c>
      <c r="I234" s="11">
        <v>1754</v>
      </c>
      <c r="J234" s="11">
        <v>863</v>
      </c>
      <c r="K234" s="11">
        <v>382</v>
      </c>
      <c r="M234" s="57">
        <v>7.4027603513174407</v>
      </c>
      <c r="N234" s="57">
        <v>17.910915934755334</v>
      </c>
      <c r="O234" s="57">
        <v>55.018820577164369</v>
      </c>
      <c r="P234" s="57">
        <v>27.0702634880803</v>
      </c>
      <c r="Q234" s="57">
        <v>11.982434127979925</v>
      </c>
      <c r="R234" s="57">
        <f t="shared" si="3"/>
        <v>81.755986316989748</v>
      </c>
      <c r="T234" s="37">
        <v>625</v>
      </c>
      <c r="U234" s="31" t="s">
        <v>479</v>
      </c>
      <c r="V234" s="51"/>
      <c r="W234" s="47" t="s">
        <v>24</v>
      </c>
      <c r="X234" s="48">
        <v>2</v>
      </c>
      <c r="Y234" s="49">
        <v>2</v>
      </c>
    </row>
    <row r="235" spans="1:25" s="5" customFormat="1" ht="13.5" customHeight="1" x14ac:dyDescent="0.2">
      <c r="A235" s="14">
        <v>220</v>
      </c>
      <c r="B235" s="36" t="s">
        <v>390</v>
      </c>
      <c r="C235" s="54">
        <v>3215</v>
      </c>
      <c r="D235" s="11">
        <v>3176</v>
      </c>
      <c r="E235" s="21">
        <v>-39</v>
      </c>
      <c r="F235" s="18">
        <v>-1.213063763608087</v>
      </c>
      <c r="G235" s="30">
        <v>198</v>
      </c>
      <c r="H235" s="11">
        <v>431</v>
      </c>
      <c r="I235" s="11">
        <v>1736</v>
      </c>
      <c r="J235" s="11">
        <v>1009</v>
      </c>
      <c r="K235" s="11">
        <v>491</v>
      </c>
      <c r="M235" s="57">
        <v>6.2342569269521411</v>
      </c>
      <c r="N235" s="57">
        <v>13.570528967254408</v>
      </c>
      <c r="O235" s="57">
        <v>54.659949622166245</v>
      </c>
      <c r="P235" s="57">
        <v>31.769521410579344</v>
      </c>
      <c r="Q235" s="57">
        <v>15.459697732997482</v>
      </c>
      <c r="R235" s="57">
        <f t="shared" si="3"/>
        <v>82.94930875576037</v>
      </c>
      <c r="T235" s="37">
        <v>403</v>
      </c>
      <c r="U235" s="31" t="s">
        <v>391</v>
      </c>
      <c r="V235" s="51"/>
      <c r="W235" s="47" t="s">
        <v>126</v>
      </c>
      <c r="X235" s="48">
        <v>2</v>
      </c>
      <c r="Y235" s="49">
        <v>2</v>
      </c>
    </row>
    <row r="236" spans="1:25" s="5" customFormat="1" ht="13.5" customHeight="1" x14ac:dyDescent="0.2">
      <c r="A236" s="14">
        <v>221</v>
      </c>
      <c r="B236" s="36" t="s">
        <v>525</v>
      </c>
      <c r="C236" s="54">
        <v>3238</v>
      </c>
      <c r="D236" s="11">
        <v>3170</v>
      </c>
      <c r="E236" s="21">
        <v>-68</v>
      </c>
      <c r="F236" s="18">
        <v>-2.1000617665225447</v>
      </c>
      <c r="G236" s="30">
        <v>188</v>
      </c>
      <c r="H236" s="11">
        <v>501</v>
      </c>
      <c r="I236" s="11">
        <v>1759</v>
      </c>
      <c r="J236" s="11">
        <v>910</v>
      </c>
      <c r="K236" s="11">
        <v>390</v>
      </c>
      <c r="M236" s="57">
        <v>5.9305993690851739</v>
      </c>
      <c r="N236" s="57">
        <v>15.804416403785488</v>
      </c>
      <c r="O236" s="57">
        <v>55.488958990536275</v>
      </c>
      <c r="P236" s="57">
        <v>28.706624605678233</v>
      </c>
      <c r="Q236" s="57">
        <v>12.302839116719243</v>
      </c>
      <c r="R236" s="57">
        <f t="shared" si="3"/>
        <v>80.216031836270602</v>
      </c>
      <c r="T236" s="37">
        <v>751</v>
      </c>
      <c r="U236" s="31" t="s">
        <v>526</v>
      </c>
      <c r="V236" s="51"/>
      <c r="W236" s="47" t="s">
        <v>73</v>
      </c>
      <c r="X236" s="48">
        <v>2</v>
      </c>
      <c r="Y236" s="49">
        <v>2</v>
      </c>
    </row>
    <row r="237" spans="1:25" s="5" customFormat="1" ht="13.5" customHeight="1" x14ac:dyDescent="0.2">
      <c r="A237" s="14">
        <v>222</v>
      </c>
      <c r="B237" s="36" t="s">
        <v>422</v>
      </c>
      <c r="C237" s="54">
        <v>3185</v>
      </c>
      <c r="D237" s="11">
        <v>3169</v>
      </c>
      <c r="E237" s="21">
        <v>-16</v>
      </c>
      <c r="F237" s="18">
        <v>-0.50235478806907374</v>
      </c>
      <c r="G237" s="30">
        <v>199</v>
      </c>
      <c r="H237" s="11">
        <v>441</v>
      </c>
      <c r="I237" s="11">
        <v>1693</v>
      </c>
      <c r="J237" s="11">
        <v>1035</v>
      </c>
      <c r="K237" s="11">
        <v>533</v>
      </c>
      <c r="M237" s="57">
        <v>6.2795834648153992</v>
      </c>
      <c r="N237" s="57">
        <v>13.916061849163775</v>
      </c>
      <c r="O237" s="57">
        <v>53.423792994635534</v>
      </c>
      <c r="P237" s="57">
        <v>32.660145156200691</v>
      </c>
      <c r="Q237" s="57">
        <v>16.819185863048279</v>
      </c>
      <c r="R237" s="57">
        <f t="shared" si="3"/>
        <v>87.182516243354996</v>
      </c>
      <c r="T237" s="37">
        <v>484</v>
      </c>
      <c r="U237" s="52" t="s">
        <v>423</v>
      </c>
      <c r="V237" s="51"/>
      <c r="W237" s="47" t="s">
        <v>22</v>
      </c>
      <c r="X237" s="48">
        <v>2</v>
      </c>
      <c r="Y237" s="49">
        <v>2</v>
      </c>
    </row>
    <row r="238" spans="1:25" s="5" customFormat="1" ht="13.5" customHeight="1" x14ac:dyDescent="0.2">
      <c r="A238" s="14">
        <v>223</v>
      </c>
      <c r="B238" s="36" t="s">
        <v>332</v>
      </c>
      <c r="C238" s="54">
        <v>3194</v>
      </c>
      <c r="D238" s="11">
        <v>3154</v>
      </c>
      <c r="E238" s="21">
        <v>-40</v>
      </c>
      <c r="F238" s="18">
        <v>-1.2523481527864746</v>
      </c>
      <c r="G238" s="30">
        <v>181</v>
      </c>
      <c r="H238" s="11">
        <v>415</v>
      </c>
      <c r="I238" s="11">
        <v>1733</v>
      </c>
      <c r="J238" s="11">
        <v>1006</v>
      </c>
      <c r="K238" s="11">
        <v>495</v>
      </c>
      <c r="M238" s="57">
        <v>5.7387444514901711</v>
      </c>
      <c r="N238" s="57">
        <v>13.157894736842104</v>
      </c>
      <c r="O238" s="57">
        <v>54.946100190234624</v>
      </c>
      <c r="P238" s="57">
        <v>31.896005072923273</v>
      </c>
      <c r="Q238" s="57">
        <v>15.694356372859861</v>
      </c>
      <c r="R238" s="57">
        <f t="shared" si="3"/>
        <v>81.996537795729949</v>
      </c>
      <c r="T238" s="37">
        <v>204</v>
      </c>
      <c r="U238" s="31" t="s">
        <v>333</v>
      </c>
      <c r="V238" s="51"/>
      <c r="W238" s="47" t="s">
        <v>41</v>
      </c>
      <c r="X238" s="48">
        <v>2</v>
      </c>
      <c r="Y238" s="49">
        <v>2</v>
      </c>
    </row>
    <row r="239" spans="1:25" s="5" customFormat="1" ht="13.5" customHeight="1" x14ac:dyDescent="0.2">
      <c r="A239" s="14">
        <v>224</v>
      </c>
      <c r="B239" s="36" t="s">
        <v>560</v>
      </c>
      <c r="C239" s="54">
        <v>3195</v>
      </c>
      <c r="D239" s="11">
        <v>3099</v>
      </c>
      <c r="E239" s="21">
        <v>-96</v>
      </c>
      <c r="F239" s="18">
        <v>-3.004694835680751</v>
      </c>
      <c r="G239" s="30">
        <v>216</v>
      </c>
      <c r="H239" s="11">
        <v>472</v>
      </c>
      <c r="I239" s="11">
        <v>1736</v>
      </c>
      <c r="J239" s="11">
        <v>891</v>
      </c>
      <c r="K239" s="11">
        <v>467</v>
      </c>
      <c r="M239" s="57">
        <v>6.9699903194578896</v>
      </c>
      <c r="N239" s="57">
        <v>15.230719586963536</v>
      </c>
      <c r="O239" s="57">
        <v>56.018070345272669</v>
      </c>
      <c r="P239" s="57">
        <v>28.751210067763793</v>
      </c>
      <c r="Q239" s="57">
        <v>15.069377218457568</v>
      </c>
      <c r="R239" s="57">
        <f t="shared" si="3"/>
        <v>78.513824884792626</v>
      </c>
      <c r="T239" s="37">
        <v>845</v>
      </c>
      <c r="U239" s="31" t="s">
        <v>561</v>
      </c>
      <c r="V239" s="51"/>
      <c r="W239" s="47" t="s">
        <v>73</v>
      </c>
      <c r="X239" s="48">
        <v>2</v>
      </c>
      <c r="Y239" s="49">
        <v>2</v>
      </c>
    </row>
    <row r="240" spans="1:25" s="5" customFormat="1" ht="13.5" customHeight="1" x14ac:dyDescent="0.2">
      <c r="A240" s="14">
        <v>225</v>
      </c>
      <c r="B240" s="36" t="s">
        <v>394</v>
      </c>
      <c r="C240" s="54">
        <v>3073</v>
      </c>
      <c r="D240" s="11">
        <v>3076</v>
      </c>
      <c r="E240" s="21">
        <v>3</v>
      </c>
      <c r="F240" s="18">
        <v>9.7624471200780993E-2</v>
      </c>
      <c r="G240" s="30">
        <v>269</v>
      </c>
      <c r="H240" s="11">
        <v>562</v>
      </c>
      <c r="I240" s="11">
        <v>1770</v>
      </c>
      <c r="J240" s="11">
        <v>744</v>
      </c>
      <c r="K240" s="11">
        <v>351</v>
      </c>
      <c r="M240" s="57">
        <v>8.7451235370611187</v>
      </c>
      <c r="N240" s="57">
        <v>18.270481144343304</v>
      </c>
      <c r="O240" s="57">
        <v>57.542262678803638</v>
      </c>
      <c r="P240" s="57">
        <v>24.187256176853055</v>
      </c>
      <c r="Q240" s="57">
        <v>11.410923276983095</v>
      </c>
      <c r="R240" s="57">
        <f t="shared" si="3"/>
        <v>73.78531073446328</v>
      </c>
      <c r="T240" s="37">
        <v>416</v>
      </c>
      <c r="U240" s="31" t="s">
        <v>395</v>
      </c>
      <c r="V240" s="51"/>
      <c r="W240" s="47" t="s">
        <v>45</v>
      </c>
      <c r="X240" s="48">
        <v>2</v>
      </c>
      <c r="Y240" s="49">
        <v>2</v>
      </c>
    </row>
    <row r="241" spans="1:27" s="5" customFormat="1" ht="13.5" customHeight="1" x14ac:dyDescent="0.2">
      <c r="A241" s="14">
        <v>226</v>
      </c>
      <c r="B241" s="36" t="s">
        <v>438</v>
      </c>
      <c r="C241" s="54">
        <v>3143</v>
      </c>
      <c r="D241" s="11">
        <v>3073</v>
      </c>
      <c r="E241" s="21">
        <v>-70</v>
      </c>
      <c r="F241" s="18">
        <v>-2.2271714922048997</v>
      </c>
      <c r="G241" s="30">
        <v>112</v>
      </c>
      <c r="H241" s="11">
        <v>322</v>
      </c>
      <c r="I241" s="11">
        <v>1617</v>
      </c>
      <c r="J241" s="11">
        <v>1134</v>
      </c>
      <c r="K241" s="11">
        <v>513</v>
      </c>
      <c r="M241" s="57">
        <v>3.6446469248291571</v>
      </c>
      <c r="N241" s="57">
        <v>10.478359908883826</v>
      </c>
      <c r="O241" s="57">
        <v>52.619589977220954</v>
      </c>
      <c r="P241" s="57">
        <v>36.902050113895214</v>
      </c>
      <c r="Q241" s="57">
        <v>16.693784575333549</v>
      </c>
      <c r="R241" s="57">
        <f t="shared" si="3"/>
        <v>90.043290043290028</v>
      </c>
      <c r="T241" s="37">
        <v>576</v>
      </c>
      <c r="U241" s="31" t="s">
        <v>439</v>
      </c>
      <c r="V241" s="51"/>
      <c r="W241" s="47" t="s">
        <v>32</v>
      </c>
      <c r="X241" s="48">
        <v>2</v>
      </c>
      <c r="Y241" s="49">
        <v>2</v>
      </c>
    </row>
    <row r="242" spans="1:27" s="5" customFormat="1" ht="13.5" customHeight="1" x14ac:dyDescent="0.2">
      <c r="A242" s="14">
        <v>227</v>
      </c>
      <c r="B242" s="36" t="s">
        <v>513</v>
      </c>
      <c r="C242" s="54">
        <v>3019</v>
      </c>
      <c r="D242" s="11">
        <v>3047</v>
      </c>
      <c r="E242" s="21">
        <v>28</v>
      </c>
      <c r="F242" s="18">
        <v>0.92745942365021528</v>
      </c>
      <c r="G242" s="30">
        <v>225</v>
      </c>
      <c r="H242" s="11">
        <v>523</v>
      </c>
      <c r="I242" s="11">
        <v>1821</v>
      </c>
      <c r="J242" s="11">
        <v>703</v>
      </c>
      <c r="K242" s="11">
        <v>268</v>
      </c>
      <c r="M242" s="57">
        <v>7.3843124384640628</v>
      </c>
      <c r="N242" s="57">
        <v>17.164424023629799</v>
      </c>
      <c r="O242" s="57">
        <v>59.763702001969151</v>
      </c>
      <c r="P242" s="57">
        <v>23.071873974401051</v>
      </c>
      <c r="Q242" s="57">
        <v>8.7955365933705281</v>
      </c>
      <c r="R242" s="57">
        <f t="shared" si="3"/>
        <v>67.325645249862703</v>
      </c>
      <c r="T242" s="37">
        <v>738</v>
      </c>
      <c r="U242" s="52" t="s">
        <v>514</v>
      </c>
      <c r="V242" s="51"/>
      <c r="W242" s="47" t="s">
        <v>56</v>
      </c>
      <c r="X242" s="48">
        <v>2</v>
      </c>
      <c r="Y242" s="49">
        <v>2</v>
      </c>
    </row>
    <row r="243" spans="1:27" s="5" customFormat="1" ht="13.5" customHeight="1" x14ac:dyDescent="0.2">
      <c r="A243" s="14">
        <v>228</v>
      </c>
      <c r="B243" s="36" t="s">
        <v>547</v>
      </c>
      <c r="C243" s="54">
        <v>3074</v>
      </c>
      <c r="D243" s="11">
        <v>3040</v>
      </c>
      <c r="E243" s="21">
        <v>-34</v>
      </c>
      <c r="F243" s="18">
        <v>-1.1060507482108002</v>
      </c>
      <c r="G243" s="30">
        <v>156</v>
      </c>
      <c r="H243" s="11">
        <v>393</v>
      </c>
      <c r="I243" s="11">
        <v>1654</v>
      </c>
      <c r="J243" s="11">
        <v>993</v>
      </c>
      <c r="K243" s="11">
        <v>473</v>
      </c>
      <c r="M243" s="57">
        <v>5.1315789473684212</v>
      </c>
      <c r="N243" s="57">
        <v>12.927631578947368</v>
      </c>
      <c r="O243" s="57">
        <v>54.407894736842103</v>
      </c>
      <c r="P243" s="57">
        <v>32.664473684210527</v>
      </c>
      <c r="Q243" s="57">
        <v>15.559210526315789</v>
      </c>
      <c r="R243" s="57">
        <f t="shared" si="3"/>
        <v>83.796856106408711</v>
      </c>
      <c r="T243" s="37">
        <v>785</v>
      </c>
      <c r="U243" s="31" t="s">
        <v>548</v>
      </c>
      <c r="V243" s="51"/>
      <c r="W243" s="47" t="s">
        <v>24</v>
      </c>
      <c r="X243" s="48">
        <v>2</v>
      </c>
      <c r="Y243" s="49">
        <v>2</v>
      </c>
    </row>
    <row r="244" spans="1:27" s="5" customFormat="1" ht="13.5" customHeight="1" x14ac:dyDescent="0.2">
      <c r="A244" s="14">
        <v>229</v>
      </c>
      <c r="B244" s="36" t="s">
        <v>600</v>
      </c>
      <c r="C244" s="54">
        <v>3073</v>
      </c>
      <c r="D244" s="11">
        <v>3025</v>
      </c>
      <c r="E244" s="21">
        <v>-48</v>
      </c>
      <c r="F244" s="18">
        <v>-1.5619915392124959</v>
      </c>
      <c r="G244" s="30">
        <v>193</v>
      </c>
      <c r="H244" s="11">
        <v>483</v>
      </c>
      <c r="I244" s="11">
        <v>1755</v>
      </c>
      <c r="J244" s="11">
        <v>787</v>
      </c>
      <c r="K244" s="11">
        <v>383</v>
      </c>
      <c r="M244" s="57">
        <v>6.3801652892561984</v>
      </c>
      <c r="N244" s="57">
        <v>15.96694214876033</v>
      </c>
      <c r="O244" s="57">
        <v>58.016528925619838</v>
      </c>
      <c r="P244" s="57">
        <v>26.016528925619834</v>
      </c>
      <c r="Q244" s="57">
        <v>12.661157024793388</v>
      </c>
      <c r="R244" s="57">
        <f t="shared" si="3"/>
        <v>72.364672364672359</v>
      </c>
      <c r="T244" s="37">
        <v>934</v>
      </c>
      <c r="U244" s="31" t="s">
        <v>601</v>
      </c>
      <c r="V244" s="51"/>
      <c r="W244" s="47" t="s">
        <v>126</v>
      </c>
      <c r="X244" s="48">
        <v>2</v>
      </c>
      <c r="Y244" s="49">
        <v>2</v>
      </c>
    </row>
    <row r="245" spans="1:27" s="5" customFormat="1" ht="13.5" customHeight="1" x14ac:dyDescent="0.2">
      <c r="A245" s="14">
        <v>230</v>
      </c>
      <c r="B245" s="36" t="s">
        <v>470</v>
      </c>
      <c r="C245" s="54">
        <v>3049</v>
      </c>
      <c r="D245" s="11">
        <v>3003</v>
      </c>
      <c r="E245" s="21">
        <v>-46</v>
      </c>
      <c r="F245" s="18">
        <v>-1.5086913742210561</v>
      </c>
      <c r="G245" s="30">
        <v>153</v>
      </c>
      <c r="H245" s="11">
        <v>383</v>
      </c>
      <c r="I245" s="11">
        <v>1669</v>
      </c>
      <c r="J245" s="11">
        <v>951</v>
      </c>
      <c r="K245" s="11">
        <v>493</v>
      </c>
      <c r="M245" s="57">
        <v>5.0949050949050951</v>
      </c>
      <c r="N245" s="57">
        <v>12.753912753912754</v>
      </c>
      <c r="O245" s="57">
        <v>55.577755577755575</v>
      </c>
      <c r="P245" s="57">
        <v>31.668331668331668</v>
      </c>
      <c r="Q245" s="57">
        <v>16.416916416916418</v>
      </c>
      <c r="R245" s="57">
        <f t="shared" si="3"/>
        <v>79.928100659077288</v>
      </c>
      <c r="T245" s="37">
        <v>619</v>
      </c>
      <c r="U245" s="31" t="s">
        <v>471</v>
      </c>
      <c r="V245" s="51"/>
      <c r="W245" s="47" t="s">
        <v>4</v>
      </c>
      <c r="X245" s="48">
        <v>2</v>
      </c>
      <c r="Y245" s="49">
        <v>2</v>
      </c>
    </row>
    <row r="246" spans="1:27" s="5" customFormat="1" ht="13.5" customHeight="1" x14ac:dyDescent="0.2">
      <c r="A246" s="14">
        <v>231</v>
      </c>
      <c r="B246" s="36" t="s">
        <v>291</v>
      </c>
      <c r="C246" s="54">
        <v>2982</v>
      </c>
      <c r="D246" s="11">
        <v>2924</v>
      </c>
      <c r="E246" s="21">
        <v>-58</v>
      </c>
      <c r="F246" s="18">
        <v>-1.9450033534540576</v>
      </c>
      <c r="G246" s="30">
        <v>125</v>
      </c>
      <c r="H246" s="11">
        <v>296</v>
      </c>
      <c r="I246" s="11">
        <v>1622</v>
      </c>
      <c r="J246" s="11">
        <v>1006</v>
      </c>
      <c r="K246" s="11">
        <v>446</v>
      </c>
      <c r="M246" s="57">
        <v>4.2749658002735975</v>
      </c>
      <c r="N246" s="57">
        <v>10.12311901504788</v>
      </c>
      <c r="O246" s="57">
        <v>55.471956224350208</v>
      </c>
      <c r="P246" s="57">
        <v>34.404924760601915</v>
      </c>
      <c r="Q246" s="57">
        <v>15.253077975376197</v>
      </c>
      <c r="R246" s="57">
        <f t="shared" si="3"/>
        <v>80.271270036991368</v>
      </c>
      <c r="T246" s="37">
        <v>81</v>
      </c>
      <c r="U246" s="31" t="s">
        <v>292</v>
      </c>
      <c r="V246" s="51"/>
      <c r="W246" s="47" t="s">
        <v>32</v>
      </c>
      <c r="X246" s="48">
        <v>2</v>
      </c>
      <c r="Y246" s="49">
        <v>2</v>
      </c>
    </row>
    <row r="247" spans="1:27" s="5" customFormat="1" ht="13.5" customHeight="1" x14ac:dyDescent="0.2">
      <c r="A247" s="14">
        <v>232</v>
      </c>
      <c r="B247" s="36" t="s">
        <v>446</v>
      </c>
      <c r="C247" s="54">
        <v>2931</v>
      </c>
      <c r="D247" s="11">
        <v>2907</v>
      </c>
      <c r="E247" s="21">
        <v>-24</v>
      </c>
      <c r="F247" s="18">
        <v>-0.81883316274309115</v>
      </c>
      <c r="G247" s="30">
        <v>346</v>
      </c>
      <c r="H247" s="11">
        <v>764</v>
      </c>
      <c r="I247" s="11">
        <v>1519</v>
      </c>
      <c r="J247" s="11">
        <v>624</v>
      </c>
      <c r="K247" s="11">
        <v>265</v>
      </c>
      <c r="M247" s="57">
        <v>11.902304781561748</v>
      </c>
      <c r="N247" s="57">
        <v>26.28138974888201</v>
      </c>
      <c r="O247" s="57">
        <v>52.253181974544205</v>
      </c>
      <c r="P247" s="57">
        <v>21.465428276573789</v>
      </c>
      <c r="Q247" s="57">
        <v>9.1159270725834194</v>
      </c>
      <c r="R247" s="57">
        <f t="shared" si="3"/>
        <v>91.375905200790001</v>
      </c>
      <c r="T247" s="37">
        <v>584</v>
      </c>
      <c r="U247" s="31" t="s">
        <v>447</v>
      </c>
      <c r="V247" s="51"/>
      <c r="W247" s="47" t="s">
        <v>81</v>
      </c>
      <c r="X247" s="48">
        <v>2</v>
      </c>
      <c r="Y247" s="49">
        <v>2</v>
      </c>
    </row>
    <row r="248" spans="1:27" s="5" customFormat="1" ht="13.5" customHeight="1" x14ac:dyDescent="0.2">
      <c r="A248" s="14">
        <v>233</v>
      </c>
      <c r="B248" s="36" t="s">
        <v>498</v>
      </c>
      <c r="C248" s="54">
        <v>2894</v>
      </c>
      <c r="D248" s="11">
        <v>2854</v>
      </c>
      <c r="E248" s="21">
        <v>-40</v>
      </c>
      <c r="F248" s="18">
        <v>-1.38217000691085</v>
      </c>
      <c r="G248" s="30">
        <v>232</v>
      </c>
      <c r="H248" s="11">
        <v>553</v>
      </c>
      <c r="I248" s="11">
        <v>1608</v>
      </c>
      <c r="J248" s="11">
        <v>693</v>
      </c>
      <c r="K248" s="11">
        <v>330</v>
      </c>
      <c r="M248" s="57">
        <v>8.1289418360196208</v>
      </c>
      <c r="N248" s="57">
        <v>19.376313945339874</v>
      </c>
      <c r="O248" s="57">
        <v>56.341976173791167</v>
      </c>
      <c r="P248" s="57">
        <v>24.281709880868956</v>
      </c>
      <c r="Q248" s="57">
        <v>11.562718990889978</v>
      </c>
      <c r="R248" s="57">
        <f t="shared" si="3"/>
        <v>77.487562189054728</v>
      </c>
      <c r="T248" s="37">
        <v>691</v>
      </c>
      <c r="U248" s="31" t="s">
        <v>499</v>
      </c>
      <c r="V248" s="51"/>
      <c r="W248" s="47" t="s">
        <v>24</v>
      </c>
      <c r="X248" s="48">
        <v>2</v>
      </c>
      <c r="Y248" s="49">
        <v>2</v>
      </c>
    </row>
    <row r="249" spans="1:27" s="5" customFormat="1" ht="13.5" customHeight="1" x14ac:dyDescent="0.2">
      <c r="A249" s="14">
        <v>234</v>
      </c>
      <c r="B249" s="36" t="s">
        <v>578</v>
      </c>
      <c r="C249" s="54">
        <v>2861</v>
      </c>
      <c r="D249" s="11">
        <v>2824</v>
      </c>
      <c r="E249" s="21">
        <v>-37</v>
      </c>
      <c r="F249" s="18">
        <v>-1.2932541069556098</v>
      </c>
      <c r="G249" s="30">
        <v>191</v>
      </c>
      <c r="H249" s="11">
        <v>477</v>
      </c>
      <c r="I249" s="11">
        <v>1569</v>
      </c>
      <c r="J249" s="11">
        <v>778</v>
      </c>
      <c r="K249" s="11">
        <v>361</v>
      </c>
      <c r="M249" s="57">
        <v>6.763456090651558</v>
      </c>
      <c r="N249" s="57">
        <v>16.890934844192635</v>
      </c>
      <c r="O249" s="57">
        <v>55.559490084985839</v>
      </c>
      <c r="P249" s="57">
        <v>27.549575070821529</v>
      </c>
      <c r="Q249" s="57">
        <v>12.78328611898017</v>
      </c>
      <c r="R249" s="57">
        <f t="shared" si="3"/>
        <v>79.987253027405998</v>
      </c>
      <c r="T249" s="37">
        <v>889</v>
      </c>
      <c r="U249" s="31" t="s">
        <v>579</v>
      </c>
      <c r="V249" s="51"/>
      <c r="W249" s="47" t="s">
        <v>24</v>
      </c>
      <c r="X249" s="48">
        <v>2</v>
      </c>
      <c r="Y249" s="49">
        <v>2</v>
      </c>
    </row>
    <row r="250" spans="1:27" s="5" customFormat="1" ht="13.5" customHeight="1" x14ac:dyDescent="0.2">
      <c r="A250" s="14">
        <v>235</v>
      </c>
      <c r="B250" s="36" t="s">
        <v>362</v>
      </c>
      <c r="C250" s="54">
        <v>2757</v>
      </c>
      <c r="D250" s="11">
        <v>2753</v>
      </c>
      <c r="E250" s="21">
        <v>-4</v>
      </c>
      <c r="F250" s="18">
        <v>-0.14508523757707653</v>
      </c>
      <c r="G250" s="30">
        <v>147</v>
      </c>
      <c r="H250" s="11">
        <v>376</v>
      </c>
      <c r="I250" s="11">
        <v>1517</v>
      </c>
      <c r="J250" s="11">
        <v>860</v>
      </c>
      <c r="K250" s="11">
        <v>415</v>
      </c>
      <c r="M250" s="57">
        <v>5.3396294950962586</v>
      </c>
      <c r="N250" s="57">
        <v>13.657827824191791</v>
      </c>
      <c r="O250" s="57">
        <v>55.103523428986563</v>
      </c>
      <c r="P250" s="57">
        <v>31.238648746821649</v>
      </c>
      <c r="Q250" s="57">
        <v>15.074464220849983</v>
      </c>
      <c r="R250" s="57">
        <f t="shared" si="3"/>
        <v>81.476598549769278</v>
      </c>
      <c r="T250" s="37">
        <v>275</v>
      </c>
      <c r="U250" s="31" t="s">
        <v>363</v>
      </c>
      <c r="V250" s="51"/>
      <c r="W250" s="47" t="s">
        <v>52</v>
      </c>
      <c r="X250" s="48">
        <v>2</v>
      </c>
      <c r="Y250" s="49">
        <v>2</v>
      </c>
    </row>
    <row r="251" spans="1:27" s="5" customFormat="1" ht="13.5" customHeight="1" x14ac:dyDescent="0.2">
      <c r="A251" s="14">
        <v>236</v>
      </c>
      <c r="B251" s="36" t="s">
        <v>392</v>
      </c>
      <c r="C251" s="54">
        <v>2774</v>
      </c>
      <c r="D251" s="11">
        <v>2739</v>
      </c>
      <c r="E251" s="21">
        <v>-35</v>
      </c>
      <c r="F251" s="18">
        <v>-1.261715933669791</v>
      </c>
      <c r="G251" s="30">
        <v>154</v>
      </c>
      <c r="H251" s="11">
        <v>394</v>
      </c>
      <c r="I251" s="11">
        <v>1582</v>
      </c>
      <c r="J251" s="11">
        <v>763</v>
      </c>
      <c r="K251" s="11">
        <v>350</v>
      </c>
      <c r="M251" s="57">
        <v>5.6224899598393572</v>
      </c>
      <c r="N251" s="57">
        <v>14.38481197517342</v>
      </c>
      <c r="O251" s="57">
        <v>57.758305951077034</v>
      </c>
      <c r="P251" s="57">
        <v>27.856882073749542</v>
      </c>
      <c r="Q251" s="57">
        <v>12.778386272362177</v>
      </c>
      <c r="R251" s="57">
        <f t="shared" si="3"/>
        <v>73.13527180783818</v>
      </c>
      <c r="T251" s="37">
        <v>407</v>
      </c>
      <c r="U251" s="52" t="s">
        <v>393</v>
      </c>
      <c r="V251" s="51"/>
      <c r="W251" s="47" t="s">
        <v>8</v>
      </c>
      <c r="X251" s="48">
        <v>2</v>
      </c>
      <c r="Y251" s="49">
        <v>2</v>
      </c>
    </row>
    <row r="252" spans="1:27" s="5" customFormat="1" ht="13.5" customHeight="1" x14ac:dyDescent="0.2">
      <c r="A252" s="14">
        <v>237</v>
      </c>
      <c r="B252" s="36" t="s">
        <v>472</v>
      </c>
      <c r="C252" s="54">
        <v>2776</v>
      </c>
      <c r="D252" s="11">
        <v>2735</v>
      </c>
      <c r="E252" s="21">
        <v>-41</v>
      </c>
      <c r="F252" s="18">
        <v>-1.4769452449567724</v>
      </c>
      <c r="G252" s="30">
        <v>104</v>
      </c>
      <c r="H252" s="11">
        <v>264</v>
      </c>
      <c r="I252" s="11">
        <v>1535</v>
      </c>
      <c r="J252" s="11">
        <v>936</v>
      </c>
      <c r="K252" s="11">
        <v>424</v>
      </c>
      <c r="M252" s="57">
        <v>3.802559414990859</v>
      </c>
      <c r="N252" s="57">
        <v>9.6526508226691039</v>
      </c>
      <c r="O252" s="57">
        <v>56.124314442413166</v>
      </c>
      <c r="P252" s="57">
        <v>34.223034734917732</v>
      </c>
      <c r="Q252" s="57">
        <v>15.50274223034735</v>
      </c>
      <c r="R252" s="57">
        <f t="shared" si="3"/>
        <v>78.175895765472319</v>
      </c>
      <c r="T252" s="37">
        <v>620</v>
      </c>
      <c r="U252" s="31" t="s">
        <v>473</v>
      </c>
      <c r="V252" s="51"/>
      <c r="W252" s="47" t="s">
        <v>60</v>
      </c>
      <c r="X252" s="48">
        <v>2</v>
      </c>
      <c r="Y252" s="49">
        <v>2</v>
      </c>
    </row>
    <row r="253" spans="1:27" s="5" customFormat="1" ht="13.5" customHeight="1" x14ac:dyDescent="0.2">
      <c r="A253" s="14">
        <v>238</v>
      </c>
      <c r="B253" s="36" t="s">
        <v>538</v>
      </c>
      <c r="C253" s="54">
        <v>2724</v>
      </c>
      <c r="D253" s="11">
        <v>2661</v>
      </c>
      <c r="E253" s="21">
        <v>-63</v>
      </c>
      <c r="F253" s="18">
        <v>-2.3127753303964758</v>
      </c>
      <c r="G253" s="30">
        <v>102</v>
      </c>
      <c r="H253" s="11">
        <v>253</v>
      </c>
      <c r="I253" s="11">
        <v>1444</v>
      </c>
      <c r="J253" s="11">
        <v>964</v>
      </c>
      <c r="K253" s="11">
        <v>474</v>
      </c>
      <c r="M253" s="57">
        <v>3.8331454340473505</v>
      </c>
      <c r="N253" s="57">
        <v>9.5077038707252921</v>
      </c>
      <c r="O253" s="57">
        <v>54.265313791807593</v>
      </c>
      <c r="P253" s="57">
        <v>36.22698233746712</v>
      </c>
      <c r="Q253" s="57">
        <v>17.812852311161219</v>
      </c>
      <c r="R253" s="57">
        <f t="shared" si="3"/>
        <v>84.279778393351805</v>
      </c>
      <c r="T253" s="37">
        <v>768</v>
      </c>
      <c r="U253" s="31" t="s">
        <v>539</v>
      </c>
      <c r="V253" s="51"/>
      <c r="W253" s="47" t="s">
        <v>99</v>
      </c>
      <c r="X253" s="48">
        <v>2</v>
      </c>
      <c r="Y253" s="49">
        <v>2</v>
      </c>
    </row>
    <row r="254" spans="1:27" s="5" customFormat="1" ht="13.5" customHeight="1" x14ac:dyDescent="0.2">
      <c r="A254" s="14">
        <v>239</v>
      </c>
      <c r="B254" s="36" t="s">
        <v>383</v>
      </c>
      <c r="C254" s="54">
        <v>2658</v>
      </c>
      <c r="D254" s="11">
        <v>2655</v>
      </c>
      <c r="E254" s="21">
        <v>-3</v>
      </c>
      <c r="F254" s="18">
        <v>-0.11286681715575621</v>
      </c>
      <c r="G254" s="30">
        <v>218</v>
      </c>
      <c r="H254" s="11">
        <v>507</v>
      </c>
      <c r="I254" s="11">
        <v>1467</v>
      </c>
      <c r="J254" s="11">
        <v>681</v>
      </c>
      <c r="K254" s="11">
        <v>332</v>
      </c>
      <c r="M254" s="57">
        <v>8.2109227871939741</v>
      </c>
      <c r="N254" s="57">
        <v>19.096045197740114</v>
      </c>
      <c r="O254" s="57">
        <v>55.254237288135592</v>
      </c>
      <c r="P254" s="57">
        <v>25.649717514124294</v>
      </c>
      <c r="Q254" s="57">
        <v>12.504708097928438</v>
      </c>
      <c r="R254" s="57">
        <f t="shared" si="3"/>
        <v>80.981595092024534</v>
      </c>
      <c r="T254" s="37">
        <v>317</v>
      </c>
      <c r="U254" s="31" t="s">
        <v>384</v>
      </c>
      <c r="V254" s="51"/>
      <c r="W254" s="47" t="s">
        <v>24</v>
      </c>
      <c r="X254" s="48">
        <v>2</v>
      </c>
      <c r="Y254" s="49">
        <v>2</v>
      </c>
    </row>
    <row r="255" spans="1:27" s="5" customFormat="1" ht="13.5" customHeight="1" x14ac:dyDescent="0.2">
      <c r="A255" s="14">
        <v>240</v>
      </c>
      <c r="B255" s="36" t="s">
        <v>572</v>
      </c>
      <c r="C255" s="54">
        <v>2719</v>
      </c>
      <c r="D255" s="11">
        <v>2643</v>
      </c>
      <c r="E255" s="21">
        <v>-76</v>
      </c>
      <c r="F255" s="18">
        <v>-2.7951452739977931</v>
      </c>
      <c r="G255" s="30">
        <v>120</v>
      </c>
      <c r="H255" s="11">
        <v>297</v>
      </c>
      <c r="I255" s="11">
        <v>1494</v>
      </c>
      <c r="J255" s="11">
        <v>852</v>
      </c>
      <c r="K255" s="11">
        <v>390</v>
      </c>
      <c r="M255" s="57">
        <v>4.5402951191827468</v>
      </c>
      <c r="N255" s="57">
        <v>11.237230419977298</v>
      </c>
      <c r="O255" s="57">
        <v>56.526674233825197</v>
      </c>
      <c r="P255" s="57">
        <v>32.236095346197501</v>
      </c>
      <c r="Q255" s="57">
        <v>14.755959137343927</v>
      </c>
      <c r="R255" s="57">
        <f t="shared" si="3"/>
        <v>76.907630522088354</v>
      </c>
      <c r="T255" s="37">
        <v>857</v>
      </c>
      <c r="U255" s="31" t="s">
        <v>573</v>
      </c>
      <c r="V255" s="51"/>
      <c r="W255" s="47" t="s">
        <v>41</v>
      </c>
      <c r="X255" s="48">
        <v>2</v>
      </c>
      <c r="Y255" s="49">
        <v>2</v>
      </c>
    </row>
    <row r="256" spans="1:27" s="5" customFormat="1" ht="13.5" customHeight="1" x14ac:dyDescent="0.2">
      <c r="A256" s="14">
        <v>241</v>
      </c>
      <c r="B256" s="36" t="s">
        <v>263</v>
      </c>
      <c r="C256" s="54">
        <v>2687</v>
      </c>
      <c r="D256" s="11">
        <v>2639</v>
      </c>
      <c r="E256" s="21">
        <v>-48</v>
      </c>
      <c r="F256" s="18">
        <v>-1.7863788611834759</v>
      </c>
      <c r="G256" s="30">
        <v>234</v>
      </c>
      <c r="H256" s="11">
        <v>519</v>
      </c>
      <c r="I256" s="11">
        <v>1523</v>
      </c>
      <c r="J256" s="11">
        <v>597</v>
      </c>
      <c r="K256" s="11">
        <v>311</v>
      </c>
      <c r="M256" s="57">
        <v>8.8669950738916263</v>
      </c>
      <c r="N256" s="57">
        <v>19.666540356195529</v>
      </c>
      <c r="O256" s="57">
        <v>57.7112542629784</v>
      </c>
      <c r="P256" s="57">
        <v>22.62220538082607</v>
      </c>
      <c r="Q256" s="57">
        <v>11.78476695718075</v>
      </c>
      <c r="R256" s="57">
        <f t="shared" si="3"/>
        <v>73.276428102429421</v>
      </c>
      <c r="T256" s="37">
        <v>9</v>
      </c>
      <c r="U256" s="31" t="s">
        <v>264</v>
      </c>
      <c r="V256" s="51"/>
      <c r="W256" s="47" t="s">
        <v>24</v>
      </c>
      <c r="X256" s="48">
        <v>2</v>
      </c>
      <c r="Y256" s="49">
        <v>2</v>
      </c>
      <c r="Z256" s="3"/>
      <c r="AA256" s="3"/>
    </row>
    <row r="257" spans="1:25" s="5" customFormat="1" ht="13.5" customHeight="1" x14ac:dyDescent="0.2">
      <c r="A257" s="14">
        <v>242</v>
      </c>
      <c r="B257" s="36" t="s">
        <v>281</v>
      </c>
      <c r="C257" s="54">
        <v>2522</v>
      </c>
      <c r="D257" s="11">
        <v>2594</v>
      </c>
      <c r="E257" s="21">
        <v>72</v>
      </c>
      <c r="F257" s="18">
        <v>2.8548770816812055</v>
      </c>
      <c r="G257" s="30">
        <v>214</v>
      </c>
      <c r="H257" s="11">
        <v>472</v>
      </c>
      <c r="I257" s="11">
        <v>1597</v>
      </c>
      <c r="J257" s="11">
        <v>525</v>
      </c>
      <c r="K257" s="11">
        <v>228</v>
      </c>
      <c r="M257" s="57">
        <v>8.2498072474942177</v>
      </c>
      <c r="N257" s="57">
        <v>18.195836545875096</v>
      </c>
      <c r="O257" s="57">
        <v>61.56515034695451</v>
      </c>
      <c r="P257" s="57">
        <v>20.239013107170393</v>
      </c>
      <c r="Q257" s="57">
        <v>8.7895142636854278</v>
      </c>
      <c r="R257" s="57">
        <f t="shared" si="3"/>
        <v>62.429555416405755</v>
      </c>
      <c r="T257" s="37">
        <v>60</v>
      </c>
      <c r="U257" s="31" t="s">
        <v>659</v>
      </c>
      <c r="V257" s="38"/>
      <c r="W257" s="47" t="s">
        <v>96</v>
      </c>
      <c r="X257" s="48">
        <v>2</v>
      </c>
      <c r="Y257" s="49">
        <v>2</v>
      </c>
    </row>
    <row r="258" spans="1:25" s="5" customFormat="1" ht="13.5" customHeight="1" x14ac:dyDescent="0.2">
      <c r="A258" s="14">
        <v>243</v>
      </c>
      <c r="B258" s="36" t="s">
        <v>279</v>
      </c>
      <c r="C258" s="54">
        <v>2576</v>
      </c>
      <c r="D258" s="11">
        <v>2535</v>
      </c>
      <c r="E258" s="21">
        <v>-41</v>
      </c>
      <c r="F258" s="18">
        <v>-1.5916149068322982</v>
      </c>
      <c r="G258" s="30">
        <v>189</v>
      </c>
      <c r="H258" s="11">
        <v>414</v>
      </c>
      <c r="I258" s="11">
        <v>1460</v>
      </c>
      <c r="J258" s="11">
        <v>661</v>
      </c>
      <c r="K258" s="11">
        <v>314</v>
      </c>
      <c r="M258" s="57">
        <v>7.4556213017751478</v>
      </c>
      <c r="N258" s="57">
        <v>16.331360946745562</v>
      </c>
      <c r="O258" s="57">
        <v>57.593688362919131</v>
      </c>
      <c r="P258" s="57">
        <v>26.074950690335307</v>
      </c>
      <c r="Q258" s="57">
        <v>12.386587771203155</v>
      </c>
      <c r="R258" s="57">
        <f t="shared" si="3"/>
        <v>73.630136986301366</v>
      </c>
      <c r="T258" s="37">
        <v>52</v>
      </c>
      <c r="U258" s="31" t="s">
        <v>280</v>
      </c>
      <c r="V258" s="51"/>
      <c r="W258" s="47" t="s">
        <v>126</v>
      </c>
      <c r="X258" s="48">
        <v>2</v>
      </c>
      <c r="Y258" s="49">
        <v>2</v>
      </c>
    </row>
    <row r="259" spans="1:25" s="5" customFormat="1" ht="13.5" customHeight="1" x14ac:dyDescent="0.2">
      <c r="A259" s="14">
        <v>244</v>
      </c>
      <c r="B259" s="36" t="s">
        <v>342</v>
      </c>
      <c r="C259" s="54">
        <v>2475</v>
      </c>
      <c r="D259" s="11">
        <v>2449</v>
      </c>
      <c r="E259" s="21">
        <v>-26</v>
      </c>
      <c r="F259" s="18">
        <v>-1.0505050505050506</v>
      </c>
      <c r="G259" s="30">
        <v>130</v>
      </c>
      <c r="H259" s="11">
        <v>301</v>
      </c>
      <c r="I259" s="11">
        <v>1375</v>
      </c>
      <c r="J259" s="11">
        <v>773</v>
      </c>
      <c r="K259" s="11">
        <v>358</v>
      </c>
      <c r="M259" s="57">
        <v>5.308289097590853</v>
      </c>
      <c r="N259" s="57">
        <v>12.290730910575745</v>
      </c>
      <c r="O259" s="57">
        <v>56.145365455287873</v>
      </c>
      <c r="P259" s="57">
        <v>31.563903634136381</v>
      </c>
      <c r="Q259" s="57">
        <v>14.618211514904042</v>
      </c>
      <c r="R259" s="57">
        <f t="shared" si="3"/>
        <v>78.109090909090909</v>
      </c>
      <c r="T259" s="37">
        <v>230</v>
      </c>
      <c r="U259" s="31" t="s">
        <v>343</v>
      </c>
      <c r="V259" s="51"/>
      <c r="W259" s="47" t="s">
        <v>22</v>
      </c>
      <c r="X259" s="48">
        <v>2</v>
      </c>
      <c r="Y259" s="49">
        <v>2</v>
      </c>
    </row>
    <row r="260" spans="1:25" s="5" customFormat="1" ht="13.5" customHeight="1" x14ac:dyDescent="0.2">
      <c r="A260" s="14">
        <v>245</v>
      </c>
      <c r="B260" s="36" t="s">
        <v>568</v>
      </c>
      <c r="C260" s="54">
        <v>2431</v>
      </c>
      <c r="D260" s="11">
        <v>2432</v>
      </c>
      <c r="E260" s="21">
        <v>1</v>
      </c>
      <c r="F260" s="18">
        <v>4.1135335252982311E-2</v>
      </c>
      <c r="G260" s="30">
        <v>210</v>
      </c>
      <c r="H260" s="11">
        <v>464</v>
      </c>
      <c r="I260" s="11">
        <v>1340</v>
      </c>
      <c r="J260" s="11">
        <v>628</v>
      </c>
      <c r="K260" s="11">
        <v>261</v>
      </c>
      <c r="M260" s="57">
        <v>8.6348684210526319</v>
      </c>
      <c r="N260" s="57">
        <v>19.078947368421051</v>
      </c>
      <c r="O260" s="57">
        <v>55.098684210526315</v>
      </c>
      <c r="P260" s="57">
        <v>25.82236842105263</v>
      </c>
      <c r="Q260" s="57">
        <v>10.731907894736842</v>
      </c>
      <c r="R260" s="57">
        <f t="shared" si="3"/>
        <v>81.492537313432834</v>
      </c>
      <c r="T260" s="37">
        <v>850</v>
      </c>
      <c r="U260" s="31" t="s">
        <v>569</v>
      </c>
      <c r="V260" s="51"/>
      <c r="W260" s="47" t="s">
        <v>52</v>
      </c>
      <c r="X260" s="48">
        <v>2</v>
      </c>
      <c r="Y260" s="49">
        <v>2</v>
      </c>
    </row>
    <row r="261" spans="1:25" s="5" customFormat="1" ht="13.5" customHeight="1" x14ac:dyDescent="0.2">
      <c r="A261" s="14">
        <v>246</v>
      </c>
      <c r="B261" s="36" t="s">
        <v>366</v>
      </c>
      <c r="C261" s="54">
        <v>2399</v>
      </c>
      <c r="D261" s="11">
        <v>2416</v>
      </c>
      <c r="E261" s="21">
        <v>17</v>
      </c>
      <c r="F261" s="18">
        <v>0.70862859524802002</v>
      </c>
      <c r="G261" s="30">
        <v>148</v>
      </c>
      <c r="H261" s="11">
        <v>335</v>
      </c>
      <c r="I261" s="11">
        <v>1334</v>
      </c>
      <c r="J261" s="11">
        <v>747</v>
      </c>
      <c r="K261" s="11">
        <v>385</v>
      </c>
      <c r="M261" s="57">
        <v>6.1258278145695364</v>
      </c>
      <c r="N261" s="57">
        <v>13.8658940397351</v>
      </c>
      <c r="O261" s="57">
        <v>55.215231788079471</v>
      </c>
      <c r="P261" s="57">
        <v>30.918874172185429</v>
      </c>
      <c r="Q261" s="57">
        <v>15.935430463576159</v>
      </c>
      <c r="R261" s="57">
        <f t="shared" si="3"/>
        <v>81.109445277361317</v>
      </c>
      <c r="T261" s="37">
        <v>284</v>
      </c>
      <c r="U261" s="31" t="s">
        <v>367</v>
      </c>
      <c r="V261" s="51"/>
      <c r="W261" s="47" t="s">
        <v>56</v>
      </c>
      <c r="X261" s="48">
        <v>2</v>
      </c>
      <c r="Y261" s="49">
        <v>2</v>
      </c>
    </row>
    <row r="262" spans="1:25" s="5" customFormat="1" ht="13.5" customHeight="1" x14ac:dyDescent="0.2">
      <c r="A262" s="14">
        <v>247</v>
      </c>
      <c r="B262" s="36" t="s">
        <v>303</v>
      </c>
      <c r="C262" s="54">
        <v>2422</v>
      </c>
      <c r="D262" s="11">
        <v>2406</v>
      </c>
      <c r="E262" s="21">
        <v>-16</v>
      </c>
      <c r="F262" s="18">
        <v>-0.66061106523534274</v>
      </c>
      <c r="G262" s="30">
        <v>99</v>
      </c>
      <c r="H262" s="11">
        <v>232</v>
      </c>
      <c r="I262" s="11">
        <v>1317</v>
      </c>
      <c r="J262" s="11">
        <v>857</v>
      </c>
      <c r="K262" s="11">
        <v>406</v>
      </c>
      <c r="M262" s="57">
        <v>4.1147132169576057</v>
      </c>
      <c r="N262" s="57">
        <v>9.6425602660016629</v>
      </c>
      <c r="O262" s="57">
        <v>54.738154613466335</v>
      </c>
      <c r="P262" s="57">
        <v>35.619285120532005</v>
      </c>
      <c r="Q262" s="57">
        <v>16.874480465502909</v>
      </c>
      <c r="R262" s="57">
        <f t="shared" si="3"/>
        <v>82.687927107061498</v>
      </c>
      <c r="T262" s="37">
        <v>105</v>
      </c>
      <c r="U262" s="31" t="s">
        <v>304</v>
      </c>
      <c r="V262" s="51"/>
      <c r="W262" s="47" t="s">
        <v>60</v>
      </c>
      <c r="X262" s="48">
        <v>2</v>
      </c>
      <c r="Y262" s="49">
        <v>2</v>
      </c>
    </row>
    <row r="263" spans="1:25" s="5" customFormat="1" ht="13.5" customHeight="1" x14ac:dyDescent="0.2">
      <c r="A263" s="14">
        <v>248</v>
      </c>
      <c r="B263" s="36" t="s">
        <v>610</v>
      </c>
      <c r="C263" s="54">
        <v>2411</v>
      </c>
      <c r="D263" s="11">
        <v>2382</v>
      </c>
      <c r="E263" s="21">
        <v>-29</v>
      </c>
      <c r="F263" s="18">
        <v>-1.2028204064703443</v>
      </c>
      <c r="G263" s="30">
        <v>125</v>
      </c>
      <c r="H263" s="11">
        <v>331</v>
      </c>
      <c r="I263" s="11">
        <v>1426</v>
      </c>
      <c r="J263" s="11">
        <v>625</v>
      </c>
      <c r="K263" s="11">
        <v>267</v>
      </c>
      <c r="M263" s="57">
        <v>5.2476910159529808</v>
      </c>
      <c r="N263" s="57">
        <v>13.895885810243493</v>
      </c>
      <c r="O263" s="57">
        <v>59.865659109991604</v>
      </c>
      <c r="P263" s="57">
        <v>26.238455079764904</v>
      </c>
      <c r="Q263" s="57">
        <v>11.209068010075567</v>
      </c>
      <c r="R263" s="57">
        <f t="shared" si="3"/>
        <v>67.040673211781211</v>
      </c>
      <c r="T263" s="37">
        <v>981</v>
      </c>
      <c r="U263" s="31" t="s">
        <v>611</v>
      </c>
      <c r="V263" s="51"/>
      <c r="W263" s="47" t="s">
        <v>12</v>
      </c>
      <c r="X263" s="48">
        <v>2</v>
      </c>
      <c r="Y263" s="49">
        <v>2</v>
      </c>
    </row>
    <row r="264" spans="1:25" s="5" customFormat="1" ht="13.5" customHeight="1" x14ac:dyDescent="0.2">
      <c r="A264" s="14">
        <v>249</v>
      </c>
      <c r="B264" s="36" t="s">
        <v>428</v>
      </c>
      <c r="C264" s="54">
        <v>2358</v>
      </c>
      <c r="D264" s="11">
        <v>2350</v>
      </c>
      <c r="E264" s="21">
        <v>-8</v>
      </c>
      <c r="F264" s="18">
        <v>-0.33927056827820185</v>
      </c>
      <c r="G264" s="30">
        <v>161</v>
      </c>
      <c r="H264" s="11">
        <v>359</v>
      </c>
      <c r="I264" s="11">
        <v>1400</v>
      </c>
      <c r="J264" s="11">
        <v>591</v>
      </c>
      <c r="K264" s="11">
        <v>256</v>
      </c>
      <c r="M264" s="57">
        <v>6.8510638297872344</v>
      </c>
      <c r="N264" s="57">
        <v>15.276595744680851</v>
      </c>
      <c r="O264" s="57">
        <v>59.574468085106382</v>
      </c>
      <c r="P264" s="57">
        <v>25.148936170212767</v>
      </c>
      <c r="Q264" s="57">
        <v>10.893617021276595</v>
      </c>
      <c r="R264" s="57">
        <f t="shared" si="3"/>
        <v>67.857142857142861</v>
      </c>
      <c r="T264" s="37">
        <v>498</v>
      </c>
      <c r="U264" s="31" t="s">
        <v>429</v>
      </c>
      <c r="V264" s="51"/>
      <c r="W264" s="47" t="s">
        <v>73</v>
      </c>
      <c r="X264" s="48">
        <v>2</v>
      </c>
      <c r="Y264" s="49">
        <v>2</v>
      </c>
    </row>
    <row r="265" spans="1:25" s="5" customFormat="1" ht="13.5" customHeight="1" x14ac:dyDescent="0.2">
      <c r="A265" s="14">
        <v>250</v>
      </c>
      <c r="B265" s="36" t="s">
        <v>346</v>
      </c>
      <c r="C265" s="54">
        <v>2379</v>
      </c>
      <c r="D265" s="11">
        <v>2346</v>
      </c>
      <c r="E265" s="21">
        <v>-33</v>
      </c>
      <c r="F265" s="18">
        <v>-1.3871374527112232</v>
      </c>
      <c r="G265" s="30">
        <v>125</v>
      </c>
      <c r="H265" s="11">
        <v>266</v>
      </c>
      <c r="I265" s="11">
        <v>1344</v>
      </c>
      <c r="J265" s="11">
        <v>736</v>
      </c>
      <c r="K265" s="11">
        <v>342</v>
      </c>
      <c r="M265" s="57">
        <v>5.3282182438192667</v>
      </c>
      <c r="N265" s="57">
        <v>11.338448422847399</v>
      </c>
      <c r="O265" s="57">
        <v>57.289002557544755</v>
      </c>
      <c r="P265" s="57">
        <v>31.372549019607842</v>
      </c>
      <c r="Q265" s="57">
        <v>14.578005115089514</v>
      </c>
      <c r="R265" s="57">
        <f t="shared" si="3"/>
        <v>74.553571428571431</v>
      </c>
      <c r="T265" s="37">
        <v>239</v>
      </c>
      <c r="U265" s="31" t="s">
        <v>347</v>
      </c>
      <c r="V265" s="51"/>
      <c r="W265" s="47" t="s">
        <v>41</v>
      </c>
      <c r="X265" s="48">
        <v>2</v>
      </c>
      <c r="Y265" s="49">
        <v>2</v>
      </c>
    </row>
    <row r="266" spans="1:25" s="5" customFormat="1" ht="13.5" customHeight="1" x14ac:dyDescent="0.2">
      <c r="A266" s="14">
        <v>251</v>
      </c>
      <c r="B266" s="36" t="s">
        <v>301</v>
      </c>
      <c r="C266" s="54">
        <v>2388</v>
      </c>
      <c r="D266" s="11">
        <v>2345</v>
      </c>
      <c r="E266" s="21">
        <v>-43</v>
      </c>
      <c r="F266" s="18">
        <v>-1.8006700167504188</v>
      </c>
      <c r="G266" s="30">
        <v>131</v>
      </c>
      <c r="H266" s="11">
        <v>347</v>
      </c>
      <c r="I266" s="11">
        <v>1403</v>
      </c>
      <c r="J266" s="11">
        <v>595</v>
      </c>
      <c r="K266" s="11">
        <v>267</v>
      </c>
      <c r="M266" s="57">
        <v>5.5863539445628998</v>
      </c>
      <c r="N266" s="57">
        <v>14.797441364605543</v>
      </c>
      <c r="O266" s="57">
        <v>59.829424307036248</v>
      </c>
      <c r="P266" s="57">
        <v>25.373134328358208</v>
      </c>
      <c r="Q266" s="57">
        <v>11.385927505330491</v>
      </c>
      <c r="R266" s="57">
        <f t="shared" si="3"/>
        <v>67.14183891660727</v>
      </c>
      <c r="T266" s="37">
        <v>103</v>
      </c>
      <c r="U266" s="31" t="s">
        <v>302</v>
      </c>
      <c r="V266" s="51"/>
      <c r="W266" s="47" t="s">
        <v>12</v>
      </c>
      <c r="X266" s="48">
        <v>2</v>
      </c>
      <c r="Y266" s="49">
        <v>2</v>
      </c>
    </row>
    <row r="267" spans="1:25" s="5" customFormat="1" ht="13.5" customHeight="1" x14ac:dyDescent="0.2">
      <c r="A267" s="14">
        <v>252</v>
      </c>
      <c r="B267" s="36" t="s">
        <v>372</v>
      </c>
      <c r="C267" s="54">
        <v>2334</v>
      </c>
      <c r="D267" s="11">
        <v>2286</v>
      </c>
      <c r="E267" s="21">
        <v>-48</v>
      </c>
      <c r="F267" s="18">
        <v>-2.0565552699228791</v>
      </c>
      <c r="G267" s="30">
        <v>81</v>
      </c>
      <c r="H267" s="11">
        <v>200</v>
      </c>
      <c r="I267" s="11">
        <v>1122</v>
      </c>
      <c r="J267" s="11">
        <v>964</v>
      </c>
      <c r="K267" s="11">
        <v>475</v>
      </c>
      <c r="M267" s="57">
        <v>3.5433070866141732</v>
      </c>
      <c r="N267" s="57">
        <v>8.7489063867016625</v>
      </c>
      <c r="O267" s="57">
        <v>49.081364829396328</v>
      </c>
      <c r="P267" s="57">
        <v>42.169728783902009</v>
      </c>
      <c r="Q267" s="57">
        <v>20.778652668416449</v>
      </c>
      <c r="R267" s="57">
        <f t="shared" si="3"/>
        <v>103.74331550802138</v>
      </c>
      <c r="T267" s="37">
        <v>291</v>
      </c>
      <c r="U267" s="31" t="s">
        <v>373</v>
      </c>
      <c r="V267" s="51"/>
      <c r="W267" s="47" t="s">
        <v>52</v>
      </c>
      <c r="X267" s="48">
        <v>2</v>
      </c>
      <c r="Y267" s="49">
        <v>2</v>
      </c>
    </row>
    <row r="268" spans="1:25" s="5" customFormat="1" ht="13.5" customHeight="1" x14ac:dyDescent="0.2">
      <c r="A268" s="14">
        <v>253</v>
      </c>
      <c r="B268" s="36" t="s">
        <v>588</v>
      </c>
      <c r="C268" s="54">
        <v>2276</v>
      </c>
      <c r="D268" s="11">
        <v>2277</v>
      </c>
      <c r="E268" s="21">
        <v>1</v>
      </c>
      <c r="F268" s="18">
        <v>4.3936731107205626E-2</v>
      </c>
      <c r="G268" s="30">
        <v>141</v>
      </c>
      <c r="H268" s="11">
        <v>324</v>
      </c>
      <c r="I268" s="11">
        <v>1323</v>
      </c>
      <c r="J268" s="11">
        <v>630</v>
      </c>
      <c r="K268" s="11">
        <v>291</v>
      </c>
      <c r="M268" s="57">
        <v>6.1923583662714101</v>
      </c>
      <c r="N268" s="57">
        <v>14.229249011857707</v>
      </c>
      <c r="O268" s="57">
        <v>58.102766798418969</v>
      </c>
      <c r="P268" s="57">
        <v>27.66798418972332</v>
      </c>
      <c r="Q268" s="57">
        <v>12.779973649538867</v>
      </c>
      <c r="R268" s="57">
        <f t="shared" si="3"/>
        <v>72.10884353741497</v>
      </c>
      <c r="T268" s="37">
        <v>918</v>
      </c>
      <c r="U268" s="31" t="s">
        <v>589</v>
      </c>
      <c r="V268" s="51"/>
      <c r="W268" s="47" t="s">
        <v>56</v>
      </c>
      <c r="X268" s="48">
        <v>2</v>
      </c>
      <c r="Y268" s="49">
        <v>2</v>
      </c>
    </row>
    <row r="269" spans="1:25" s="5" customFormat="1" ht="13.5" customHeight="1" x14ac:dyDescent="0.2">
      <c r="A269" s="14">
        <v>254</v>
      </c>
      <c r="B269" s="36" t="s">
        <v>297</v>
      </c>
      <c r="C269" s="54">
        <v>2290</v>
      </c>
      <c r="D269" s="11">
        <v>2274</v>
      </c>
      <c r="E269" s="21">
        <v>-16</v>
      </c>
      <c r="F269" s="18">
        <v>-0.69868995633187769</v>
      </c>
      <c r="G269" s="30">
        <v>111</v>
      </c>
      <c r="H269" s="11">
        <v>244</v>
      </c>
      <c r="I269" s="11">
        <v>1277</v>
      </c>
      <c r="J269" s="11">
        <v>753</v>
      </c>
      <c r="K269" s="11">
        <v>352</v>
      </c>
      <c r="M269" s="57">
        <v>4.8812664907651717</v>
      </c>
      <c r="N269" s="57">
        <v>10.729991204925241</v>
      </c>
      <c r="O269" s="57">
        <v>56.156552330694808</v>
      </c>
      <c r="P269" s="57">
        <v>33.113456464379951</v>
      </c>
      <c r="Q269" s="57">
        <v>15.479331574318381</v>
      </c>
      <c r="R269" s="57">
        <f t="shared" si="3"/>
        <v>78.073610023492563</v>
      </c>
      <c r="T269" s="37">
        <v>97</v>
      </c>
      <c r="U269" s="31" t="s">
        <v>298</v>
      </c>
      <c r="V269" s="51"/>
      <c r="W269" s="47" t="s">
        <v>99</v>
      </c>
      <c r="X269" s="48">
        <v>2</v>
      </c>
      <c r="Y269" s="49">
        <v>2</v>
      </c>
    </row>
    <row r="270" spans="1:25" s="5" customFormat="1" ht="13.5" customHeight="1" x14ac:dyDescent="0.2">
      <c r="A270" s="14">
        <v>255</v>
      </c>
      <c r="B270" s="36" t="s">
        <v>507</v>
      </c>
      <c r="C270" s="54">
        <v>2349</v>
      </c>
      <c r="D270" s="11">
        <v>2268</v>
      </c>
      <c r="E270" s="21">
        <v>-81</v>
      </c>
      <c r="F270" s="18">
        <v>-3.4482758620689653</v>
      </c>
      <c r="G270" s="30">
        <v>90</v>
      </c>
      <c r="H270" s="11">
        <v>222</v>
      </c>
      <c r="I270" s="11">
        <v>1226</v>
      </c>
      <c r="J270" s="11">
        <v>820</v>
      </c>
      <c r="K270" s="11">
        <v>363</v>
      </c>
      <c r="M270" s="57">
        <v>3.9682539682539684</v>
      </c>
      <c r="N270" s="57">
        <v>9.7883597883597879</v>
      </c>
      <c r="O270" s="57">
        <v>54.056437389770721</v>
      </c>
      <c r="P270" s="57">
        <v>36.155202821869487</v>
      </c>
      <c r="Q270" s="57">
        <v>16.005291005291006</v>
      </c>
      <c r="R270" s="57">
        <f t="shared" si="3"/>
        <v>84.991843393148457</v>
      </c>
      <c r="T270" s="37">
        <v>707</v>
      </c>
      <c r="U270" s="31" t="s">
        <v>508</v>
      </c>
      <c r="V270" s="51"/>
      <c r="W270" s="47" t="s">
        <v>48</v>
      </c>
      <c r="X270" s="48">
        <v>2</v>
      </c>
      <c r="Y270" s="49">
        <v>2</v>
      </c>
    </row>
    <row r="271" spans="1:25" s="5" customFormat="1" ht="13.5" customHeight="1" x14ac:dyDescent="0.2">
      <c r="A271" s="14">
        <v>256</v>
      </c>
      <c r="B271" s="36" t="s">
        <v>586</v>
      </c>
      <c r="C271" s="54">
        <v>2324</v>
      </c>
      <c r="D271" s="11">
        <v>2245</v>
      </c>
      <c r="E271" s="21">
        <v>-79</v>
      </c>
      <c r="F271" s="18">
        <v>-3.3993115318416525</v>
      </c>
      <c r="G271" s="30">
        <v>109</v>
      </c>
      <c r="H271" s="11">
        <v>274</v>
      </c>
      <c r="I271" s="11">
        <v>1237</v>
      </c>
      <c r="J271" s="11">
        <v>734</v>
      </c>
      <c r="K271" s="11">
        <v>340</v>
      </c>
      <c r="M271" s="57">
        <v>4.8552338530066814</v>
      </c>
      <c r="N271" s="57">
        <v>12.204899777282851</v>
      </c>
      <c r="O271" s="57">
        <v>55.100222717149222</v>
      </c>
      <c r="P271" s="57">
        <v>32.694877505567931</v>
      </c>
      <c r="Q271" s="57">
        <v>15.144766146993318</v>
      </c>
      <c r="R271" s="57">
        <f t="shared" si="3"/>
        <v>81.487469684721106</v>
      </c>
      <c r="T271" s="37">
        <v>911</v>
      </c>
      <c r="U271" s="31" t="s">
        <v>587</v>
      </c>
      <c r="V271" s="51"/>
      <c r="W271" s="47" t="s">
        <v>48</v>
      </c>
      <c r="X271" s="48">
        <v>2</v>
      </c>
      <c r="Y271" s="49">
        <v>2</v>
      </c>
    </row>
    <row r="272" spans="1:25" s="5" customFormat="1" ht="13.5" customHeight="1" x14ac:dyDescent="0.2">
      <c r="A272" s="14">
        <v>257</v>
      </c>
      <c r="B272" s="36" t="s">
        <v>474</v>
      </c>
      <c r="C272" s="54">
        <v>2260</v>
      </c>
      <c r="D272" s="11">
        <v>2234</v>
      </c>
      <c r="E272" s="21">
        <v>-26</v>
      </c>
      <c r="F272" s="18">
        <v>-1.1504424778761062</v>
      </c>
      <c r="G272" s="30">
        <v>64</v>
      </c>
      <c r="H272" s="11">
        <v>195</v>
      </c>
      <c r="I272" s="11">
        <v>1177</v>
      </c>
      <c r="J272" s="11">
        <v>862</v>
      </c>
      <c r="K272" s="11">
        <v>379</v>
      </c>
      <c r="M272" s="57">
        <v>2.8648164726947178</v>
      </c>
      <c r="N272" s="57">
        <v>8.7287376902417186</v>
      </c>
      <c r="O272" s="57">
        <v>52.685765443151297</v>
      </c>
      <c r="P272" s="57">
        <v>38.585496866606981</v>
      </c>
      <c r="Q272" s="57">
        <v>16.965085049239033</v>
      </c>
      <c r="R272" s="57">
        <f t="shared" ref="R272:R326" si="4">(H272+J272)/(I272/100)</f>
        <v>89.804587935429055</v>
      </c>
      <c r="T272" s="37">
        <v>623</v>
      </c>
      <c r="U272" s="31" t="s">
        <v>475</v>
      </c>
      <c r="V272" s="51"/>
      <c r="W272" s="47" t="s">
        <v>99</v>
      </c>
      <c r="X272" s="48">
        <v>2</v>
      </c>
      <c r="Y272" s="49">
        <v>2</v>
      </c>
    </row>
    <row r="273" spans="1:25" s="5" customFormat="1" ht="13.5" customHeight="1" x14ac:dyDescent="0.2">
      <c r="A273" s="14">
        <v>258</v>
      </c>
      <c r="B273" s="36" t="s">
        <v>460</v>
      </c>
      <c r="C273" s="54">
        <v>2240</v>
      </c>
      <c r="D273" s="11">
        <v>2233</v>
      </c>
      <c r="E273" s="21">
        <v>-7</v>
      </c>
      <c r="F273" s="18">
        <v>-0.3125</v>
      </c>
      <c r="G273" s="30">
        <v>139</v>
      </c>
      <c r="H273" s="11">
        <v>347</v>
      </c>
      <c r="I273" s="11">
        <v>1235</v>
      </c>
      <c r="J273" s="11">
        <v>651</v>
      </c>
      <c r="K273" s="11">
        <v>315</v>
      </c>
      <c r="M273" s="57">
        <v>6.2248096730855353</v>
      </c>
      <c r="N273" s="57">
        <v>15.539632781012092</v>
      </c>
      <c r="O273" s="57">
        <v>55.30676220331393</v>
      </c>
      <c r="P273" s="57">
        <v>29.153605015673982</v>
      </c>
      <c r="Q273" s="57">
        <v>14.106583072100314</v>
      </c>
      <c r="R273" s="57">
        <f t="shared" si="4"/>
        <v>80.809716599190281</v>
      </c>
      <c r="T273" s="37">
        <v>608</v>
      </c>
      <c r="U273" s="52" t="s">
        <v>461</v>
      </c>
      <c r="V273" s="51"/>
      <c r="W273" s="47" t="s">
        <v>22</v>
      </c>
      <c r="X273" s="48">
        <v>2</v>
      </c>
      <c r="Y273" s="49">
        <v>2</v>
      </c>
    </row>
    <row r="274" spans="1:25" s="5" customFormat="1" ht="13.5" customHeight="1" x14ac:dyDescent="0.2">
      <c r="A274" s="14">
        <v>259</v>
      </c>
      <c r="B274" s="36" t="s">
        <v>529</v>
      </c>
      <c r="C274" s="54">
        <v>2224</v>
      </c>
      <c r="D274" s="11">
        <v>2186</v>
      </c>
      <c r="E274" s="21">
        <v>-38</v>
      </c>
      <c r="F274" s="18">
        <v>-1.7086330935251799</v>
      </c>
      <c r="G274" s="30">
        <v>174</v>
      </c>
      <c r="H274" s="11">
        <v>354</v>
      </c>
      <c r="I274" s="11">
        <v>1215</v>
      </c>
      <c r="J274" s="11">
        <v>617</v>
      </c>
      <c r="K274" s="11">
        <v>301</v>
      </c>
      <c r="M274" s="57">
        <v>7.9597438243366883</v>
      </c>
      <c r="N274" s="57">
        <v>16.193961573650505</v>
      </c>
      <c r="O274" s="57">
        <v>55.58096980786825</v>
      </c>
      <c r="P274" s="57">
        <v>28.225068618481245</v>
      </c>
      <c r="Q274" s="57">
        <v>13.769441903019214</v>
      </c>
      <c r="R274" s="57">
        <f t="shared" si="4"/>
        <v>79.91769547325103</v>
      </c>
      <c r="T274" s="37">
        <v>759</v>
      </c>
      <c r="U274" s="31" t="s">
        <v>530</v>
      </c>
      <c r="V274" s="51"/>
      <c r="W274" s="47" t="s">
        <v>126</v>
      </c>
      <c r="X274" s="48">
        <v>2</v>
      </c>
      <c r="Y274" s="49">
        <v>2</v>
      </c>
    </row>
    <row r="275" spans="1:25" s="5" customFormat="1" ht="13.5" customHeight="1" x14ac:dyDescent="0.2">
      <c r="A275" s="14">
        <v>260</v>
      </c>
      <c r="B275" s="36" t="s">
        <v>364</v>
      </c>
      <c r="C275" s="54">
        <v>2201</v>
      </c>
      <c r="D275" s="11">
        <v>2171</v>
      </c>
      <c r="E275" s="21">
        <v>-30</v>
      </c>
      <c r="F275" s="18">
        <v>-1.3630168105406633</v>
      </c>
      <c r="G275" s="30">
        <v>153</v>
      </c>
      <c r="H275" s="11">
        <v>314</v>
      </c>
      <c r="I275" s="11">
        <v>1271</v>
      </c>
      <c r="J275" s="11">
        <v>586</v>
      </c>
      <c r="K275" s="11">
        <v>269</v>
      </c>
      <c r="M275" s="57">
        <v>7.0474435743896819</v>
      </c>
      <c r="N275" s="57">
        <v>14.4633809304468</v>
      </c>
      <c r="O275" s="57">
        <v>58.544449562413632</v>
      </c>
      <c r="P275" s="57">
        <v>26.992169507139568</v>
      </c>
      <c r="Q275" s="57">
        <v>12.390603408567481</v>
      </c>
      <c r="R275" s="57">
        <f t="shared" si="4"/>
        <v>70.810385523210073</v>
      </c>
      <c r="T275" s="37">
        <v>280</v>
      </c>
      <c r="U275" s="31" t="s">
        <v>365</v>
      </c>
      <c r="V275" s="51"/>
      <c r="W275" s="47" t="s">
        <v>66</v>
      </c>
      <c r="X275" s="48">
        <v>2</v>
      </c>
      <c r="Y275" s="49">
        <v>2</v>
      </c>
    </row>
    <row r="276" spans="1:25" s="5" customFormat="1" ht="13.5" customHeight="1" x14ac:dyDescent="0.2">
      <c r="A276" s="14">
        <v>261</v>
      </c>
      <c r="B276" s="36" t="s">
        <v>590</v>
      </c>
      <c r="C276" s="54">
        <v>2191</v>
      </c>
      <c r="D276" s="11">
        <v>2148</v>
      </c>
      <c r="E276" s="21">
        <v>-43</v>
      </c>
      <c r="F276" s="18">
        <v>-1.9625741670470105</v>
      </c>
      <c r="G276" s="30">
        <v>91</v>
      </c>
      <c r="H276" s="11">
        <v>238</v>
      </c>
      <c r="I276" s="11">
        <v>1106</v>
      </c>
      <c r="J276" s="11">
        <v>804</v>
      </c>
      <c r="K276" s="11">
        <v>388</v>
      </c>
      <c r="M276" s="57">
        <v>4.2364990689013036</v>
      </c>
      <c r="N276" s="57">
        <v>11.080074487895716</v>
      </c>
      <c r="O276" s="57">
        <v>51.489757914338917</v>
      </c>
      <c r="P276" s="57">
        <v>37.430167597765362</v>
      </c>
      <c r="Q276" s="57">
        <v>18.063314711359403</v>
      </c>
      <c r="R276" s="57">
        <f t="shared" si="4"/>
        <v>94.213381555153703</v>
      </c>
      <c r="T276" s="37">
        <v>921</v>
      </c>
      <c r="U276" s="31" t="s">
        <v>591</v>
      </c>
      <c r="V276" s="51"/>
      <c r="W276" s="47" t="s">
        <v>41</v>
      </c>
      <c r="X276" s="48">
        <v>2</v>
      </c>
      <c r="Y276" s="49">
        <v>2</v>
      </c>
    </row>
    <row r="277" spans="1:25" s="5" customFormat="1" ht="13.5" customHeight="1" x14ac:dyDescent="0.2">
      <c r="A277" s="14">
        <v>262</v>
      </c>
      <c r="B277" s="36" t="s">
        <v>409</v>
      </c>
      <c r="C277" s="54">
        <v>2076</v>
      </c>
      <c r="D277" s="11">
        <v>2105</v>
      </c>
      <c r="E277" s="21">
        <v>29</v>
      </c>
      <c r="F277" s="18">
        <v>1.3969171483622351</v>
      </c>
      <c r="G277" s="30">
        <v>269</v>
      </c>
      <c r="H277" s="11">
        <v>630</v>
      </c>
      <c r="I277" s="11">
        <v>1135</v>
      </c>
      <c r="J277" s="11">
        <v>340</v>
      </c>
      <c r="K277" s="11">
        <v>153</v>
      </c>
      <c r="M277" s="57">
        <v>12.779097387173397</v>
      </c>
      <c r="N277" s="57">
        <v>29.928741092636578</v>
      </c>
      <c r="O277" s="57">
        <v>53.919239904988125</v>
      </c>
      <c r="P277" s="57">
        <v>16.152019002375297</v>
      </c>
      <c r="Q277" s="57">
        <v>7.2684085510688838</v>
      </c>
      <c r="R277" s="57">
        <f t="shared" si="4"/>
        <v>85.462555066079304</v>
      </c>
      <c r="T277" s="37">
        <v>436</v>
      </c>
      <c r="U277" s="31" t="s">
        <v>410</v>
      </c>
      <c r="V277" s="51"/>
      <c r="W277" s="47" t="s">
        <v>24</v>
      </c>
      <c r="X277" s="48">
        <v>2</v>
      </c>
      <c r="Y277" s="49">
        <v>2</v>
      </c>
    </row>
    <row r="278" spans="1:25" s="5" customFormat="1" ht="13.5" customHeight="1" x14ac:dyDescent="0.2">
      <c r="A278" s="14">
        <v>263</v>
      </c>
      <c r="B278" s="36" t="s">
        <v>313</v>
      </c>
      <c r="C278" s="54">
        <v>2123</v>
      </c>
      <c r="D278" s="11">
        <v>2079</v>
      </c>
      <c r="E278" s="21">
        <v>-44</v>
      </c>
      <c r="F278" s="18">
        <v>-2.0725388601036268</v>
      </c>
      <c r="G278" s="30">
        <v>106</v>
      </c>
      <c r="H278" s="11">
        <v>254</v>
      </c>
      <c r="I278" s="11">
        <v>1172</v>
      </c>
      <c r="J278" s="11">
        <v>653</v>
      </c>
      <c r="K278" s="11">
        <v>320</v>
      </c>
      <c r="M278" s="57">
        <v>5.0986050986050984</v>
      </c>
      <c r="N278" s="57">
        <v>12.217412217412218</v>
      </c>
      <c r="O278" s="57">
        <v>56.373256373256375</v>
      </c>
      <c r="P278" s="57">
        <v>31.409331409331408</v>
      </c>
      <c r="Q278" s="57">
        <v>15.392015392015391</v>
      </c>
      <c r="R278" s="57">
        <f t="shared" si="4"/>
        <v>77.389078498293514</v>
      </c>
      <c r="T278" s="37">
        <v>151</v>
      </c>
      <c r="U278" s="52" t="s">
        <v>314</v>
      </c>
      <c r="V278" s="51"/>
      <c r="W278" s="47" t="s">
        <v>126</v>
      </c>
      <c r="X278" s="48">
        <v>2</v>
      </c>
      <c r="Y278" s="49">
        <v>2</v>
      </c>
    </row>
    <row r="279" spans="1:25" s="5" customFormat="1" ht="13.5" customHeight="1" x14ac:dyDescent="0.2">
      <c r="A279" s="14">
        <v>264</v>
      </c>
      <c r="B279" s="36" t="s">
        <v>483</v>
      </c>
      <c r="C279" s="54">
        <v>2136</v>
      </c>
      <c r="D279" s="11">
        <v>2075</v>
      </c>
      <c r="E279" s="21">
        <v>-61</v>
      </c>
      <c r="F279" s="18">
        <v>-2.8558052434456931</v>
      </c>
      <c r="G279" s="30">
        <v>146</v>
      </c>
      <c r="H279" s="11">
        <v>321</v>
      </c>
      <c r="I279" s="11">
        <v>1213</v>
      </c>
      <c r="J279" s="11">
        <v>541</v>
      </c>
      <c r="K279" s="11">
        <v>241</v>
      </c>
      <c r="M279" s="57">
        <v>7.0361445783132526</v>
      </c>
      <c r="N279" s="57">
        <v>15.46987951807229</v>
      </c>
      <c r="O279" s="57">
        <v>58.457831325301207</v>
      </c>
      <c r="P279" s="57">
        <v>26.072289156626507</v>
      </c>
      <c r="Q279" s="57">
        <v>11.614457831325302</v>
      </c>
      <c r="R279" s="57">
        <f t="shared" si="4"/>
        <v>71.063478977741127</v>
      </c>
      <c r="T279" s="37">
        <v>631</v>
      </c>
      <c r="U279" s="31" t="s">
        <v>484</v>
      </c>
      <c r="V279" s="51"/>
      <c r="W279" s="47" t="s">
        <v>56</v>
      </c>
      <c r="X279" s="48">
        <v>2</v>
      </c>
      <c r="Y279" s="49">
        <v>2</v>
      </c>
    </row>
    <row r="280" spans="1:25" s="5" customFormat="1" ht="13.5" customHeight="1" x14ac:dyDescent="0.2">
      <c r="A280" s="14">
        <v>265</v>
      </c>
      <c r="B280" s="36" t="s">
        <v>424</v>
      </c>
      <c r="C280" s="54">
        <v>2085</v>
      </c>
      <c r="D280" s="11">
        <v>2034</v>
      </c>
      <c r="E280" s="21">
        <v>-51</v>
      </c>
      <c r="F280" s="18">
        <v>-2.4460431654676258</v>
      </c>
      <c r="G280" s="30">
        <v>84</v>
      </c>
      <c r="H280" s="11">
        <v>236</v>
      </c>
      <c r="I280" s="11">
        <v>1106</v>
      </c>
      <c r="J280" s="11">
        <v>692</v>
      </c>
      <c r="K280" s="11">
        <v>353</v>
      </c>
      <c r="M280" s="57">
        <v>4.1297935103244834</v>
      </c>
      <c r="N280" s="57">
        <v>11.60275319567355</v>
      </c>
      <c r="O280" s="57">
        <v>54.375614552605704</v>
      </c>
      <c r="P280" s="57">
        <v>34.021632251720746</v>
      </c>
      <c r="Q280" s="57">
        <v>17.354965585054082</v>
      </c>
      <c r="R280" s="57">
        <f t="shared" si="4"/>
        <v>83.905967450271248</v>
      </c>
      <c r="T280" s="37">
        <v>489</v>
      </c>
      <c r="U280" s="31" t="s">
        <v>425</v>
      </c>
      <c r="V280" s="51"/>
      <c r="W280" s="47" t="s">
        <v>16</v>
      </c>
      <c r="X280" s="48">
        <v>2</v>
      </c>
      <c r="Y280" s="49">
        <v>2</v>
      </c>
    </row>
    <row r="281" spans="1:25" s="5" customFormat="1" ht="13.5" customHeight="1" x14ac:dyDescent="0.2">
      <c r="A281" s="14">
        <v>266</v>
      </c>
      <c r="B281" s="36" t="s">
        <v>418</v>
      </c>
      <c r="C281" s="54">
        <v>2028</v>
      </c>
      <c r="D281" s="11">
        <v>2021</v>
      </c>
      <c r="E281" s="21">
        <v>-7</v>
      </c>
      <c r="F281" s="18">
        <v>-0.34516765285996054</v>
      </c>
      <c r="G281" s="30">
        <v>164</v>
      </c>
      <c r="H281" s="11">
        <v>328</v>
      </c>
      <c r="I281" s="11">
        <v>1165</v>
      </c>
      <c r="J281" s="11">
        <v>528</v>
      </c>
      <c r="K281" s="11">
        <v>234</v>
      </c>
      <c r="M281" s="57">
        <v>8.1147946561108366</v>
      </c>
      <c r="N281" s="57">
        <v>16.229589312221673</v>
      </c>
      <c r="O281" s="57">
        <v>57.64473033151905</v>
      </c>
      <c r="P281" s="57">
        <v>26.125680356259277</v>
      </c>
      <c r="Q281" s="57">
        <v>11.578426521523998</v>
      </c>
      <c r="R281" s="57">
        <f t="shared" si="4"/>
        <v>73.476394849785407</v>
      </c>
      <c r="T281" s="37">
        <v>480</v>
      </c>
      <c r="U281" s="31" t="s">
        <v>419</v>
      </c>
      <c r="V281" s="51"/>
      <c r="W281" s="47" t="s">
        <v>56</v>
      </c>
      <c r="X281" s="48">
        <v>2</v>
      </c>
      <c r="Y281" s="49">
        <v>2</v>
      </c>
    </row>
    <row r="282" spans="1:25" s="5" customFormat="1" ht="13.5" customHeight="1" x14ac:dyDescent="0.2">
      <c r="A282" s="14">
        <v>267</v>
      </c>
      <c r="B282" s="36" t="s">
        <v>396</v>
      </c>
      <c r="C282" s="54">
        <v>1991</v>
      </c>
      <c r="D282" s="11">
        <v>2012</v>
      </c>
      <c r="E282" s="21">
        <v>21</v>
      </c>
      <c r="F282" s="18">
        <v>1.054746358613762</v>
      </c>
      <c r="G282" s="30">
        <v>193</v>
      </c>
      <c r="H282" s="11">
        <v>392</v>
      </c>
      <c r="I282" s="11">
        <v>1284</v>
      </c>
      <c r="J282" s="11">
        <v>336</v>
      </c>
      <c r="K282" s="11">
        <v>125</v>
      </c>
      <c r="M282" s="57">
        <v>9.5924453280318094</v>
      </c>
      <c r="N282" s="57">
        <v>19.483101391650099</v>
      </c>
      <c r="O282" s="57">
        <v>63.817097415506957</v>
      </c>
      <c r="P282" s="57">
        <v>16.699801192842941</v>
      </c>
      <c r="Q282" s="57">
        <v>6.21272365805169</v>
      </c>
      <c r="R282" s="57">
        <f t="shared" si="4"/>
        <v>56.697819314641748</v>
      </c>
      <c r="T282" s="37">
        <v>417</v>
      </c>
      <c r="U282" s="31" t="s">
        <v>666</v>
      </c>
      <c r="V282" s="38"/>
      <c r="W282" s="47" t="s">
        <v>96</v>
      </c>
      <c r="X282" s="48">
        <v>2</v>
      </c>
      <c r="Y282" s="49">
        <v>2</v>
      </c>
    </row>
    <row r="283" spans="1:25" s="5" customFormat="1" ht="13.5" customHeight="1" x14ac:dyDescent="0.2">
      <c r="A283" s="14">
        <v>268</v>
      </c>
      <c r="B283" s="36" t="s">
        <v>348</v>
      </c>
      <c r="C283" s="54">
        <v>2038</v>
      </c>
      <c r="D283" s="11">
        <v>1994</v>
      </c>
      <c r="E283" s="21">
        <v>-44</v>
      </c>
      <c r="F283" s="18">
        <v>-2.1589793915603535</v>
      </c>
      <c r="G283" s="30">
        <v>130</v>
      </c>
      <c r="H283" s="11">
        <v>270</v>
      </c>
      <c r="I283" s="11">
        <v>1136</v>
      </c>
      <c r="J283" s="11">
        <v>588</v>
      </c>
      <c r="K283" s="11">
        <v>285</v>
      </c>
      <c r="M283" s="57">
        <v>6.5195586760280841</v>
      </c>
      <c r="N283" s="57">
        <v>13.54062186559679</v>
      </c>
      <c r="O283" s="57">
        <v>56.970912738214643</v>
      </c>
      <c r="P283" s="57">
        <v>29.488465396188566</v>
      </c>
      <c r="Q283" s="57">
        <v>14.292878635907723</v>
      </c>
      <c r="R283" s="57">
        <f t="shared" si="4"/>
        <v>75.528169014084511</v>
      </c>
      <c r="T283" s="37">
        <v>250</v>
      </c>
      <c r="U283" s="31" t="s">
        <v>349</v>
      </c>
      <c r="V283" s="51"/>
      <c r="W283" s="47" t="s">
        <v>4</v>
      </c>
      <c r="X283" s="48">
        <v>2</v>
      </c>
      <c r="Y283" s="49">
        <v>1</v>
      </c>
    </row>
    <row r="284" spans="1:25" s="5" customFormat="1" ht="13.5" customHeight="1" x14ac:dyDescent="0.2">
      <c r="A284" s="14">
        <v>269</v>
      </c>
      <c r="B284" s="36" t="s">
        <v>468</v>
      </c>
      <c r="C284" s="54">
        <v>1971</v>
      </c>
      <c r="D284" s="11">
        <v>1988</v>
      </c>
      <c r="E284" s="21">
        <v>17</v>
      </c>
      <c r="F284" s="18">
        <v>0.86250634195839671</v>
      </c>
      <c r="G284" s="30">
        <v>154</v>
      </c>
      <c r="H284" s="11">
        <v>342</v>
      </c>
      <c r="I284" s="11">
        <v>1206</v>
      </c>
      <c r="J284" s="11">
        <v>440</v>
      </c>
      <c r="K284" s="11">
        <v>193</v>
      </c>
      <c r="M284" s="57">
        <v>7.746478873239437</v>
      </c>
      <c r="N284" s="57">
        <v>17.203219315895371</v>
      </c>
      <c r="O284" s="57">
        <v>60.663983903420522</v>
      </c>
      <c r="P284" s="57">
        <v>22.132796780684103</v>
      </c>
      <c r="Q284" s="57">
        <v>9.7082494969818907</v>
      </c>
      <c r="R284" s="57">
        <f t="shared" si="4"/>
        <v>64.842454394693192</v>
      </c>
      <c r="T284" s="37">
        <v>616</v>
      </c>
      <c r="U284" s="31" t="s">
        <v>469</v>
      </c>
      <c r="V284" s="51"/>
      <c r="W284" s="47" t="s">
        <v>8</v>
      </c>
      <c r="X284" s="48">
        <v>2</v>
      </c>
      <c r="Y284" s="49">
        <v>1</v>
      </c>
    </row>
    <row r="285" spans="1:25" s="5" customFormat="1" ht="13.5" customHeight="1" x14ac:dyDescent="0.2">
      <c r="A285" s="14">
        <v>270</v>
      </c>
      <c r="B285" s="36" t="s">
        <v>430</v>
      </c>
      <c r="C285" s="54">
        <v>1969</v>
      </c>
      <c r="D285" s="11">
        <v>1986</v>
      </c>
      <c r="E285" s="21">
        <v>17</v>
      </c>
      <c r="F285" s="18">
        <v>0.86338242762823769</v>
      </c>
      <c r="G285" s="30">
        <v>148</v>
      </c>
      <c r="H285" s="11">
        <v>334</v>
      </c>
      <c r="I285" s="11">
        <v>1121</v>
      </c>
      <c r="J285" s="11">
        <v>531</v>
      </c>
      <c r="K285" s="11">
        <v>232</v>
      </c>
      <c r="M285" s="57">
        <v>7.452165156092649</v>
      </c>
      <c r="N285" s="57">
        <v>16.817724068479354</v>
      </c>
      <c r="O285" s="57">
        <v>56.445115810674722</v>
      </c>
      <c r="P285" s="57">
        <v>26.737160120845921</v>
      </c>
      <c r="Q285" s="57">
        <v>11.681772406847935</v>
      </c>
      <c r="R285" s="57">
        <f t="shared" si="4"/>
        <v>77.163247100802849</v>
      </c>
      <c r="T285" s="37">
        <v>504</v>
      </c>
      <c r="U285" s="52" t="s">
        <v>431</v>
      </c>
      <c r="V285" s="51"/>
      <c r="W285" s="47" t="s">
        <v>8</v>
      </c>
      <c r="X285" s="48">
        <v>2</v>
      </c>
      <c r="Y285" s="49">
        <v>1</v>
      </c>
    </row>
    <row r="286" spans="1:25" s="5" customFormat="1" ht="13.5" customHeight="1" x14ac:dyDescent="0.2">
      <c r="A286" s="14">
        <v>271</v>
      </c>
      <c r="B286" s="36" t="s">
        <v>326</v>
      </c>
      <c r="C286" s="54">
        <v>1988</v>
      </c>
      <c r="D286" s="11">
        <v>1957</v>
      </c>
      <c r="E286" s="21">
        <v>-31</v>
      </c>
      <c r="F286" s="18">
        <v>-1.5593561368209254</v>
      </c>
      <c r="G286" s="30">
        <v>129</v>
      </c>
      <c r="H286" s="11">
        <v>311</v>
      </c>
      <c r="I286" s="11">
        <v>1093</v>
      </c>
      <c r="J286" s="11">
        <v>553</v>
      </c>
      <c r="K286" s="11">
        <v>249</v>
      </c>
      <c r="M286" s="57">
        <v>6.5917220235053655</v>
      </c>
      <c r="N286" s="57">
        <v>15.891670924885029</v>
      </c>
      <c r="O286" s="57">
        <v>55.850792028615224</v>
      </c>
      <c r="P286" s="57">
        <v>28.257537046499746</v>
      </c>
      <c r="Q286" s="57">
        <v>12.723556463975473</v>
      </c>
      <c r="R286" s="57">
        <f t="shared" si="4"/>
        <v>79.048490393412621</v>
      </c>
      <c r="T286" s="37">
        <v>177</v>
      </c>
      <c r="U286" s="31" t="s">
        <v>327</v>
      </c>
      <c r="V286" s="51"/>
      <c r="W286" s="47" t="s">
        <v>4</v>
      </c>
      <c r="X286" s="48">
        <v>2</v>
      </c>
      <c r="Y286" s="49">
        <v>1</v>
      </c>
    </row>
    <row r="287" spans="1:25" s="5" customFormat="1" ht="13.5" customHeight="1" x14ac:dyDescent="0.2">
      <c r="A287" s="14">
        <v>272</v>
      </c>
      <c r="B287" s="36" t="s">
        <v>330</v>
      </c>
      <c r="C287" s="54">
        <v>1948</v>
      </c>
      <c r="D287" s="11">
        <v>1915</v>
      </c>
      <c r="E287" s="21">
        <v>-33</v>
      </c>
      <c r="F287" s="18">
        <v>-1.6940451745379876</v>
      </c>
      <c r="G287" s="30">
        <v>132</v>
      </c>
      <c r="H287" s="11">
        <v>281</v>
      </c>
      <c r="I287" s="11">
        <v>1089</v>
      </c>
      <c r="J287" s="11">
        <v>545</v>
      </c>
      <c r="K287" s="11">
        <v>265</v>
      </c>
      <c r="M287" s="57">
        <v>6.8929503916449084</v>
      </c>
      <c r="N287" s="57">
        <v>14.673629242819842</v>
      </c>
      <c r="O287" s="57">
        <v>56.866840731070496</v>
      </c>
      <c r="P287" s="57">
        <v>28.459530026109661</v>
      </c>
      <c r="Q287" s="57">
        <v>13.838120104438643</v>
      </c>
      <c r="R287" s="57">
        <f t="shared" si="4"/>
        <v>75.849403122130397</v>
      </c>
      <c r="T287" s="37">
        <v>181</v>
      </c>
      <c r="U287" s="31" t="s">
        <v>331</v>
      </c>
      <c r="V287" s="51"/>
      <c r="W287" s="47" t="s">
        <v>22</v>
      </c>
      <c r="X287" s="48">
        <v>2</v>
      </c>
      <c r="Y287" s="49">
        <v>1</v>
      </c>
    </row>
    <row r="288" spans="1:25" s="5" customFormat="1" ht="13.5" customHeight="1" x14ac:dyDescent="0.2">
      <c r="A288" s="14">
        <v>273</v>
      </c>
      <c r="B288" s="36" t="s">
        <v>275</v>
      </c>
      <c r="C288" s="54">
        <v>1861</v>
      </c>
      <c r="D288" s="11">
        <v>1872</v>
      </c>
      <c r="E288" s="21">
        <v>11</v>
      </c>
      <c r="F288" s="18">
        <v>0.59108006448146155</v>
      </c>
      <c r="G288" s="30">
        <v>118</v>
      </c>
      <c r="H288" s="11">
        <v>231</v>
      </c>
      <c r="I288" s="11">
        <v>1167</v>
      </c>
      <c r="J288" s="11">
        <v>474</v>
      </c>
      <c r="K288" s="11">
        <v>175</v>
      </c>
      <c r="M288" s="57">
        <v>6.3034188034188032</v>
      </c>
      <c r="N288" s="57">
        <v>12.339743589743589</v>
      </c>
      <c r="O288" s="57">
        <v>62.339743589743591</v>
      </c>
      <c r="P288" s="57">
        <v>25.320512820512821</v>
      </c>
      <c r="Q288" s="57">
        <v>9.3482905982905979</v>
      </c>
      <c r="R288" s="57">
        <f t="shared" si="4"/>
        <v>60.411311053984576</v>
      </c>
      <c r="T288" s="37">
        <v>47</v>
      </c>
      <c r="U288" s="52" t="s">
        <v>276</v>
      </c>
      <c r="V288" s="51"/>
      <c r="W288" s="47" t="s">
        <v>73</v>
      </c>
      <c r="X288" s="48">
        <v>2</v>
      </c>
      <c r="Y288" s="49">
        <v>1</v>
      </c>
    </row>
    <row r="289" spans="1:25" s="5" customFormat="1" ht="13.5" customHeight="1" x14ac:dyDescent="0.2">
      <c r="A289" s="14">
        <v>274</v>
      </c>
      <c r="B289" s="36" t="s">
        <v>512</v>
      </c>
      <c r="C289" s="54">
        <v>1829</v>
      </c>
      <c r="D289" s="11">
        <v>1839</v>
      </c>
      <c r="E289" s="21">
        <v>10</v>
      </c>
      <c r="F289" s="18">
        <v>0.54674685620557684</v>
      </c>
      <c r="G289" s="30">
        <v>156</v>
      </c>
      <c r="H289" s="11">
        <v>329</v>
      </c>
      <c r="I289" s="11">
        <v>1099</v>
      </c>
      <c r="J289" s="11">
        <v>411</v>
      </c>
      <c r="K289" s="11">
        <v>176</v>
      </c>
      <c r="M289" s="57">
        <v>8.4828711256117462</v>
      </c>
      <c r="N289" s="57">
        <v>17.890157694399129</v>
      </c>
      <c r="O289" s="57">
        <v>59.760739532354542</v>
      </c>
      <c r="P289" s="57">
        <v>22.349102773246329</v>
      </c>
      <c r="Q289" s="57">
        <v>9.5704187058183798</v>
      </c>
      <c r="R289" s="57">
        <f t="shared" si="4"/>
        <v>67.333939945404907</v>
      </c>
      <c r="T289" s="37">
        <v>736</v>
      </c>
      <c r="U289" s="31" t="s">
        <v>668</v>
      </c>
      <c r="V289" s="38"/>
      <c r="W289" s="47" t="s">
        <v>96</v>
      </c>
      <c r="X289" s="48">
        <v>2</v>
      </c>
      <c r="Y289" s="49">
        <v>1</v>
      </c>
    </row>
    <row r="290" spans="1:25" s="5" customFormat="1" ht="13.5" customHeight="1" x14ac:dyDescent="0.2">
      <c r="A290" s="14">
        <v>275</v>
      </c>
      <c r="B290" s="36" t="s">
        <v>448</v>
      </c>
      <c r="C290" s="54">
        <v>1817</v>
      </c>
      <c r="D290" s="11">
        <v>1796</v>
      </c>
      <c r="E290" s="21">
        <v>-21</v>
      </c>
      <c r="F290" s="18">
        <v>-1.1557512383048982</v>
      </c>
      <c r="G290" s="30">
        <v>77</v>
      </c>
      <c r="H290" s="11">
        <v>214</v>
      </c>
      <c r="I290" s="11">
        <v>966</v>
      </c>
      <c r="J290" s="11">
        <v>616</v>
      </c>
      <c r="K290" s="11">
        <v>296</v>
      </c>
      <c r="M290" s="57">
        <v>4.2873051224944323</v>
      </c>
      <c r="N290" s="57">
        <v>11.915367483296214</v>
      </c>
      <c r="O290" s="57">
        <v>53.786191536748326</v>
      </c>
      <c r="P290" s="57">
        <v>34.298440979955458</v>
      </c>
      <c r="Q290" s="57">
        <v>16.481069042316257</v>
      </c>
      <c r="R290" s="57">
        <f t="shared" si="4"/>
        <v>85.921325051759837</v>
      </c>
      <c r="T290" s="37">
        <v>588</v>
      </c>
      <c r="U290" s="31" t="s">
        <v>449</v>
      </c>
      <c r="V290" s="51"/>
      <c r="W290" s="47" t="s">
        <v>99</v>
      </c>
      <c r="X290" s="48">
        <v>2</v>
      </c>
      <c r="Y290" s="49">
        <v>1</v>
      </c>
    </row>
    <row r="291" spans="1:25" s="5" customFormat="1" ht="13.5" customHeight="1" x14ac:dyDescent="0.2">
      <c r="A291" s="14">
        <v>276</v>
      </c>
      <c r="B291" s="36" t="s">
        <v>299</v>
      </c>
      <c r="C291" s="54">
        <v>1793</v>
      </c>
      <c r="D291" s="11">
        <v>1759</v>
      </c>
      <c r="E291" s="21">
        <v>-34</v>
      </c>
      <c r="F291" s="18">
        <v>-1.8962632459564974</v>
      </c>
      <c r="G291" s="30">
        <v>118</v>
      </c>
      <c r="H291" s="11">
        <v>243</v>
      </c>
      <c r="I291" s="11">
        <v>1043</v>
      </c>
      <c r="J291" s="11">
        <v>473</v>
      </c>
      <c r="K291" s="11">
        <v>224</v>
      </c>
      <c r="M291" s="57">
        <v>6.7083570210346792</v>
      </c>
      <c r="N291" s="57">
        <v>13.814667424673109</v>
      </c>
      <c r="O291" s="57">
        <v>59.295054007959067</v>
      </c>
      <c r="P291" s="57">
        <v>26.890278567367822</v>
      </c>
      <c r="Q291" s="57">
        <v>12.734508243320068</v>
      </c>
      <c r="R291" s="57">
        <f t="shared" si="4"/>
        <v>68.648130393096835</v>
      </c>
      <c r="T291" s="37">
        <v>99</v>
      </c>
      <c r="U291" s="31" t="s">
        <v>300</v>
      </c>
      <c r="V291" s="51"/>
      <c r="W291" s="47" t="s">
        <v>22</v>
      </c>
      <c r="X291" s="48">
        <v>2</v>
      </c>
      <c r="Y291" s="49">
        <v>1</v>
      </c>
    </row>
    <row r="292" spans="1:25" s="5" customFormat="1" ht="13.5" customHeight="1" x14ac:dyDescent="0.2">
      <c r="A292" s="14">
        <v>277</v>
      </c>
      <c r="B292" s="36" t="s">
        <v>494</v>
      </c>
      <c r="C292" s="54">
        <v>1737</v>
      </c>
      <c r="D292" s="11">
        <v>1723</v>
      </c>
      <c r="E292" s="21">
        <v>-14</v>
      </c>
      <c r="F292" s="18">
        <v>-0.8059873344847438</v>
      </c>
      <c r="G292" s="30">
        <v>66</v>
      </c>
      <c r="H292" s="11">
        <v>176</v>
      </c>
      <c r="I292" s="11">
        <v>924</v>
      </c>
      <c r="J292" s="11">
        <v>623</v>
      </c>
      <c r="K292" s="11">
        <v>311</v>
      </c>
      <c r="M292" s="57">
        <v>3.8305281485780616</v>
      </c>
      <c r="N292" s="57">
        <v>10.214741729541498</v>
      </c>
      <c r="O292" s="57">
        <v>53.627394080092863</v>
      </c>
      <c r="P292" s="57">
        <v>36.157864190365643</v>
      </c>
      <c r="Q292" s="57">
        <v>18.049912942542079</v>
      </c>
      <c r="R292" s="57">
        <f t="shared" si="4"/>
        <v>86.471861471861473</v>
      </c>
      <c r="T292" s="37">
        <v>687</v>
      </c>
      <c r="U292" s="31" t="s">
        <v>495</v>
      </c>
      <c r="V292" s="51"/>
      <c r="W292" s="47" t="s">
        <v>41</v>
      </c>
      <c r="X292" s="48">
        <v>2</v>
      </c>
      <c r="Y292" s="49">
        <v>1</v>
      </c>
    </row>
    <row r="293" spans="1:25" s="5" customFormat="1" ht="13.5" customHeight="1" x14ac:dyDescent="0.2">
      <c r="A293" s="14">
        <v>278</v>
      </c>
      <c r="B293" s="36" t="s">
        <v>350</v>
      </c>
      <c r="C293" s="54">
        <v>1745</v>
      </c>
      <c r="D293" s="11">
        <v>1699</v>
      </c>
      <c r="E293" s="21">
        <v>-46</v>
      </c>
      <c r="F293" s="18">
        <v>-2.6361031518624642</v>
      </c>
      <c r="G293" s="30">
        <v>132</v>
      </c>
      <c r="H293" s="11">
        <v>286</v>
      </c>
      <c r="I293" s="11">
        <v>935</v>
      </c>
      <c r="J293" s="11">
        <v>478</v>
      </c>
      <c r="K293" s="11">
        <v>212</v>
      </c>
      <c r="M293" s="57">
        <v>7.7692760447321954</v>
      </c>
      <c r="N293" s="57">
        <v>16.833431430253089</v>
      </c>
      <c r="O293" s="57">
        <v>55.032371983519717</v>
      </c>
      <c r="P293" s="57">
        <v>28.134196586227194</v>
      </c>
      <c r="Q293" s="57">
        <v>12.477928193054739</v>
      </c>
      <c r="R293" s="57">
        <f t="shared" si="4"/>
        <v>81.711229946524071</v>
      </c>
      <c r="T293" s="37">
        <v>256</v>
      </c>
      <c r="U293" s="31" t="s">
        <v>351</v>
      </c>
      <c r="V293" s="51"/>
      <c r="W293" s="47" t="s">
        <v>52</v>
      </c>
      <c r="X293" s="48">
        <v>2</v>
      </c>
      <c r="Y293" s="49">
        <v>1</v>
      </c>
    </row>
    <row r="294" spans="1:25" s="5" customFormat="1" ht="13.5" customHeight="1" x14ac:dyDescent="0.2">
      <c r="A294" s="14">
        <v>279</v>
      </c>
      <c r="B294" s="36" t="s">
        <v>426</v>
      </c>
      <c r="C294" s="54">
        <v>1710</v>
      </c>
      <c r="D294" s="11">
        <v>1663</v>
      </c>
      <c r="E294" s="21">
        <v>-47</v>
      </c>
      <c r="F294" s="18">
        <v>-2.7485380116959064</v>
      </c>
      <c r="G294" s="30">
        <v>92</v>
      </c>
      <c r="H294" s="11">
        <v>241</v>
      </c>
      <c r="I294" s="11">
        <v>884</v>
      </c>
      <c r="J294" s="11">
        <v>538</v>
      </c>
      <c r="K294" s="11">
        <v>290</v>
      </c>
      <c r="M294" s="57">
        <v>5.5321707757065548</v>
      </c>
      <c r="N294" s="57">
        <v>14.491882140709562</v>
      </c>
      <c r="O294" s="57">
        <v>53.156945279615151</v>
      </c>
      <c r="P294" s="57">
        <v>32.351172579675286</v>
      </c>
      <c r="Q294" s="57">
        <v>17.438364401683703</v>
      </c>
      <c r="R294" s="57">
        <f t="shared" si="4"/>
        <v>88.122171945701353</v>
      </c>
      <c r="T294" s="37">
        <v>495</v>
      </c>
      <c r="U294" s="31" t="s">
        <v>427</v>
      </c>
      <c r="V294" s="51"/>
      <c r="W294" s="47" t="s">
        <v>52</v>
      </c>
      <c r="X294" s="48">
        <v>2</v>
      </c>
      <c r="Y294" s="49">
        <v>1</v>
      </c>
    </row>
    <row r="295" spans="1:25" s="5" customFormat="1" ht="13.5" customHeight="1" x14ac:dyDescent="0.2">
      <c r="A295" s="14">
        <v>280</v>
      </c>
      <c r="B295" s="36" t="s">
        <v>554</v>
      </c>
      <c r="C295" s="54">
        <v>1633</v>
      </c>
      <c r="D295" s="11">
        <v>1622</v>
      </c>
      <c r="E295" s="21">
        <v>-11</v>
      </c>
      <c r="F295" s="18">
        <v>-0.67360685854255975</v>
      </c>
      <c r="G295" s="30">
        <v>108</v>
      </c>
      <c r="H295" s="11">
        <v>228</v>
      </c>
      <c r="I295" s="11">
        <v>870</v>
      </c>
      <c r="J295" s="11">
        <v>524</v>
      </c>
      <c r="K295" s="11">
        <v>239</v>
      </c>
      <c r="M295" s="57">
        <v>6.6584463625154129</v>
      </c>
      <c r="N295" s="57">
        <v>14.05672009864365</v>
      </c>
      <c r="O295" s="57">
        <v>53.637484586929716</v>
      </c>
      <c r="P295" s="57">
        <v>32.305795314426632</v>
      </c>
      <c r="Q295" s="57">
        <v>14.734895191122071</v>
      </c>
      <c r="R295" s="57">
        <f t="shared" si="4"/>
        <v>86.436781609195407</v>
      </c>
      <c r="T295" s="37">
        <v>833</v>
      </c>
      <c r="U295" s="52" t="s">
        <v>555</v>
      </c>
      <c r="V295" s="51"/>
      <c r="W295" s="47" t="s">
        <v>56</v>
      </c>
      <c r="X295" s="48">
        <v>2</v>
      </c>
      <c r="Y295" s="49">
        <v>1</v>
      </c>
    </row>
    <row r="296" spans="1:25" s="5" customFormat="1" ht="13.5" customHeight="1" x14ac:dyDescent="0.2">
      <c r="A296" s="14">
        <v>281</v>
      </c>
      <c r="B296" s="36" t="s">
        <v>558</v>
      </c>
      <c r="C296" s="54">
        <v>1608</v>
      </c>
      <c r="D296" s="11">
        <v>1611</v>
      </c>
      <c r="E296" s="21">
        <v>3</v>
      </c>
      <c r="F296" s="18">
        <v>0.18656716417910449</v>
      </c>
      <c r="G296" s="30">
        <v>69</v>
      </c>
      <c r="H296" s="11">
        <v>155</v>
      </c>
      <c r="I296" s="11">
        <v>916</v>
      </c>
      <c r="J296" s="11">
        <v>540</v>
      </c>
      <c r="K296" s="11">
        <v>265</v>
      </c>
      <c r="M296" s="57">
        <v>4.2830540037243949</v>
      </c>
      <c r="N296" s="57">
        <v>9.6213531967721906</v>
      </c>
      <c r="O296" s="57">
        <v>56.859093730602112</v>
      </c>
      <c r="P296" s="57">
        <v>33.519553072625698</v>
      </c>
      <c r="Q296" s="57">
        <v>16.449410304158906</v>
      </c>
      <c r="R296" s="57">
        <f t="shared" si="4"/>
        <v>75.873362445414841</v>
      </c>
      <c r="T296" s="37">
        <v>844</v>
      </c>
      <c r="U296" s="31" t="s">
        <v>559</v>
      </c>
      <c r="V296" s="51"/>
      <c r="W296" s="47" t="s">
        <v>41</v>
      </c>
      <c r="X296" s="48">
        <v>2</v>
      </c>
      <c r="Y296" s="49">
        <v>1</v>
      </c>
    </row>
    <row r="297" spans="1:25" s="5" customFormat="1" ht="13.5" customHeight="1" x14ac:dyDescent="0.2">
      <c r="A297" s="14">
        <v>282</v>
      </c>
      <c r="B297" s="36" t="s">
        <v>481</v>
      </c>
      <c r="C297" s="54">
        <v>1587</v>
      </c>
      <c r="D297" s="11">
        <v>1579</v>
      </c>
      <c r="E297" s="21">
        <v>-8</v>
      </c>
      <c r="F297" s="18">
        <v>-0.50409577819785756</v>
      </c>
      <c r="G297" s="30">
        <v>150</v>
      </c>
      <c r="H297" s="11">
        <v>335</v>
      </c>
      <c r="I297" s="11">
        <v>912</v>
      </c>
      <c r="J297" s="11">
        <v>332</v>
      </c>
      <c r="K297" s="11">
        <v>144</v>
      </c>
      <c r="M297" s="57">
        <v>9.4996833438885364</v>
      </c>
      <c r="N297" s="57">
        <v>21.215959468017733</v>
      </c>
      <c r="O297" s="57">
        <v>57.758074730842303</v>
      </c>
      <c r="P297" s="57">
        <v>21.025965801139961</v>
      </c>
      <c r="Q297" s="57">
        <v>9.119696010132996</v>
      </c>
      <c r="R297" s="57">
        <f t="shared" si="4"/>
        <v>73.135964912280713</v>
      </c>
      <c r="T297" s="37">
        <v>630</v>
      </c>
      <c r="U297" s="31" t="s">
        <v>482</v>
      </c>
      <c r="V297" s="51"/>
      <c r="W297" s="47" t="s">
        <v>24</v>
      </c>
      <c r="X297" s="48">
        <v>2</v>
      </c>
      <c r="Y297" s="49">
        <v>1</v>
      </c>
    </row>
    <row r="298" spans="1:25" s="5" customFormat="1" ht="13.5" customHeight="1" x14ac:dyDescent="0.2">
      <c r="A298" s="14">
        <v>283</v>
      </c>
      <c r="B298" s="36" t="s">
        <v>288</v>
      </c>
      <c r="C298" s="54">
        <v>1537</v>
      </c>
      <c r="D298" s="11">
        <v>1508</v>
      </c>
      <c r="E298" s="21">
        <v>-29</v>
      </c>
      <c r="F298" s="18">
        <v>-1.8867924528301887</v>
      </c>
      <c r="G298" s="30">
        <v>111</v>
      </c>
      <c r="H298" s="11">
        <v>267</v>
      </c>
      <c r="I298" s="11">
        <v>928</v>
      </c>
      <c r="J298" s="11">
        <v>313</v>
      </c>
      <c r="K298" s="11">
        <v>127</v>
      </c>
      <c r="M298" s="57">
        <v>7.3607427055702921</v>
      </c>
      <c r="N298" s="57">
        <v>17.705570291777189</v>
      </c>
      <c r="O298" s="57">
        <v>61.53846153846154</v>
      </c>
      <c r="P298" s="57">
        <v>20.755968169761275</v>
      </c>
      <c r="Q298" s="57">
        <v>8.4217506631299734</v>
      </c>
      <c r="R298" s="57">
        <f t="shared" si="4"/>
        <v>62.500000000000007</v>
      </c>
      <c r="T298" s="37">
        <v>76</v>
      </c>
      <c r="U298" s="31" t="s">
        <v>662</v>
      </c>
      <c r="V298" s="38"/>
      <c r="W298" s="47" t="s">
        <v>96</v>
      </c>
      <c r="X298" s="48">
        <v>2</v>
      </c>
      <c r="Y298" s="49">
        <v>1</v>
      </c>
    </row>
    <row r="299" spans="1:25" s="5" customFormat="1" ht="13.5" customHeight="1" x14ac:dyDescent="0.2">
      <c r="A299" s="14">
        <v>284</v>
      </c>
      <c r="B299" s="36" t="s">
        <v>521</v>
      </c>
      <c r="C299" s="54">
        <v>1527</v>
      </c>
      <c r="D299" s="11">
        <v>1494</v>
      </c>
      <c r="E299" s="21">
        <v>-33</v>
      </c>
      <c r="F299" s="18">
        <v>-2.161100196463654</v>
      </c>
      <c r="G299" s="30">
        <v>82</v>
      </c>
      <c r="H299" s="11">
        <v>183</v>
      </c>
      <c r="I299" s="11">
        <v>815</v>
      </c>
      <c r="J299" s="11">
        <v>496</v>
      </c>
      <c r="K299" s="11">
        <v>251</v>
      </c>
      <c r="M299" s="57">
        <v>5.4886211512717535</v>
      </c>
      <c r="N299" s="57">
        <v>12.248995983935743</v>
      </c>
      <c r="O299" s="57">
        <v>54.551539491298527</v>
      </c>
      <c r="P299" s="57">
        <v>33.19946452476573</v>
      </c>
      <c r="Q299" s="57">
        <v>16.80053547523427</v>
      </c>
      <c r="R299" s="57">
        <f t="shared" si="4"/>
        <v>83.312883435582819</v>
      </c>
      <c r="T299" s="37">
        <v>747</v>
      </c>
      <c r="U299" s="31" t="s">
        <v>522</v>
      </c>
      <c r="V299" s="51"/>
      <c r="W299" s="47" t="s">
        <v>22</v>
      </c>
      <c r="X299" s="48">
        <v>2</v>
      </c>
      <c r="Y299" s="49">
        <v>1</v>
      </c>
    </row>
    <row r="300" spans="1:25" s="5" customFormat="1" ht="13.5" customHeight="1" x14ac:dyDescent="0.2">
      <c r="A300" s="14">
        <v>285</v>
      </c>
      <c r="B300" s="36" t="s">
        <v>273</v>
      </c>
      <c r="C300" s="54">
        <v>1473</v>
      </c>
      <c r="D300" s="11">
        <v>1453</v>
      </c>
      <c r="E300" s="21">
        <v>-20</v>
      </c>
      <c r="F300" s="18">
        <v>-1.3577732518669383</v>
      </c>
      <c r="G300" s="30">
        <v>91</v>
      </c>
      <c r="H300" s="11">
        <v>179</v>
      </c>
      <c r="I300" s="11">
        <v>758</v>
      </c>
      <c r="J300" s="11">
        <v>516</v>
      </c>
      <c r="K300" s="11">
        <v>240</v>
      </c>
      <c r="M300" s="57">
        <v>6.2629043358568479</v>
      </c>
      <c r="N300" s="57">
        <v>12.319339298004129</v>
      </c>
      <c r="O300" s="57">
        <v>52.16792842395045</v>
      </c>
      <c r="P300" s="57">
        <v>35.512732278045426</v>
      </c>
      <c r="Q300" s="57">
        <v>16.517549896765313</v>
      </c>
      <c r="R300" s="57">
        <f t="shared" si="4"/>
        <v>91.688654353562001</v>
      </c>
      <c r="T300" s="37">
        <v>46</v>
      </c>
      <c r="U300" s="31" t="s">
        <v>274</v>
      </c>
      <c r="V300" s="51"/>
      <c r="W300" s="47" t="s">
        <v>99</v>
      </c>
      <c r="X300" s="48">
        <v>2</v>
      </c>
      <c r="Y300" s="49">
        <v>1</v>
      </c>
    </row>
    <row r="301" spans="1:25" s="5" customFormat="1" ht="13.5" customHeight="1" x14ac:dyDescent="0.2">
      <c r="A301" s="14">
        <v>286</v>
      </c>
      <c r="B301" s="36" t="s">
        <v>336</v>
      </c>
      <c r="C301" s="54">
        <v>1462</v>
      </c>
      <c r="D301" s="11">
        <v>1424</v>
      </c>
      <c r="E301" s="21">
        <v>-38</v>
      </c>
      <c r="F301" s="18">
        <v>-2.5991792065663475</v>
      </c>
      <c r="G301" s="30">
        <v>71</v>
      </c>
      <c r="H301" s="11">
        <v>191</v>
      </c>
      <c r="I301" s="11">
        <v>765</v>
      </c>
      <c r="J301" s="11">
        <v>468</v>
      </c>
      <c r="K301" s="11">
        <v>233</v>
      </c>
      <c r="M301" s="57">
        <v>4.9859550561797752</v>
      </c>
      <c r="N301" s="57">
        <v>13.412921348314606</v>
      </c>
      <c r="O301" s="57">
        <v>53.721910112359552</v>
      </c>
      <c r="P301" s="57">
        <v>32.865168539325843</v>
      </c>
      <c r="Q301" s="57">
        <v>16.362359550561798</v>
      </c>
      <c r="R301" s="57">
        <f t="shared" si="4"/>
        <v>86.143790849673195</v>
      </c>
      <c r="T301" s="37">
        <v>216</v>
      </c>
      <c r="U301" s="31" t="s">
        <v>337</v>
      </c>
      <c r="V301" s="51"/>
      <c r="W301" s="47" t="s">
        <v>52</v>
      </c>
      <c r="X301" s="48">
        <v>2</v>
      </c>
      <c r="Y301" s="49">
        <v>1</v>
      </c>
    </row>
    <row r="302" spans="1:25" s="5" customFormat="1" ht="13.5" customHeight="1" x14ac:dyDescent="0.2">
      <c r="A302" s="14">
        <v>287</v>
      </c>
      <c r="B302" s="36" t="s">
        <v>379</v>
      </c>
      <c r="C302" s="54">
        <v>1379</v>
      </c>
      <c r="D302" s="11">
        <v>1375</v>
      </c>
      <c r="E302" s="21">
        <v>-4</v>
      </c>
      <c r="F302" s="18">
        <v>-0.29006526468455401</v>
      </c>
      <c r="G302" s="30">
        <v>116</v>
      </c>
      <c r="H302" s="11">
        <v>223</v>
      </c>
      <c r="I302" s="11">
        <v>741</v>
      </c>
      <c r="J302" s="11">
        <v>411</v>
      </c>
      <c r="K302" s="11">
        <v>179</v>
      </c>
      <c r="M302" s="57">
        <v>8.4363636363636356</v>
      </c>
      <c r="N302" s="57">
        <v>16.218181818181819</v>
      </c>
      <c r="O302" s="57">
        <v>53.890909090909091</v>
      </c>
      <c r="P302" s="57">
        <v>29.890909090909091</v>
      </c>
      <c r="Q302" s="57">
        <v>13.018181818181818</v>
      </c>
      <c r="R302" s="57">
        <f t="shared" si="4"/>
        <v>85.560053981106606</v>
      </c>
      <c r="T302" s="37">
        <v>312</v>
      </c>
      <c r="U302" s="31" t="s">
        <v>380</v>
      </c>
      <c r="V302" s="51"/>
      <c r="W302" s="47" t="s">
        <v>52</v>
      </c>
      <c r="X302" s="48">
        <v>2</v>
      </c>
      <c r="Y302" s="49">
        <v>1</v>
      </c>
    </row>
    <row r="303" spans="1:25" s="5" customFormat="1" ht="13.5" customHeight="1" x14ac:dyDescent="0.2">
      <c r="A303" s="14">
        <v>288</v>
      </c>
      <c r="B303" s="36" t="s">
        <v>436</v>
      </c>
      <c r="C303" s="54">
        <v>1377</v>
      </c>
      <c r="D303" s="11">
        <v>1363</v>
      </c>
      <c r="E303" s="21">
        <v>-14</v>
      </c>
      <c r="F303" s="18">
        <v>-1.0167029774872911</v>
      </c>
      <c r="G303" s="30">
        <v>94</v>
      </c>
      <c r="H303" s="11">
        <v>253</v>
      </c>
      <c r="I303" s="11">
        <v>763</v>
      </c>
      <c r="J303" s="11">
        <v>347</v>
      </c>
      <c r="K303" s="11">
        <v>170</v>
      </c>
      <c r="M303" s="57">
        <v>6.8965517241379306</v>
      </c>
      <c r="N303" s="57">
        <v>18.561995597945707</v>
      </c>
      <c r="O303" s="57">
        <v>55.979457079970651</v>
      </c>
      <c r="P303" s="57">
        <v>25.458547322083639</v>
      </c>
      <c r="Q303" s="57">
        <v>12.472487160674982</v>
      </c>
      <c r="R303" s="57">
        <f t="shared" si="4"/>
        <v>78.636959370904322</v>
      </c>
      <c r="T303" s="37">
        <v>561</v>
      </c>
      <c r="U303" s="31" t="s">
        <v>437</v>
      </c>
      <c r="V303" s="51"/>
      <c r="W303" s="47" t="s">
        <v>56</v>
      </c>
      <c r="X303" s="48">
        <v>2</v>
      </c>
      <c r="Y303" s="49">
        <v>1</v>
      </c>
    </row>
    <row r="304" spans="1:25" s="5" customFormat="1" ht="13.5" customHeight="1" x14ac:dyDescent="0.2">
      <c r="A304" s="14">
        <v>289</v>
      </c>
      <c r="B304" s="36" t="s">
        <v>338</v>
      </c>
      <c r="C304" s="54">
        <v>1369</v>
      </c>
      <c r="D304" s="11">
        <v>1349</v>
      </c>
      <c r="E304" s="21">
        <v>-20</v>
      </c>
      <c r="F304" s="18">
        <v>-1.4609203798392987</v>
      </c>
      <c r="G304" s="30">
        <v>71</v>
      </c>
      <c r="H304" s="11">
        <v>161</v>
      </c>
      <c r="I304" s="11">
        <v>762</v>
      </c>
      <c r="J304" s="11">
        <v>426</v>
      </c>
      <c r="K304" s="11">
        <v>232</v>
      </c>
      <c r="M304" s="57">
        <v>5.2631578947368425</v>
      </c>
      <c r="N304" s="57">
        <v>11.934766493699037</v>
      </c>
      <c r="O304" s="57">
        <v>56.486286137879908</v>
      </c>
      <c r="P304" s="57">
        <v>31.578947368421051</v>
      </c>
      <c r="Q304" s="57">
        <v>17.197924388435879</v>
      </c>
      <c r="R304" s="57">
        <f t="shared" si="4"/>
        <v>77.034120734908129</v>
      </c>
      <c r="T304" s="37">
        <v>218</v>
      </c>
      <c r="U304" s="52" t="s">
        <v>339</v>
      </c>
      <c r="V304" s="51"/>
      <c r="W304" s="47" t="s">
        <v>126</v>
      </c>
      <c r="X304" s="48">
        <v>2</v>
      </c>
      <c r="Y304" s="49">
        <v>1</v>
      </c>
    </row>
    <row r="305" spans="1:25" s="5" customFormat="1" ht="13.5" customHeight="1" x14ac:dyDescent="0.2">
      <c r="A305" s="14">
        <v>290</v>
      </c>
      <c r="B305" s="36" t="s">
        <v>500</v>
      </c>
      <c r="C305" s="54">
        <v>1351</v>
      </c>
      <c r="D305" s="11">
        <v>1345</v>
      </c>
      <c r="E305" s="21">
        <v>-6</v>
      </c>
      <c r="F305" s="18">
        <v>-0.44411547002220575</v>
      </c>
      <c r="G305" s="30">
        <v>57</v>
      </c>
      <c r="H305" s="11">
        <v>140</v>
      </c>
      <c r="I305" s="11">
        <v>722</v>
      </c>
      <c r="J305" s="11">
        <v>483</v>
      </c>
      <c r="K305" s="11">
        <v>239</v>
      </c>
      <c r="M305" s="57">
        <v>4.2379182156133828</v>
      </c>
      <c r="N305" s="57">
        <v>10.408921933085502</v>
      </c>
      <c r="O305" s="57">
        <v>53.680297397769515</v>
      </c>
      <c r="P305" s="57">
        <v>35.910780669144984</v>
      </c>
      <c r="Q305" s="57">
        <v>17.769516728624534</v>
      </c>
      <c r="R305" s="57">
        <f t="shared" si="4"/>
        <v>86.288088642659289</v>
      </c>
      <c r="T305" s="37">
        <v>697</v>
      </c>
      <c r="U305" s="31" t="s">
        <v>501</v>
      </c>
      <c r="V305" s="51"/>
      <c r="W305" s="47" t="s">
        <v>60</v>
      </c>
      <c r="X305" s="48">
        <v>2</v>
      </c>
      <c r="Y305" s="49">
        <v>1</v>
      </c>
    </row>
    <row r="306" spans="1:25" s="5" customFormat="1" ht="13.5" customHeight="1" x14ac:dyDescent="0.2">
      <c r="A306" s="14">
        <v>291</v>
      </c>
      <c r="B306" s="36" t="s">
        <v>64</v>
      </c>
      <c r="C306" s="54">
        <v>1285</v>
      </c>
      <c r="D306" s="11">
        <v>1296</v>
      </c>
      <c r="E306" s="21">
        <v>11</v>
      </c>
      <c r="F306" s="18">
        <v>0.85603112840466922</v>
      </c>
      <c r="G306" s="30">
        <v>63</v>
      </c>
      <c r="H306" s="11">
        <v>141</v>
      </c>
      <c r="I306" s="11">
        <v>679</v>
      </c>
      <c r="J306" s="11">
        <v>476</v>
      </c>
      <c r="K306" s="11">
        <v>182</v>
      </c>
      <c r="M306" s="57">
        <v>4.8611111111111107</v>
      </c>
      <c r="N306" s="57">
        <v>10.87962962962963</v>
      </c>
      <c r="O306" s="57">
        <v>52.391975308641975</v>
      </c>
      <c r="P306" s="57">
        <v>36.728395061728392</v>
      </c>
      <c r="Q306" s="57">
        <v>14.043209876543211</v>
      </c>
      <c r="R306" s="57">
        <f t="shared" si="4"/>
        <v>90.86892488954345</v>
      </c>
      <c r="T306" s="37">
        <v>231</v>
      </c>
      <c r="U306" s="52" t="s">
        <v>65</v>
      </c>
      <c r="V306" s="51"/>
      <c r="W306" s="47" t="s">
        <v>66</v>
      </c>
      <c r="X306" s="48">
        <v>1</v>
      </c>
      <c r="Y306" s="49">
        <v>1</v>
      </c>
    </row>
    <row r="307" spans="1:25" s="5" customFormat="1" ht="13.5" customHeight="1" x14ac:dyDescent="0.2">
      <c r="A307" s="14">
        <v>292</v>
      </c>
      <c r="B307" s="36" t="s">
        <v>580</v>
      </c>
      <c r="C307" s="54">
        <v>1250</v>
      </c>
      <c r="D307" s="11">
        <v>1241</v>
      </c>
      <c r="E307" s="21">
        <v>-9</v>
      </c>
      <c r="F307" s="18">
        <v>-0.72</v>
      </c>
      <c r="G307" s="30">
        <v>74</v>
      </c>
      <c r="H307" s="11">
        <v>185</v>
      </c>
      <c r="I307" s="11">
        <v>721</v>
      </c>
      <c r="J307" s="11">
        <v>335</v>
      </c>
      <c r="K307" s="11">
        <v>142</v>
      </c>
      <c r="M307" s="57">
        <v>5.9629331184528604</v>
      </c>
      <c r="N307" s="57">
        <v>14.907332796132151</v>
      </c>
      <c r="O307" s="57">
        <v>58.098307816277199</v>
      </c>
      <c r="P307" s="57">
        <v>26.994359387590652</v>
      </c>
      <c r="Q307" s="57">
        <v>11.442385173247381</v>
      </c>
      <c r="R307" s="57">
        <f t="shared" si="4"/>
        <v>72.122052704576973</v>
      </c>
      <c r="T307" s="37">
        <v>890</v>
      </c>
      <c r="U307" s="31" t="s">
        <v>581</v>
      </c>
      <c r="V307" s="51"/>
      <c r="W307" s="47" t="s">
        <v>73</v>
      </c>
      <c r="X307" s="48">
        <v>2</v>
      </c>
      <c r="Y307" s="49">
        <v>1</v>
      </c>
    </row>
    <row r="308" spans="1:25" s="5" customFormat="1" ht="13.5" customHeight="1" x14ac:dyDescent="0.2">
      <c r="A308" s="14">
        <v>293</v>
      </c>
      <c r="B308" s="36" t="s">
        <v>286</v>
      </c>
      <c r="C308" s="54">
        <v>1225</v>
      </c>
      <c r="D308" s="11">
        <v>1219</v>
      </c>
      <c r="E308" s="21">
        <v>-6</v>
      </c>
      <c r="F308" s="18">
        <v>-0.48979591836734693</v>
      </c>
      <c r="G308" s="30">
        <v>77</v>
      </c>
      <c r="H308" s="11">
        <v>164</v>
      </c>
      <c r="I308" s="11">
        <v>681</v>
      </c>
      <c r="J308" s="11">
        <v>374</v>
      </c>
      <c r="K308" s="11">
        <v>195</v>
      </c>
      <c r="M308" s="57">
        <v>6.3166529942575877</v>
      </c>
      <c r="N308" s="57">
        <v>13.453650533223954</v>
      </c>
      <c r="O308" s="57">
        <v>55.865463494667758</v>
      </c>
      <c r="P308" s="57">
        <v>30.680885972108285</v>
      </c>
      <c r="Q308" s="57">
        <v>15.996718621821165</v>
      </c>
      <c r="R308" s="57">
        <f t="shared" si="4"/>
        <v>79.001468428781209</v>
      </c>
      <c r="T308" s="37">
        <v>74</v>
      </c>
      <c r="U308" s="31" t="s">
        <v>287</v>
      </c>
      <c r="V308" s="51"/>
      <c r="W308" s="47" t="s">
        <v>81</v>
      </c>
      <c r="X308" s="48">
        <v>2</v>
      </c>
      <c r="Y308" s="49">
        <v>1</v>
      </c>
    </row>
    <row r="309" spans="1:25" s="5" customFormat="1" ht="13.5" customHeight="1" x14ac:dyDescent="0.2">
      <c r="A309" s="14">
        <v>294</v>
      </c>
      <c r="B309" s="36" t="s">
        <v>358</v>
      </c>
      <c r="C309" s="54">
        <v>1200</v>
      </c>
      <c r="D309" s="11">
        <v>1161</v>
      </c>
      <c r="E309" s="21">
        <v>-39</v>
      </c>
      <c r="F309" s="18">
        <v>-3.25</v>
      </c>
      <c r="G309" s="30">
        <v>57</v>
      </c>
      <c r="H309" s="11">
        <v>149</v>
      </c>
      <c r="I309" s="11">
        <v>602</v>
      </c>
      <c r="J309" s="11">
        <v>410</v>
      </c>
      <c r="K309" s="11">
        <v>195</v>
      </c>
      <c r="M309" s="57">
        <v>4.909560723514212</v>
      </c>
      <c r="N309" s="57">
        <v>12.833763996554694</v>
      </c>
      <c r="O309" s="57">
        <v>51.851851851851855</v>
      </c>
      <c r="P309" s="57">
        <v>35.314384151593451</v>
      </c>
      <c r="Q309" s="57">
        <v>16.795865633074936</v>
      </c>
      <c r="R309" s="57">
        <f t="shared" si="4"/>
        <v>92.857142857142861</v>
      </c>
      <c r="T309" s="37">
        <v>265</v>
      </c>
      <c r="U309" s="31" t="s">
        <v>359</v>
      </c>
      <c r="V309" s="51"/>
      <c r="W309" s="47" t="s">
        <v>52</v>
      </c>
      <c r="X309" s="48">
        <v>2</v>
      </c>
      <c r="Y309" s="49">
        <v>1</v>
      </c>
    </row>
    <row r="310" spans="1:25" s="5" customFormat="1" ht="13.5" customHeight="1" x14ac:dyDescent="0.2">
      <c r="A310" s="14">
        <v>295</v>
      </c>
      <c r="B310" s="36" t="s">
        <v>420</v>
      </c>
      <c r="C310" s="54">
        <v>1134</v>
      </c>
      <c r="D310" s="11">
        <v>1131</v>
      </c>
      <c r="E310" s="21">
        <v>-3</v>
      </c>
      <c r="F310" s="18">
        <v>-0.26455026455026454</v>
      </c>
      <c r="G310" s="30">
        <v>138</v>
      </c>
      <c r="H310" s="11">
        <v>270</v>
      </c>
      <c r="I310" s="11">
        <v>609</v>
      </c>
      <c r="J310" s="11">
        <v>252</v>
      </c>
      <c r="K310" s="11">
        <v>116</v>
      </c>
      <c r="M310" s="57">
        <v>12.201591511936339</v>
      </c>
      <c r="N310" s="57">
        <v>23.872679045092838</v>
      </c>
      <c r="O310" s="57">
        <v>53.846153846153847</v>
      </c>
      <c r="P310" s="57">
        <v>22.281167108753316</v>
      </c>
      <c r="Q310" s="57">
        <v>10.256410256410257</v>
      </c>
      <c r="R310" s="57">
        <f t="shared" si="4"/>
        <v>85.714285714285722</v>
      </c>
      <c r="T310" s="37">
        <v>483</v>
      </c>
      <c r="U310" s="31" t="s">
        <v>421</v>
      </c>
      <c r="V310" s="51"/>
      <c r="W310" s="47" t="s">
        <v>24</v>
      </c>
      <c r="X310" s="48">
        <v>2</v>
      </c>
      <c r="Y310" s="49">
        <v>1</v>
      </c>
    </row>
    <row r="311" spans="1:25" s="5" customFormat="1" ht="13.5" customHeight="1" x14ac:dyDescent="0.2">
      <c r="A311" s="14">
        <v>296</v>
      </c>
      <c r="B311" s="36" t="s">
        <v>517</v>
      </c>
      <c r="C311" s="54">
        <v>1061</v>
      </c>
      <c r="D311" s="11">
        <v>1044</v>
      </c>
      <c r="E311" s="21">
        <v>-17</v>
      </c>
      <c r="F311" s="18">
        <v>-1.6022620169651272</v>
      </c>
      <c r="G311" s="30">
        <v>51</v>
      </c>
      <c r="H311" s="11">
        <v>112</v>
      </c>
      <c r="I311" s="11">
        <v>611</v>
      </c>
      <c r="J311" s="11">
        <v>321</v>
      </c>
      <c r="K311" s="11">
        <v>152</v>
      </c>
      <c r="M311" s="57">
        <v>4.8850574712643677</v>
      </c>
      <c r="N311" s="57">
        <v>10.727969348659004</v>
      </c>
      <c r="O311" s="57">
        <v>58.524904214559385</v>
      </c>
      <c r="P311" s="57">
        <v>30.74712643678161</v>
      </c>
      <c r="Q311" s="57">
        <v>14.559386973180077</v>
      </c>
      <c r="R311" s="57">
        <f t="shared" si="4"/>
        <v>70.86743044189852</v>
      </c>
      <c r="T311" s="37">
        <v>742</v>
      </c>
      <c r="U311" s="31" t="s">
        <v>518</v>
      </c>
      <c r="V311" s="51"/>
      <c r="W311" s="47" t="s">
        <v>73</v>
      </c>
      <c r="X311" s="48">
        <v>2</v>
      </c>
      <c r="Y311" s="49">
        <v>1</v>
      </c>
    </row>
    <row r="312" spans="1:25" s="5" customFormat="1" ht="13.5" customHeight="1" x14ac:dyDescent="0.2">
      <c r="A312" s="14">
        <v>297</v>
      </c>
      <c r="B312" s="36" t="s">
        <v>540</v>
      </c>
      <c r="C312" s="54">
        <v>1031</v>
      </c>
      <c r="D312" s="11">
        <v>1006</v>
      </c>
      <c r="E312" s="21">
        <v>-25</v>
      </c>
      <c r="F312" s="18">
        <v>-2.4248302618816684</v>
      </c>
      <c r="G312" s="30">
        <v>57</v>
      </c>
      <c r="H312" s="11">
        <v>160</v>
      </c>
      <c r="I312" s="11">
        <v>599</v>
      </c>
      <c r="J312" s="11">
        <v>247</v>
      </c>
      <c r="K312" s="11">
        <v>96</v>
      </c>
      <c r="M312" s="57">
        <v>5.6660039761431413</v>
      </c>
      <c r="N312" s="57">
        <v>15.904572564612327</v>
      </c>
      <c r="O312" s="57">
        <v>59.542743538767397</v>
      </c>
      <c r="P312" s="57">
        <v>24.552683896620277</v>
      </c>
      <c r="Q312" s="57">
        <v>9.5427435387673949</v>
      </c>
      <c r="R312" s="57">
        <f t="shared" si="4"/>
        <v>67.946577629382304</v>
      </c>
      <c r="T312" s="37">
        <v>771</v>
      </c>
      <c r="U312" s="31" t="s">
        <v>670</v>
      </c>
      <c r="V312" s="38"/>
      <c r="W312" s="47" t="s">
        <v>96</v>
      </c>
      <c r="X312" s="48">
        <v>2</v>
      </c>
      <c r="Y312" s="49">
        <v>1</v>
      </c>
    </row>
    <row r="313" spans="1:25" s="5" customFormat="1" ht="13.5" customHeight="1" x14ac:dyDescent="0.2">
      <c r="A313" s="14">
        <v>298</v>
      </c>
      <c r="B313" s="36" t="s">
        <v>284</v>
      </c>
      <c r="C313" s="54">
        <v>993</v>
      </c>
      <c r="D313" s="11">
        <v>994</v>
      </c>
      <c r="E313" s="21">
        <v>1</v>
      </c>
      <c r="F313" s="18">
        <v>0.10070493454179255</v>
      </c>
      <c r="G313" s="30">
        <v>64</v>
      </c>
      <c r="H313" s="11">
        <v>129</v>
      </c>
      <c r="I313" s="11">
        <v>509</v>
      </c>
      <c r="J313" s="11">
        <v>356</v>
      </c>
      <c r="K313" s="11">
        <v>139</v>
      </c>
      <c r="M313" s="57">
        <v>6.4386317907444672</v>
      </c>
      <c r="N313" s="57">
        <v>12.977867203219317</v>
      </c>
      <c r="O313" s="57">
        <v>51.207243460764587</v>
      </c>
      <c r="P313" s="57">
        <v>35.814889336016094</v>
      </c>
      <c r="Q313" s="57">
        <v>13.98390342052314</v>
      </c>
      <c r="R313" s="57">
        <f t="shared" si="4"/>
        <v>95.284872298624762</v>
      </c>
      <c r="T313" s="37">
        <v>72</v>
      </c>
      <c r="U313" s="52" t="s">
        <v>285</v>
      </c>
      <c r="V313" s="51"/>
      <c r="W313" s="47" t="s">
        <v>24</v>
      </c>
      <c r="X313" s="48">
        <v>2</v>
      </c>
      <c r="Y313" s="49">
        <v>1</v>
      </c>
    </row>
    <row r="314" spans="1:25" s="5" customFormat="1" ht="13.5" customHeight="1" x14ac:dyDescent="0.2">
      <c r="A314" s="14">
        <v>299</v>
      </c>
      <c r="B314" s="36" t="s">
        <v>444</v>
      </c>
      <c r="C314" s="54">
        <v>958</v>
      </c>
      <c r="D314" s="11">
        <v>951</v>
      </c>
      <c r="E314" s="21">
        <v>-7</v>
      </c>
      <c r="F314" s="18">
        <v>-0.7306889352818372</v>
      </c>
      <c r="G314" s="30">
        <v>45</v>
      </c>
      <c r="H314" s="11">
        <v>87</v>
      </c>
      <c r="I314" s="11">
        <v>549</v>
      </c>
      <c r="J314" s="11">
        <v>315</v>
      </c>
      <c r="K314" s="11">
        <v>128</v>
      </c>
      <c r="M314" s="57">
        <v>4.7318611987381702</v>
      </c>
      <c r="N314" s="57">
        <v>9.1482649842271293</v>
      </c>
      <c r="O314" s="57">
        <v>57.728706624605678</v>
      </c>
      <c r="P314" s="57">
        <v>33.123028391167189</v>
      </c>
      <c r="Q314" s="57">
        <v>13.459516298633018</v>
      </c>
      <c r="R314" s="57">
        <f t="shared" si="4"/>
        <v>73.224043715846989</v>
      </c>
      <c r="T314" s="37">
        <v>583</v>
      </c>
      <c r="U314" s="31" t="s">
        <v>445</v>
      </c>
      <c r="V314" s="51"/>
      <c r="W314" s="47" t="s">
        <v>73</v>
      </c>
      <c r="X314" s="48">
        <v>2</v>
      </c>
      <c r="Y314" s="49">
        <v>1</v>
      </c>
    </row>
    <row r="315" spans="1:25" s="5" customFormat="1" ht="13.5" customHeight="1" x14ac:dyDescent="0.2">
      <c r="A315" s="14">
        <v>300</v>
      </c>
      <c r="B315" s="36" t="s">
        <v>272</v>
      </c>
      <c r="C315" s="54">
        <v>935</v>
      </c>
      <c r="D315" s="11">
        <v>928</v>
      </c>
      <c r="E315" s="21">
        <v>-7</v>
      </c>
      <c r="F315" s="18">
        <v>-0.74866310160427807</v>
      </c>
      <c r="G315" s="30">
        <v>58</v>
      </c>
      <c r="H315" s="11">
        <v>120</v>
      </c>
      <c r="I315" s="11">
        <v>575</v>
      </c>
      <c r="J315" s="11">
        <v>233</v>
      </c>
      <c r="K315" s="11">
        <v>97</v>
      </c>
      <c r="M315" s="57">
        <v>6.25</v>
      </c>
      <c r="N315" s="57">
        <v>12.931034482758621</v>
      </c>
      <c r="O315" s="57">
        <v>61.961206896551722</v>
      </c>
      <c r="P315" s="57">
        <v>25.107758620689655</v>
      </c>
      <c r="Q315" s="57">
        <v>10.452586206896552</v>
      </c>
      <c r="R315" s="57">
        <f t="shared" si="4"/>
        <v>61.391304347826086</v>
      </c>
      <c r="T315" s="37">
        <v>43</v>
      </c>
      <c r="U315" s="31" t="s">
        <v>658</v>
      </c>
      <c r="V315" s="38"/>
      <c r="W315" s="47" t="s">
        <v>96</v>
      </c>
      <c r="X315" s="48">
        <v>2</v>
      </c>
      <c r="Y315" s="49">
        <v>1</v>
      </c>
    </row>
    <row r="316" spans="1:25" s="5" customFormat="1" ht="13.5" customHeight="1" x14ac:dyDescent="0.2">
      <c r="A316" s="14">
        <v>301</v>
      </c>
      <c r="B316" s="36" t="s">
        <v>377</v>
      </c>
      <c r="C316" s="54">
        <v>895</v>
      </c>
      <c r="D316" s="11">
        <v>908</v>
      </c>
      <c r="E316" s="21">
        <v>13</v>
      </c>
      <c r="F316" s="18">
        <v>1.4525139664804469</v>
      </c>
      <c r="G316" s="30">
        <v>36</v>
      </c>
      <c r="H316" s="11">
        <v>75</v>
      </c>
      <c r="I316" s="11">
        <v>491</v>
      </c>
      <c r="J316" s="11">
        <v>342</v>
      </c>
      <c r="K316" s="11">
        <v>131</v>
      </c>
      <c r="M316" s="57">
        <v>3.9647577092511015</v>
      </c>
      <c r="N316" s="57">
        <v>8.2599118942731273</v>
      </c>
      <c r="O316" s="57">
        <v>54.074889867841406</v>
      </c>
      <c r="P316" s="57">
        <v>37.665198237885463</v>
      </c>
      <c r="Q316" s="57">
        <v>14.427312775330396</v>
      </c>
      <c r="R316" s="57">
        <f t="shared" si="4"/>
        <v>84.928716904276982</v>
      </c>
      <c r="T316" s="37">
        <v>304</v>
      </c>
      <c r="U316" s="52" t="s">
        <v>378</v>
      </c>
      <c r="V316" s="51"/>
      <c r="W316" s="47" t="s">
        <v>56</v>
      </c>
      <c r="X316" s="48">
        <v>2</v>
      </c>
      <c r="Y316" s="49">
        <v>1</v>
      </c>
    </row>
    <row r="317" spans="1:25" s="5" customFormat="1" ht="13.5" customHeight="1" x14ac:dyDescent="0.2">
      <c r="A317" s="14">
        <v>302</v>
      </c>
      <c r="B317" s="36" t="s">
        <v>399</v>
      </c>
      <c r="C317" s="54">
        <v>798</v>
      </c>
      <c r="D317" s="11">
        <v>811</v>
      </c>
      <c r="E317" s="21">
        <v>13</v>
      </c>
      <c r="F317" s="18">
        <v>1.6290726817042607</v>
      </c>
      <c r="G317" s="30">
        <v>59</v>
      </c>
      <c r="H317" s="11">
        <v>130</v>
      </c>
      <c r="I317" s="11">
        <v>456</v>
      </c>
      <c r="J317" s="11">
        <v>225</v>
      </c>
      <c r="K317" s="11">
        <v>106</v>
      </c>
      <c r="M317" s="57">
        <v>7.2749691738594331</v>
      </c>
      <c r="N317" s="57">
        <v>16.029593094944513</v>
      </c>
      <c r="O317" s="57">
        <v>56.2268803945746</v>
      </c>
      <c r="P317" s="57">
        <v>27.743526510480887</v>
      </c>
      <c r="Q317" s="57">
        <v>13.070283600493218</v>
      </c>
      <c r="R317" s="57">
        <f t="shared" si="4"/>
        <v>77.850877192982466</v>
      </c>
      <c r="T317" s="37">
        <v>421</v>
      </c>
      <c r="U317" s="31" t="s">
        <v>400</v>
      </c>
      <c r="V317" s="51"/>
      <c r="W317" s="47" t="s">
        <v>81</v>
      </c>
      <c r="X317" s="48">
        <v>2</v>
      </c>
      <c r="Y317" s="49">
        <v>1</v>
      </c>
    </row>
    <row r="318" spans="1:25" s="5" customFormat="1" ht="13.5" customHeight="1" x14ac:dyDescent="0.2">
      <c r="A318" s="14">
        <v>303</v>
      </c>
      <c r="B318" s="36" t="s">
        <v>407</v>
      </c>
      <c r="C318" s="54">
        <v>761</v>
      </c>
      <c r="D318" s="11">
        <v>756</v>
      </c>
      <c r="E318" s="21">
        <v>-5</v>
      </c>
      <c r="F318" s="18">
        <v>-0.65703022339027595</v>
      </c>
      <c r="G318" s="30">
        <v>39</v>
      </c>
      <c r="H318" s="11">
        <v>82</v>
      </c>
      <c r="I318" s="11">
        <v>378</v>
      </c>
      <c r="J318" s="11">
        <v>296</v>
      </c>
      <c r="K318" s="11">
        <v>155</v>
      </c>
      <c r="M318" s="57">
        <v>5.1587301587301591</v>
      </c>
      <c r="N318" s="57">
        <v>10.846560846560847</v>
      </c>
      <c r="O318" s="57">
        <v>50</v>
      </c>
      <c r="P318" s="57">
        <v>39.153439153439152</v>
      </c>
      <c r="Q318" s="57">
        <v>20.502645502645503</v>
      </c>
      <c r="R318" s="57">
        <f t="shared" si="4"/>
        <v>100</v>
      </c>
      <c r="T318" s="37">
        <v>435</v>
      </c>
      <c r="U318" s="31" t="s">
        <v>408</v>
      </c>
      <c r="V318" s="51"/>
      <c r="W318" s="47" t="s">
        <v>52</v>
      </c>
      <c r="X318" s="48">
        <v>2</v>
      </c>
      <c r="Y318" s="49">
        <v>1</v>
      </c>
    </row>
    <row r="319" spans="1:25" s="5" customFormat="1" ht="13.5" customHeight="1" x14ac:dyDescent="0.2">
      <c r="A319" s="14">
        <v>304</v>
      </c>
      <c r="B319" s="36" t="s">
        <v>282</v>
      </c>
      <c r="C319" s="54">
        <v>554</v>
      </c>
      <c r="D319" s="11">
        <v>561</v>
      </c>
      <c r="E319" s="21">
        <v>7</v>
      </c>
      <c r="F319" s="18">
        <v>1.2635379061371841</v>
      </c>
      <c r="G319" s="30">
        <v>34</v>
      </c>
      <c r="H319" s="11">
        <v>68</v>
      </c>
      <c r="I319" s="11">
        <v>321</v>
      </c>
      <c r="J319" s="11">
        <v>172</v>
      </c>
      <c r="K319" s="11">
        <v>77</v>
      </c>
      <c r="M319" s="57">
        <v>6.0606060606060606</v>
      </c>
      <c r="N319" s="57">
        <v>12.121212121212121</v>
      </c>
      <c r="O319" s="57">
        <v>57.219251336898395</v>
      </c>
      <c r="P319" s="57">
        <v>30.659536541889484</v>
      </c>
      <c r="Q319" s="57">
        <v>13.725490196078431</v>
      </c>
      <c r="R319" s="57">
        <f t="shared" si="4"/>
        <v>74.766355140186917</v>
      </c>
      <c r="T319" s="37">
        <v>62</v>
      </c>
      <c r="U319" s="31" t="s">
        <v>660</v>
      </c>
      <c r="V319" s="38"/>
      <c r="W319" s="47" t="s">
        <v>96</v>
      </c>
      <c r="X319" s="48">
        <v>2</v>
      </c>
      <c r="Y319" s="49">
        <v>1</v>
      </c>
    </row>
    <row r="320" spans="1:25" s="5" customFormat="1" ht="13.5" customHeight="1" x14ac:dyDescent="0.2">
      <c r="A320" s="14">
        <v>305</v>
      </c>
      <c r="B320" s="36" t="s">
        <v>283</v>
      </c>
      <c r="C320" s="54">
        <v>500</v>
      </c>
      <c r="D320" s="11">
        <v>499</v>
      </c>
      <c r="E320" s="21">
        <v>-1</v>
      </c>
      <c r="F320" s="18">
        <v>-0.2</v>
      </c>
      <c r="G320" s="30">
        <v>35</v>
      </c>
      <c r="H320" s="11">
        <v>77</v>
      </c>
      <c r="I320" s="11">
        <v>312</v>
      </c>
      <c r="J320" s="11">
        <v>110</v>
      </c>
      <c r="K320" s="11">
        <v>58</v>
      </c>
      <c r="M320" s="57">
        <v>7.0140280561122248</v>
      </c>
      <c r="N320" s="57">
        <v>15.430861723446894</v>
      </c>
      <c r="O320" s="57">
        <v>62.525050100200403</v>
      </c>
      <c r="P320" s="57">
        <v>22.044088176352705</v>
      </c>
      <c r="Q320" s="57">
        <v>11.623246492985972</v>
      </c>
      <c r="R320" s="57">
        <f t="shared" si="4"/>
        <v>59.935897435897431</v>
      </c>
      <c r="T320" s="37">
        <v>65</v>
      </c>
      <c r="U320" s="31" t="s">
        <v>661</v>
      </c>
      <c r="V320" s="38"/>
      <c r="W320" s="47" t="s">
        <v>96</v>
      </c>
      <c r="X320" s="48">
        <v>2</v>
      </c>
      <c r="Y320" s="49">
        <v>1</v>
      </c>
    </row>
    <row r="321" spans="1:33" s="5" customFormat="1" ht="13.5" customHeight="1" x14ac:dyDescent="0.2">
      <c r="A321" s="14">
        <v>306</v>
      </c>
      <c r="B321" s="36" t="s">
        <v>271</v>
      </c>
      <c r="C321" s="54">
        <v>470</v>
      </c>
      <c r="D321" s="11">
        <v>471</v>
      </c>
      <c r="E321" s="21">
        <v>1</v>
      </c>
      <c r="F321" s="18">
        <v>0.21276595744680851</v>
      </c>
      <c r="G321" s="30">
        <v>15</v>
      </c>
      <c r="H321" s="11">
        <v>46</v>
      </c>
      <c r="I321" s="11">
        <v>276</v>
      </c>
      <c r="J321" s="11">
        <v>149</v>
      </c>
      <c r="K321" s="11">
        <v>59</v>
      </c>
      <c r="M321" s="57">
        <v>3.1847133757961785</v>
      </c>
      <c r="N321" s="57">
        <v>9.7664543524416132</v>
      </c>
      <c r="O321" s="57">
        <v>58.598726114649679</v>
      </c>
      <c r="P321" s="57">
        <v>31.634819532908704</v>
      </c>
      <c r="Q321" s="57">
        <v>12.526539278131635</v>
      </c>
      <c r="R321" s="57">
        <f t="shared" si="4"/>
        <v>70.652173913043484</v>
      </c>
      <c r="T321" s="37">
        <v>35</v>
      </c>
      <c r="U321" s="31" t="s">
        <v>657</v>
      </c>
      <c r="V321" s="38"/>
      <c r="W321" s="47" t="s">
        <v>96</v>
      </c>
      <c r="X321" s="48">
        <v>2</v>
      </c>
      <c r="Y321" s="49">
        <v>1</v>
      </c>
    </row>
    <row r="322" spans="1:33" s="5" customFormat="1" ht="13.5" customHeight="1" x14ac:dyDescent="0.2">
      <c r="A322" s="14">
        <v>307</v>
      </c>
      <c r="B322" s="36" t="s">
        <v>606</v>
      </c>
      <c r="C322" s="54">
        <v>441</v>
      </c>
      <c r="D322" s="11">
        <v>439</v>
      </c>
      <c r="E322" s="21">
        <v>-2</v>
      </c>
      <c r="F322" s="18">
        <v>-0.45351473922902497</v>
      </c>
      <c r="G322" s="30">
        <v>21</v>
      </c>
      <c r="H322" s="11">
        <v>61</v>
      </c>
      <c r="I322" s="11">
        <v>247</v>
      </c>
      <c r="J322" s="11">
        <v>131</v>
      </c>
      <c r="K322" s="11">
        <v>70</v>
      </c>
      <c r="M322" s="57">
        <v>4.7835990888382689</v>
      </c>
      <c r="N322" s="57">
        <v>13.895216400911162</v>
      </c>
      <c r="O322" s="57">
        <v>56.264236902050115</v>
      </c>
      <c r="P322" s="57">
        <v>29.840546697038725</v>
      </c>
      <c r="Q322" s="57">
        <v>15.945330296127562</v>
      </c>
      <c r="R322" s="57">
        <f t="shared" si="4"/>
        <v>77.732793522267201</v>
      </c>
      <c r="T322" s="37">
        <v>941</v>
      </c>
      <c r="U322" s="31" t="s">
        <v>671</v>
      </c>
      <c r="V322" s="38"/>
      <c r="W322" s="47" t="s">
        <v>96</v>
      </c>
      <c r="X322" s="48">
        <v>2</v>
      </c>
      <c r="Y322" s="49">
        <v>1</v>
      </c>
    </row>
    <row r="323" spans="1:33" s="5" customFormat="1" ht="13.5" customHeight="1" x14ac:dyDescent="0.2">
      <c r="A323" s="14">
        <v>308</v>
      </c>
      <c r="B323" s="36" t="s">
        <v>411</v>
      </c>
      <c r="C323" s="54">
        <v>398</v>
      </c>
      <c r="D323" s="11">
        <v>385</v>
      </c>
      <c r="E323" s="21">
        <v>-13</v>
      </c>
      <c r="F323" s="18">
        <v>-3.2663316582914574</v>
      </c>
      <c r="G323" s="30">
        <v>24</v>
      </c>
      <c r="H323" s="11">
        <v>57</v>
      </c>
      <c r="I323" s="11">
        <v>226</v>
      </c>
      <c r="J323" s="11">
        <v>102</v>
      </c>
      <c r="K323" s="11">
        <v>49</v>
      </c>
      <c r="M323" s="57">
        <v>6.2337662337662341</v>
      </c>
      <c r="N323" s="57">
        <v>14.805194805194805</v>
      </c>
      <c r="O323" s="57">
        <v>58.701298701298704</v>
      </c>
      <c r="P323" s="57">
        <v>26.493506493506494</v>
      </c>
      <c r="Q323" s="57">
        <v>12.727272727272727</v>
      </c>
      <c r="R323" s="57">
        <f t="shared" si="4"/>
        <v>70.353982300884965</v>
      </c>
      <c r="T323" s="37">
        <v>438</v>
      </c>
      <c r="U323" s="31" t="s">
        <v>667</v>
      </c>
      <c r="V323" s="38"/>
      <c r="W323" s="47" t="s">
        <v>96</v>
      </c>
      <c r="X323" s="48">
        <v>2</v>
      </c>
      <c r="Y323" s="49">
        <v>1</v>
      </c>
      <c r="AB323" s="3"/>
      <c r="AC323" s="3"/>
      <c r="AD323" s="3"/>
      <c r="AE323" s="3"/>
      <c r="AF323" s="3"/>
      <c r="AG323" s="3"/>
    </row>
    <row r="324" spans="1:33" s="5" customFormat="1" ht="13.5" customHeight="1" x14ac:dyDescent="0.2">
      <c r="A324" s="14">
        <v>309</v>
      </c>
      <c r="B324" s="36" t="s">
        <v>374</v>
      </c>
      <c r="C324" s="54">
        <v>317</v>
      </c>
      <c r="D324" s="11">
        <v>308</v>
      </c>
      <c r="E324" s="21">
        <v>-9</v>
      </c>
      <c r="F324" s="18">
        <v>-2.8391167192429023</v>
      </c>
      <c r="G324" s="30">
        <v>10</v>
      </c>
      <c r="H324" s="11">
        <v>27</v>
      </c>
      <c r="I324" s="11">
        <v>180</v>
      </c>
      <c r="J324" s="11">
        <v>101</v>
      </c>
      <c r="K324" s="11">
        <v>53</v>
      </c>
      <c r="M324" s="57">
        <v>3.2467532467532467</v>
      </c>
      <c r="N324" s="57">
        <v>8.7662337662337659</v>
      </c>
      <c r="O324" s="57">
        <v>58.441558441558442</v>
      </c>
      <c r="P324" s="57">
        <v>32.79220779220779</v>
      </c>
      <c r="Q324" s="57">
        <v>17.207792207792206</v>
      </c>
      <c r="R324" s="57">
        <f t="shared" si="4"/>
        <v>71.111111111111114</v>
      </c>
      <c r="T324" s="37">
        <v>295</v>
      </c>
      <c r="U324" s="31" t="s">
        <v>664</v>
      </c>
      <c r="V324" s="38"/>
      <c r="W324" s="47" t="s">
        <v>96</v>
      </c>
      <c r="X324" s="48">
        <v>2</v>
      </c>
      <c r="Y324" s="49">
        <v>1</v>
      </c>
      <c r="AB324" s="3"/>
      <c r="AC324" s="3"/>
      <c r="AD324" s="3"/>
      <c r="AE324" s="3"/>
      <c r="AF324" s="3"/>
      <c r="AG324" s="3"/>
    </row>
    <row r="325" spans="1:33" s="5" customFormat="1" ht="13.5" customHeight="1" x14ac:dyDescent="0.2">
      <c r="A325" s="14">
        <v>310</v>
      </c>
      <c r="B325" s="36" t="s">
        <v>385</v>
      </c>
      <c r="C325" s="54">
        <v>250</v>
      </c>
      <c r="D325" s="11">
        <v>246</v>
      </c>
      <c r="E325" s="21">
        <v>-4</v>
      </c>
      <c r="F325" s="18">
        <v>-1.6</v>
      </c>
      <c r="G325" s="30">
        <v>6</v>
      </c>
      <c r="H325" s="11">
        <v>22</v>
      </c>
      <c r="I325" s="11">
        <v>140</v>
      </c>
      <c r="J325" s="11">
        <v>84</v>
      </c>
      <c r="K325" s="11">
        <v>37</v>
      </c>
      <c r="M325" s="57">
        <v>2.4390243902439024</v>
      </c>
      <c r="N325" s="57">
        <v>8.9430894308943092</v>
      </c>
      <c r="O325" s="57">
        <v>56.91056910569106</v>
      </c>
      <c r="P325" s="57">
        <v>34.146341463414636</v>
      </c>
      <c r="Q325" s="57">
        <v>15.040650406504065</v>
      </c>
      <c r="R325" s="57">
        <f t="shared" si="4"/>
        <v>75.714285714285722</v>
      </c>
      <c r="T325" s="37">
        <v>318</v>
      </c>
      <c r="U325" s="31" t="s">
        <v>665</v>
      </c>
      <c r="V325" s="38"/>
      <c r="W325" s="47" t="s">
        <v>96</v>
      </c>
      <c r="X325" s="48">
        <v>2</v>
      </c>
      <c r="Y325" s="49">
        <v>1</v>
      </c>
      <c r="AB325" s="3"/>
      <c r="AC325" s="3"/>
      <c r="AD325" s="3"/>
      <c r="AE325" s="3"/>
      <c r="AF325" s="3"/>
      <c r="AG325" s="3"/>
    </row>
    <row r="326" spans="1:33" s="5" customFormat="1" ht="13.5" customHeight="1" x14ac:dyDescent="0.2">
      <c r="A326" s="14">
        <v>311</v>
      </c>
      <c r="B326" s="36" t="s">
        <v>537</v>
      </c>
      <c r="C326" s="54">
        <v>99</v>
      </c>
      <c r="D326" s="11">
        <v>96</v>
      </c>
      <c r="E326" s="21">
        <v>-3</v>
      </c>
      <c r="F326" s="18">
        <v>-3.0303030303030303</v>
      </c>
      <c r="G326" s="30">
        <v>2</v>
      </c>
      <c r="H326" s="11">
        <v>3</v>
      </c>
      <c r="I326" s="11">
        <v>59</v>
      </c>
      <c r="J326" s="11">
        <v>34</v>
      </c>
      <c r="K326" s="11">
        <v>16</v>
      </c>
      <c r="M326" s="57">
        <v>2.0833333333333335</v>
      </c>
      <c r="N326" s="57">
        <v>3.125</v>
      </c>
      <c r="O326" s="57">
        <v>61.458333333333336</v>
      </c>
      <c r="P326" s="57">
        <v>35.416666666666664</v>
      </c>
      <c r="Q326" s="57">
        <v>16.666666666666668</v>
      </c>
      <c r="R326" s="57">
        <f t="shared" si="4"/>
        <v>62.711864406779661</v>
      </c>
      <c r="T326" s="37">
        <v>766</v>
      </c>
      <c r="U326" s="31" t="s">
        <v>669</v>
      </c>
      <c r="V326" s="38"/>
      <c r="W326" s="47" t="s">
        <v>96</v>
      </c>
      <c r="X326" s="48">
        <v>2</v>
      </c>
      <c r="Y326" s="49">
        <v>1</v>
      </c>
      <c r="AB326" s="3"/>
      <c r="AC326" s="3"/>
      <c r="AD326" s="3"/>
      <c r="AE326" s="3"/>
      <c r="AF326" s="3"/>
      <c r="AG326" s="3"/>
    </row>
    <row r="327" spans="1:33" s="5" customFormat="1" ht="10.5" customHeight="1" x14ac:dyDescent="0.2">
      <c r="B327" s="6"/>
      <c r="C327" s="55"/>
      <c r="D327" s="12"/>
      <c r="E327" s="22"/>
      <c r="F327" s="16"/>
      <c r="G327" s="14"/>
      <c r="N327" s="14"/>
      <c r="O327" s="14"/>
      <c r="P327" s="14"/>
      <c r="Q327" s="14"/>
      <c r="R327" s="14"/>
      <c r="T327" s="64"/>
    </row>
    <row r="328" spans="1:33" x14ac:dyDescent="0.2">
      <c r="C328" s="25"/>
      <c r="D328" s="13"/>
      <c r="E328" s="23"/>
      <c r="T328" s="20"/>
    </row>
    <row r="329" spans="1:33" x14ac:dyDescent="0.2">
      <c r="C329" s="25"/>
      <c r="D329" s="13"/>
      <c r="E329" s="23"/>
      <c r="T329" s="20"/>
    </row>
    <row r="330" spans="1:33" x14ac:dyDescent="0.2">
      <c r="C330" s="25"/>
      <c r="D330" s="13"/>
      <c r="E330" s="23"/>
    </row>
    <row r="331" spans="1:33" x14ac:dyDescent="0.2">
      <c r="C331" s="25"/>
      <c r="D331" s="13"/>
      <c r="E331" s="23"/>
    </row>
    <row r="332" spans="1:33" x14ac:dyDescent="0.2">
      <c r="C332" s="25"/>
      <c r="D332" s="13"/>
      <c r="E332" s="23"/>
    </row>
    <row r="333" spans="1:33" x14ac:dyDescent="0.2">
      <c r="C333" s="25"/>
      <c r="D333" s="13"/>
      <c r="E333" s="23"/>
    </row>
    <row r="334" spans="1:33" x14ac:dyDescent="0.2">
      <c r="C334" s="25"/>
      <c r="D334" s="13"/>
      <c r="E334" s="23"/>
    </row>
    <row r="335" spans="1:33" x14ac:dyDescent="0.2">
      <c r="C335" s="25"/>
      <c r="D335" s="13"/>
      <c r="E335" s="23"/>
    </row>
    <row r="336" spans="1:33" x14ac:dyDescent="0.2">
      <c r="C336" s="25"/>
      <c r="D336" s="13"/>
      <c r="E336" s="23"/>
    </row>
    <row r="337" spans="3:5" x14ac:dyDescent="0.2">
      <c r="C337" s="25"/>
      <c r="D337" s="13"/>
      <c r="E337" s="23"/>
    </row>
  </sheetData>
  <sortState ref="B16:AG326">
    <sortCondition descending="1" ref="D16:D326"/>
  </sortState>
  <pageMargins left="0.31496062992125984" right="0.11811023622047245" top="0.70866141732283472" bottom="0.55118110236220474" header="0.31496062992125984" footer="0.31496062992125984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9"/>
  <sheetViews>
    <sheetView tabSelected="1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 activeCell="A11" sqref="A11"/>
    </sheetView>
  </sheetViews>
  <sheetFormatPr defaultColWidth="9" defaultRowHeight="12" x14ac:dyDescent="0.2"/>
  <cols>
    <col min="1" max="1" width="14.875" style="1" customWidth="1"/>
    <col min="2" max="2" width="9" style="1"/>
    <col min="3" max="3" width="7.75" style="15" customWidth="1"/>
    <col min="4" max="4" width="6.75" style="17" customWidth="1"/>
    <col min="5" max="5" width="7.25" style="20" customWidth="1"/>
    <col min="6" max="9" width="7.25" style="1" customWidth="1"/>
    <col min="10" max="10" width="8.25" style="1" customWidth="1"/>
    <col min="11" max="13" width="7.25" style="1" customWidth="1"/>
    <col min="14" max="16" width="8" style="1" customWidth="1"/>
    <col min="17" max="17" width="3.875" style="1" customWidth="1"/>
    <col min="18" max="26" width="6.625" style="1" customWidth="1"/>
    <col min="27" max="29" width="7.375" style="1" customWidth="1"/>
    <col min="30" max="30" width="6.625" style="1" customWidth="1"/>
    <col min="31" max="32" width="9" style="1"/>
    <col min="33" max="33" width="6.75" style="1" hidden="1" customWidth="1"/>
    <col min="34" max="34" width="5.75" style="1" hidden="1" customWidth="1"/>
    <col min="35" max="35" width="6" style="1" hidden="1" customWidth="1"/>
    <col min="36" max="36" width="8" style="1" hidden="1" customWidth="1"/>
    <col min="37" max="16384" width="9" style="1"/>
  </cols>
  <sheetData>
    <row r="1" spans="1:36" x14ac:dyDescent="0.2">
      <c r="A1" s="71">
        <v>42823</v>
      </c>
    </row>
    <row r="2" spans="1:36" ht="18" x14ac:dyDescent="0.25">
      <c r="A2" s="104" t="s">
        <v>714</v>
      </c>
      <c r="B2" s="83"/>
      <c r="C2" s="96"/>
      <c r="D2" s="79"/>
      <c r="E2" s="86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36" x14ac:dyDescent="0.2">
      <c r="A3" s="83" t="s">
        <v>636</v>
      </c>
      <c r="B3" s="83"/>
      <c r="C3" s="96"/>
      <c r="D3" s="79"/>
      <c r="E3" s="86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pans="1:36" x14ac:dyDescent="0.2">
      <c r="A4" s="105"/>
      <c r="B4" s="83"/>
      <c r="C4" s="96"/>
      <c r="D4" s="79"/>
      <c r="E4" s="86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36" s="3" customFormat="1" ht="14.25" customHeight="1" x14ac:dyDescent="0.2">
      <c r="A5" s="75" t="s">
        <v>617</v>
      </c>
      <c r="B5" s="77" t="s">
        <v>624</v>
      </c>
      <c r="C5" s="78" t="s">
        <v>711</v>
      </c>
      <c r="D5" s="79"/>
      <c r="E5" s="80" t="s">
        <v>713</v>
      </c>
      <c r="F5" s="81"/>
      <c r="G5" s="82"/>
      <c r="H5" s="82"/>
      <c r="I5" s="82"/>
      <c r="J5" s="106"/>
      <c r="K5" s="106"/>
      <c r="L5" s="106"/>
      <c r="M5" s="106"/>
      <c r="N5" s="86" t="s">
        <v>646</v>
      </c>
      <c r="O5" s="86" t="s">
        <v>646</v>
      </c>
      <c r="P5" s="86" t="s">
        <v>646</v>
      </c>
      <c r="Q5" s="83"/>
      <c r="R5" s="107" t="s">
        <v>715</v>
      </c>
      <c r="S5" s="108"/>
      <c r="T5" s="108"/>
      <c r="U5" s="108"/>
      <c r="V5" s="108"/>
      <c r="W5" s="108"/>
      <c r="X5" s="108"/>
      <c r="Y5" s="108"/>
      <c r="Z5" s="108"/>
      <c r="AA5" s="79" t="s">
        <v>646</v>
      </c>
      <c r="AB5" s="79" t="s">
        <v>646</v>
      </c>
      <c r="AC5" s="79" t="s">
        <v>646</v>
      </c>
      <c r="AD5" s="5"/>
      <c r="AE5" s="64" t="s">
        <v>621</v>
      </c>
      <c r="AF5" s="31" t="s">
        <v>651</v>
      </c>
      <c r="AG5" s="38" t="s">
        <v>653</v>
      </c>
      <c r="AH5" s="39" t="s">
        <v>623</v>
      </c>
      <c r="AI5" s="40" t="s">
        <v>621</v>
      </c>
      <c r="AJ5" s="33" t="s">
        <v>621</v>
      </c>
    </row>
    <row r="6" spans="1:36" s="3" customFormat="1" ht="14.25" customHeight="1" x14ac:dyDescent="0.2">
      <c r="A6" s="87"/>
      <c r="B6" s="77" t="s">
        <v>625</v>
      </c>
      <c r="C6" s="88" t="s">
        <v>632</v>
      </c>
      <c r="D6" s="79" t="s">
        <v>626</v>
      </c>
      <c r="E6" s="86" t="s">
        <v>637</v>
      </c>
      <c r="F6" s="86" t="s">
        <v>638</v>
      </c>
      <c r="G6" s="86" t="s">
        <v>639</v>
      </c>
      <c r="H6" s="86" t="s">
        <v>640</v>
      </c>
      <c r="I6" s="86" t="s">
        <v>641</v>
      </c>
      <c r="J6" s="86" t="s">
        <v>642</v>
      </c>
      <c r="K6" s="86" t="s">
        <v>643</v>
      </c>
      <c r="L6" s="86" t="s">
        <v>644</v>
      </c>
      <c r="M6" s="86" t="s">
        <v>645</v>
      </c>
      <c r="N6" s="86" t="s">
        <v>703</v>
      </c>
      <c r="O6" s="86" t="s">
        <v>702</v>
      </c>
      <c r="P6" s="86" t="s">
        <v>647</v>
      </c>
      <c r="Q6" s="83"/>
      <c r="R6" s="79" t="s">
        <v>637</v>
      </c>
      <c r="S6" s="79" t="s">
        <v>638</v>
      </c>
      <c r="T6" s="79" t="s">
        <v>639</v>
      </c>
      <c r="U6" s="79" t="s">
        <v>640</v>
      </c>
      <c r="V6" s="79" t="s">
        <v>641</v>
      </c>
      <c r="W6" s="79" t="s">
        <v>642</v>
      </c>
      <c r="X6" s="79" t="s">
        <v>643</v>
      </c>
      <c r="Y6" s="79" t="s">
        <v>644</v>
      </c>
      <c r="Z6" s="79" t="s">
        <v>645</v>
      </c>
      <c r="AA6" s="79" t="s">
        <v>703</v>
      </c>
      <c r="AB6" s="79" t="s">
        <v>702</v>
      </c>
      <c r="AC6" s="79" t="s">
        <v>647</v>
      </c>
      <c r="AD6" s="5"/>
      <c r="AE6" s="64" t="s">
        <v>620</v>
      </c>
      <c r="AF6" s="32" t="s">
        <v>652</v>
      </c>
      <c r="AG6" s="38">
        <v>2017</v>
      </c>
      <c r="AH6" s="40" t="s">
        <v>654</v>
      </c>
      <c r="AI6" s="40" t="s">
        <v>622</v>
      </c>
      <c r="AJ6" s="33" t="s">
        <v>655</v>
      </c>
    </row>
    <row r="7" spans="1:36" s="3" customFormat="1" ht="14.25" customHeight="1" x14ac:dyDescent="0.2">
      <c r="A7" s="87"/>
      <c r="B7" s="92">
        <v>42735</v>
      </c>
      <c r="C7" s="93"/>
      <c r="D7" s="79"/>
      <c r="E7" s="86"/>
      <c r="F7" s="94"/>
      <c r="G7" s="94"/>
      <c r="H7" s="94"/>
      <c r="I7" s="83"/>
      <c r="J7" s="83"/>
      <c r="K7" s="83"/>
      <c r="L7" s="83"/>
      <c r="M7" s="83"/>
      <c r="N7" s="86" t="s">
        <v>648</v>
      </c>
      <c r="O7" s="86" t="s">
        <v>648</v>
      </c>
      <c r="P7" s="86" t="s">
        <v>648</v>
      </c>
      <c r="Q7" s="83"/>
      <c r="R7" s="79"/>
      <c r="S7" s="79"/>
      <c r="T7" s="79"/>
      <c r="U7" s="79"/>
      <c r="V7" s="79"/>
      <c r="W7" s="79"/>
      <c r="X7" s="79"/>
      <c r="Y7" s="79"/>
      <c r="Z7" s="79"/>
      <c r="AA7" s="79" t="s">
        <v>648</v>
      </c>
      <c r="AB7" s="79" t="s">
        <v>648</v>
      </c>
      <c r="AC7" s="79" t="s">
        <v>648</v>
      </c>
      <c r="AD7" s="5"/>
      <c r="AE7" s="65"/>
      <c r="AF7" s="35"/>
      <c r="AG7" s="38"/>
      <c r="AH7" s="40">
        <v>2017</v>
      </c>
      <c r="AI7" s="40">
        <v>2017</v>
      </c>
      <c r="AJ7" s="34" t="s">
        <v>656</v>
      </c>
    </row>
    <row r="8" spans="1:36" s="3" customFormat="1" ht="14.25" customHeight="1" x14ac:dyDescent="0.2">
      <c r="A8" s="87"/>
      <c r="B8" s="83"/>
      <c r="C8" s="96"/>
      <c r="D8" s="79"/>
      <c r="E8" s="86"/>
      <c r="F8" s="83"/>
      <c r="G8" s="83"/>
      <c r="H8" s="83"/>
      <c r="I8" s="83"/>
      <c r="J8" s="83"/>
      <c r="K8" s="83"/>
      <c r="L8" s="83"/>
      <c r="M8" s="83"/>
      <c r="N8" s="79"/>
      <c r="O8" s="79"/>
      <c r="P8" s="79"/>
      <c r="Q8" s="83"/>
      <c r="R8" s="83"/>
      <c r="S8" s="83"/>
      <c r="T8" s="83"/>
      <c r="U8" s="83"/>
      <c r="V8" s="83"/>
      <c r="W8" s="83"/>
      <c r="X8" s="83"/>
      <c r="Y8" s="83"/>
      <c r="Z8" s="83"/>
      <c r="AA8" s="79" t="s">
        <v>626</v>
      </c>
      <c r="AB8" s="79" t="s">
        <v>626</v>
      </c>
      <c r="AC8" s="79" t="s">
        <v>626</v>
      </c>
      <c r="AD8" s="5"/>
      <c r="AE8" s="65"/>
      <c r="AF8" s="35"/>
      <c r="AG8" s="38"/>
      <c r="AH8" s="40"/>
      <c r="AI8" s="40"/>
      <c r="AJ8" s="34">
        <v>2017</v>
      </c>
    </row>
    <row r="9" spans="1:36" s="3" customFormat="1" ht="12.75" x14ac:dyDescent="0.2">
      <c r="A9" s="87"/>
      <c r="B9" s="97"/>
      <c r="C9" s="96"/>
      <c r="D9" s="79"/>
      <c r="E9" s="86"/>
      <c r="F9" s="83"/>
      <c r="G9" s="83"/>
      <c r="H9" s="83"/>
      <c r="I9" s="83"/>
      <c r="J9" s="83"/>
      <c r="K9" s="83"/>
      <c r="L9" s="83"/>
      <c r="M9" s="83"/>
      <c r="N9" s="97"/>
      <c r="O9" s="97"/>
      <c r="P9" s="97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5"/>
      <c r="AE9" s="65"/>
      <c r="AF9" s="35"/>
      <c r="AG9" s="38"/>
      <c r="AH9"/>
      <c r="AI9"/>
      <c r="AJ9"/>
    </row>
    <row r="10" spans="1:36" s="3" customFormat="1" ht="13.5" customHeight="1" x14ac:dyDescent="0.2">
      <c r="A10" s="75" t="s">
        <v>2</v>
      </c>
      <c r="B10" s="97">
        <f>SUM(B15:B309)</f>
        <v>5474083</v>
      </c>
      <c r="C10" s="100">
        <v>15758</v>
      </c>
      <c r="D10" s="101">
        <v>0.28869662396431139</v>
      </c>
      <c r="E10" s="97">
        <f t="shared" ref="E10:P10" si="0">SUM(E15:E309)</f>
        <v>347053</v>
      </c>
      <c r="F10" s="97">
        <f t="shared" si="0"/>
        <v>62318</v>
      </c>
      <c r="G10" s="97">
        <f t="shared" si="0"/>
        <v>363964</v>
      </c>
      <c r="H10" s="97">
        <f t="shared" si="0"/>
        <v>174071</v>
      </c>
      <c r="I10" s="97">
        <f t="shared" si="0"/>
        <v>177836</v>
      </c>
      <c r="J10" s="97">
        <f t="shared" si="0"/>
        <v>3205035</v>
      </c>
      <c r="K10" s="97">
        <f t="shared" si="0"/>
        <v>646551</v>
      </c>
      <c r="L10" s="97">
        <f t="shared" si="0"/>
        <v>355123</v>
      </c>
      <c r="M10" s="97">
        <f t="shared" si="0"/>
        <v>142132</v>
      </c>
      <c r="N10" s="97">
        <f t="shared" si="0"/>
        <v>263948</v>
      </c>
      <c r="O10" s="97">
        <f t="shared" si="0"/>
        <v>1969</v>
      </c>
      <c r="P10" s="97">
        <f t="shared" si="0"/>
        <v>351738</v>
      </c>
      <c r="Q10" s="83"/>
      <c r="R10" s="101">
        <v>6.3399294457172095</v>
      </c>
      <c r="S10" s="101">
        <v>1.1384189826862325</v>
      </c>
      <c r="T10" s="101">
        <v>6.6488579000354946</v>
      </c>
      <c r="U10" s="101">
        <v>3.1799115943254788</v>
      </c>
      <c r="V10" s="101">
        <v>3.2486902372506958</v>
      </c>
      <c r="W10" s="101">
        <v>58.549258387203849</v>
      </c>
      <c r="X10" s="101">
        <v>11.811128914194395</v>
      </c>
      <c r="Y10" s="101">
        <v>6.4873513974852042</v>
      </c>
      <c r="Z10" s="101">
        <v>2.5964531411014411</v>
      </c>
      <c r="AA10" s="101">
        <v>4.8217756289044207</v>
      </c>
      <c r="AB10" s="101">
        <v>3.596949479940293E-2</v>
      </c>
      <c r="AC10" s="101">
        <v>6.4255145565019749</v>
      </c>
      <c r="AD10" s="5"/>
      <c r="AE10" s="65"/>
      <c r="AF10" s="36"/>
      <c r="AG10" s="41"/>
      <c r="AH10" s="42"/>
      <c r="AI10" s="42"/>
      <c r="AJ10" s="42"/>
    </row>
    <row r="11" spans="1:36" s="3" customFormat="1" ht="11.25" customHeight="1" x14ac:dyDescent="0.2">
      <c r="A11" s="4"/>
      <c r="B11" s="12"/>
      <c r="C11" s="22"/>
      <c r="D11" s="16"/>
      <c r="E11" s="14"/>
      <c r="F11" s="19"/>
      <c r="G11" s="19"/>
      <c r="H11" s="19"/>
      <c r="I11" s="1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65"/>
      <c r="AF11" s="36"/>
      <c r="AG11" s="44"/>
      <c r="AH11" s="42"/>
      <c r="AI11" s="42"/>
      <c r="AJ11" s="42"/>
    </row>
    <row r="12" spans="1:36" s="60" customFormat="1" ht="13.5" customHeight="1" x14ac:dyDescent="0.2">
      <c r="A12" s="58" t="s">
        <v>697</v>
      </c>
      <c r="B12" s="27">
        <f>MIN(B15:B309)</f>
        <v>756</v>
      </c>
      <c r="C12" s="74">
        <f>MIN(C15:C309)</f>
        <v>-549</v>
      </c>
      <c r="D12" s="28">
        <f>MIN(D15:D309)</f>
        <v>-3.4482758620689653</v>
      </c>
      <c r="E12" s="27">
        <f t="shared" ref="E12:P12" si="1">MIN(E15:E309)</f>
        <v>29</v>
      </c>
      <c r="F12" s="27">
        <f t="shared" si="1"/>
        <v>4</v>
      </c>
      <c r="G12" s="27">
        <f t="shared" si="1"/>
        <v>29</v>
      </c>
      <c r="H12" s="27">
        <f t="shared" si="1"/>
        <v>10</v>
      </c>
      <c r="I12" s="27">
        <f t="shared" si="1"/>
        <v>16</v>
      </c>
      <c r="J12" s="27">
        <f t="shared" si="1"/>
        <v>351</v>
      </c>
      <c r="K12" s="27">
        <f t="shared" si="1"/>
        <v>119</v>
      </c>
      <c r="L12" s="27">
        <f t="shared" si="1"/>
        <v>69</v>
      </c>
      <c r="M12" s="27">
        <f t="shared" si="1"/>
        <v>26</v>
      </c>
      <c r="N12" s="27">
        <f t="shared" si="1"/>
        <v>0</v>
      </c>
      <c r="O12" s="27">
        <f t="shared" si="1"/>
        <v>0</v>
      </c>
      <c r="P12" s="27">
        <f t="shared" si="1"/>
        <v>3</v>
      </c>
      <c r="R12" s="28">
        <f>MIN(R15:R309)</f>
        <v>2.4171888988361685</v>
      </c>
      <c r="S12" s="28">
        <f t="shared" ref="S12:AC12" si="2">MIN(S15:S309)</f>
        <v>0.41562759767248547</v>
      </c>
      <c r="T12" s="28">
        <f t="shared" si="2"/>
        <v>3.0494216614090432</v>
      </c>
      <c r="U12" s="28">
        <f t="shared" si="2"/>
        <v>1.1013215859030836</v>
      </c>
      <c r="V12" s="28">
        <f t="shared" si="2"/>
        <v>1.6824395373291272</v>
      </c>
      <c r="W12" s="28">
        <f t="shared" si="2"/>
        <v>45.713035870516187</v>
      </c>
      <c r="X12" s="28">
        <f t="shared" si="2"/>
        <v>5.34</v>
      </c>
      <c r="Y12" s="28">
        <f t="shared" si="2"/>
        <v>2.86</v>
      </c>
      <c r="Z12" s="28">
        <f t="shared" si="2"/>
        <v>1.0464242354165463</v>
      </c>
      <c r="AA12" s="28">
        <f t="shared" si="2"/>
        <v>0</v>
      </c>
      <c r="AB12" s="28">
        <f t="shared" si="2"/>
        <v>0</v>
      </c>
      <c r="AC12" s="28">
        <f t="shared" si="2"/>
        <v>0.3968253968253968</v>
      </c>
      <c r="AE12" s="65"/>
      <c r="AF12" s="35"/>
      <c r="AG12" s="35"/>
      <c r="AH12" s="45"/>
      <c r="AI12" s="45"/>
      <c r="AJ12" s="42"/>
    </row>
    <row r="13" spans="1:36" s="60" customFormat="1" ht="13.5" customHeight="1" x14ac:dyDescent="0.2">
      <c r="A13" s="58" t="s">
        <v>635</v>
      </c>
      <c r="B13" s="27">
        <f>MAX(B15:B309)</f>
        <v>635181</v>
      </c>
      <c r="C13" s="74">
        <f>MAX(C15:C309)</f>
        <v>6973</v>
      </c>
      <c r="D13" s="28">
        <f>MAX(D15:D309)</f>
        <v>2.6960152585184805</v>
      </c>
      <c r="E13" s="27">
        <f t="shared" ref="E13:P13" si="3">MAX(E15:E309)</f>
        <v>39491</v>
      </c>
      <c r="F13" s="27">
        <f t="shared" si="3"/>
        <v>6316</v>
      </c>
      <c r="G13" s="27">
        <f t="shared" si="3"/>
        <v>33730</v>
      </c>
      <c r="H13" s="27">
        <f t="shared" si="3"/>
        <v>15069</v>
      </c>
      <c r="I13" s="27">
        <f t="shared" si="3"/>
        <v>16049</v>
      </c>
      <c r="J13" s="27">
        <f t="shared" si="3"/>
        <v>418534</v>
      </c>
      <c r="K13" s="27">
        <f t="shared" si="3"/>
        <v>61173</v>
      </c>
      <c r="L13" s="27">
        <f t="shared" si="3"/>
        <v>31611</v>
      </c>
      <c r="M13" s="27">
        <f t="shared" si="3"/>
        <v>13208</v>
      </c>
      <c r="N13" s="27">
        <f t="shared" si="3"/>
        <v>36197</v>
      </c>
      <c r="O13" s="27">
        <f t="shared" si="3"/>
        <v>558</v>
      </c>
      <c r="P13" s="27">
        <f t="shared" si="3"/>
        <v>93214</v>
      </c>
      <c r="R13" s="28">
        <f>MAX(R15:R309)</f>
        <v>12.53</v>
      </c>
      <c r="S13" s="28">
        <f t="shared" ref="S13:AC13" si="4">MAX(S15:S309)</f>
        <v>2.5299999999999998</v>
      </c>
      <c r="T13" s="28">
        <f t="shared" si="4"/>
        <v>14.81</v>
      </c>
      <c r="U13" s="28">
        <f t="shared" si="4"/>
        <v>6.45</v>
      </c>
      <c r="V13" s="28">
        <f t="shared" si="4"/>
        <v>5.4448609193134745</v>
      </c>
      <c r="W13" s="28">
        <f t="shared" si="4"/>
        <v>65.892084303529231</v>
      </c>
      <c r="X13" s="28">
        <f t="shared" si="4"/>
        <v>23.237885462555067</v>
      </c>
      <c r="Y13" s="28">
        <f t="shared" si="4"/>
        <v>14.523184601924759</v>
      </c>
      <c r="Z13" s="28">
        <f t="shared" si="4"/>
        <v>7.5092936802973975</v>
      </c>
      <c r="AA13" s="28">
        <f t="shared" si="4"/>
        <v>92.059505409582684</v>
      </c>
      <c r="AB13" s="28">
        <f t="shared" si="4"/>
        <v>44.963738920225623</v>
      </c>
      <c r="AC13" s="28">
        <f t="shared" si="4"/>
        <v>16.616592429140013</v>
      </c>
      <c r="AE13" s="66"/>
      <c r="AF13" s="61"/>
      <c r="AG13" s="61"/>
      <c r="AH13" s="62"/>
      <c r="AI13" s="62"/>
      <c r="AJ13" s="63"/>
    </row>
    <row r="14" spans="1:36" s="3" customFormat="1" x14ac:dyDescent="0.2">
      <c r="A14" s="4"/>
      <c r="B14" s="12"/>
      <c r="C14" s="22"/>
      <c r="D14" s="16"/>
      <c r="E14" s="14"/>
      <c r="F14" s="19"/>
      <c r="G14" s="19"/>
      <c r="H14" s="19"/>
      <c r="I14" s="1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66"/>
      <c r="AF14" s="61"/>
      <c r="AG14" s="61"/>
      <c r="AH14" s="62"/>
      <c r="AI14" s="62"/>
      <c r="AJ14" s="63"/>
    </row>
    <row r="15" spans="1:36" s="3" customFormat="1" ht="14.45" customHeight="1" x14ac:dyDescent="0.2">
      <c r="A15" s="36" t="s">
        <v>1</v>
      </c>
      <c r="B15" s="11">
        <v>16923</v>
      </c>
      <c r="C15" s="21">
        <v>-120</v>
      </c>
      <c r="D15" s="18">
        <v>-0.70410139060024646</v>
      </c>
      <c r="E15" s="30">
        <v>1109</v>
      </c>
      <c r="F15" s="11">
        <v>217</v>
      </c>
      <c r="G15" s="11">
        <v>1354</v>
      </c>
      <c r="H15" s="11">
        <v>626</v>
      </c>
      <c r="I15" s="11">
        <v>564</v>
      </c>
      <c r="J15" s="12">
        <v>9411</v>
      </c>
      <c r="K15" s="12">
        <v>2086</v>
      </c>
      <c r="L15" s="12">
        <v>1064</v>
      </c>
      <c r="M15" s="12">
        <v>492</v>
      </c>
      <c r="N15" s="12">
        <v>32</v>
      </c>
      <c r="O15" s="12">
        <v>0</v>
      </c>
      <c r="P15" s="12">
        <v>335</v>
      </c>
      <c r="Q15" s="5"/>
      <c r="R15" s="18">
        <v>6.5532116055072978</v>
      </c>
      <c r="S15" s="18">
        <v>1.2822785558116174</v>
      </c>
      <c r="T15" s="18">
        <v>8.0009454588429954</v>
      </c>
      <c r="U15" s="18">
        <v>3.6991077232169238</v>
      </c>
      <c r="V15" s="18">
        <v>3.3327424215564618</v>
      </c>
      <c r="W15" s="18">
        <v>55.610707321396916</v>
      </c>
      <c r="X15" s="18">
        <v>12.326419665543934</v>
      </c>
      <c r="Y15" s="18">
        <v>6.2873013059150269</v>
      </c>
      <c r="Z15" s="18">
        <v>2.9072859422088282</v>
      </c>
      <c r="AA15" s="18">
        <v>0.18909176859894819</v>
      </c>
      <c r="AB15" s="18">
        <v>0</v>
      </c>
      <c r="AC15" s="18">
        <v>1.9795544525202386</v>
      </c>
      <c r="AD15" s="5"/>
      <c r="AE15" s="37">
        <v>20</v>
      </c>
      <c r="AF15" s="31" t="s">
        <v>1</v>
      </c>
      <c r="AG15" s="46"/>
      <c r="AH15" s="47" t="s">
        <v>4</v>
      </c>
      <c r="AI15" s="48">
        <v>1</v>
      </c>
      <c r="AJ15" s="49">
        <v>4</v>
      </c>
    </row>
    <row r="16" spans="1:36" s="3" customFormat="1" ht="14.45" customHeight="1" x14ac:dyDescent="0.2">
      <c r="A16" s="50" t="s">
        <v>672</v>
      </c>
      <c r="B16" s="11">
        <v>9899</v>
      </c>
      <c r="C16" s="21">
        <v>-107</v>
      </c>
      <c r="D16" s="18">
        <v>-1.0693583849690187</v>
      </c>
      <c r="E16" s="30">
        <v>625</v>
      </c>
      <c r="F16" s="11">
        <v>138</v>
      </c>
      <c r="G16" s="11">
        <v>745</v>
      </c>
      <c r="H16" s="11">
        <v>395</v>
      </c>
      <c r="I16" s="11">
        <v>396</v>
      </c>
      <c r="J16" s="12">
        <v>5064</v>
      </c>
      <c r="K16" s="12">
        <v>1342</v>
      </c>
      <c r="L16" s="12">
        <v>815</v>
      </c>
      <c r="M16" s="12">
        <v>379</v>
      </c>
      <c r="N16" s="12">
        <v>11</v>
      </c>
      <c r="O16" s="12">
        <v>0</v>
      </c>
      <c r="P16" s="12">
        <v>196</v>
      </c>
      <c r="Q16" s="5"/>
      <c r="R16" s="18">
        <v>6.3137690675825837</v>
      </c>
      <c r="S16" s="18">
        <v>1.3940802101222345</v>
      </c>
      <c r="T16" s="18">
        <v>7.5260127285584399</v>
      </c>
      <c r="U16" s="18">
        <v>3.9903020507121933</v>
      </c>
      <c r="V16" s="18">
        <v>4.0004040812203252</v>
      </c>
      <c r="W16" s="18">
        <v>51.15668249318113</v>
      </c>
      <c r="X16" s="18">
        <v>13.556924941913325</v>
      </c>
      <c r="Y16" s="18">
        <v>8.2331548641276893</v>
      </c>
      <c r="Z16" s="18">
        <v>3.8286695625820788</v>
      </c>
      <c r="AA16" s="18">
        <v>0.11112233558945347</v>
      </c>
      <c r="AB16" s="18">
        <v>0</v>
      </c>
      <c r="AC16" s="18">
        <v>1.9799979795938984</v>
      </c>
      <c r="AD16" s="5"/>
      <c r="AE16" s="67">
        <v>5</v>
      </c>
      <c r="AF16" s="31" t="s">
        <v>262</v>
      </c>
      <c r="AG16" s="51"/>
      <c r="AH16" s="47" t="s">
        <v>126</v>
      </c>
      <c r="AI16" s="48">
        <v>1</v>
      </c>
      <c r="AJ16" s="49">
        <v>3</v>
      </c>
    </row>
    <row r="17" spans="1:37" s="3" customFormat="1" ht="14.45" customHeight="1" x14ac:dyDescent="0.2">
      <c r="A17" s="36" t="s">
        <v>263</v>
      </c>
      <c r="B17" s="11">
        <v>2639</v>
      </c>
      <c r="C17" s="21">
        <v>-48</v>
      </c>
      <c r="D17" s="18">
        <v>-1.7863788611834759</v>
      </c>
      <c r="E17" s="30">
        <v>195</v>
      </c>
      <c r="F17" s="11">
        <v>39</v>
      </c>
      <c r="G17" s="11">
        <v>210</v>
      </c>
      <c r="H17" s="11">
        <v>114</v>
      </c>
      <c r="I17" s="11">
        <v>101</v>
      </c>
      <c r="J17" s="12">
        <v>1383</v>
      </c>
      <c r="K17" s="12">
        <v>286</v>
      </c>
      <c r="L17" s="12">
        <v>223</v>
      </c>
      <c r="M17" s="12">
        <v>88</v>
      </c>
      <c r="N17" s="12">
        <v>7</v>
      </c>
      <c r="O17" s="12">
        <v>0</v>
      </c>
      <c r="P17" s="12">
        <v>17</v>
      </c>
      <c r="Q17" s="5"/>
      <c r="R17" s="18">
        <v>7.389162561576355</v>
      </c>
      <c r="S17" s="18">
        <v>1.4778325123152709</v>
      </c>
      <c r="T17" s="18">
        <v>7.9575596816976129</v>
      </c>
      <c r="U17" s="18">
        <v>4.3198181129215616</v>
      </c>
      <c r="V17" s="18">
        <v>3.8272072754831377</v>
      </c>
      <c r="W17" s="18">
        <v>52.406214475179993</v>
      </c>
      <c r="X17" s="18">
        <v>10.83743842364532</v>
      </c>
      <c r="Y17" s="18">
        <v>8.4501705191360372</v>
      </c>
      <c r="Z17" s="18">
        <v>3.3345964380447137</v>
      </c>
      <c r="AA17" s="18">
        <v>0.26525198938992045</v>
      </c>
      <c r="AB17" s="18">
        <v>0</v>
      </c>
      <c r="AC17" s="18">
        <v>0.64418340280409248</v>
      </c>
      <c r="AD17" s="5"/>
      <c r="AE17" s="37">
        <v>9</v>
      </c>
      <c r="AF17" s="31" t="s">
        <v>264</v>
      </c>
      <c r="AG17" s="51"/>
      <c r="AH17" s="47" t="s">
        <v>24</v>
      </c>
      <c r="AI17" s="48">
        <v>2</v>
      </c>
      <c r="AJ17" s="49">
        <v>2</v>
      </c>
    </row>
    <row r="18" spans="1:37" s="3" customFormat="1" ht="14.45" customHeight="1" x14ac:dyDescent="0.2">
      <c r="A18" s="36" t="s">
        <v>265</v>
      </c>
      <c r="B18" s="11">
        <v>11907</v>
      </c>
      <c r="C18" s="21">
        <v>-137</v>
      </c>
      <c r="D18" s="18">
        <v>-1.1374958485552973</v>
      </c>
      <c r="E18" s="30">
        <v>732</v>
      </c>
      <c r="F18" s="11">
        <v>147</v>
      </c>
      <c r="G18" s="11">
        <v>901</v>
      </c>
      <c r="H18" s="11">
        <v>413</v>
      </c>
      <c r="I18" s="11">
        <v>446</v>
      </c>
      <c r="J18" s="12">
        <v>6209</v>
      </c>
      <c r="K18" s="12">
        <v>1593</v>
      </c>
      <c r="L18" s="12">
        <v>1010</v>
      </c>
      <c r="M18" s="12">
        <v>456</v>
      </c>
      <c r="N18" s="12">
        <v>6</v>
      </c>
      <c r="O18" s="12">
        <v>1</v>
      </c>
      <c r="P18" s="12">
        <v>165</v>
      </c>
      <c r="Q18" s="5"/>
      <c r="R18" s="18">
        <v>6.1476442428823379</v>
      </c>
      <c r="S18" s="18">
        <v>1.2345679012345678</v>
      </c>
      <c r="T18" s="18">
        <v>7.5669774082472498</v>
      </c>
      <c r="U18" s="18">
        <v>3.4685479129923573</v>
      </c>
      <c r="V18" s="18">
        <v>3.7456958091878727</v>
      </c>
      <c r="W18" s="18">
        <v>52.145796590241034</v>
      </c>
      <c r="X18" s="18">
        <v>13.378684807256235</v>
      </c>
      <c r="Y18" s="18">
        <v>8.482405307802134</v>
      </c>
      <c r="Z18" s="18">
        <v>3.8296800201562107</v>
      </c>
      <c r="AA18" s="18">
        <v>5.0390526581002772E-2</v>
      </c>
      <c r="AB18" s="18">
        <v>8.3984210968337959E-3</v>
      </c>
      <c r="AC18" s="18">
        <v>1.3857394809775763</v>
      </c>
      <c r="AD18" s="5"/>
      <c r="AE18" s="37">
        <v>10</v>
      </c>
      <c r="AF18" s="31" t="s">
        <v>266</v>
      </c>
      <c r="AG18" s="51"/>
      <c r="AH18" s="47" t="s">
        <v>126</v>
      </c>
      <c r="AI18" s="48">
        <v>1</v>
      </c>
      <c r="AJ18" s="49">
        <v>4</v>
      </c>
      <c r="AK18" s="5"/>
    </row>
    <row r="19" spans="1:37" s="5" customFormat="1" ht="14.45" customHeight="1" x14ac:dyDescent="0.2">
      <c r="A19" s="36" t="s">
        <v>143</v>
      </c>
      <c r="B19" s="11">
        <v>8323</v>
      </c>
      <c r="C19" s="21">
        <v>36</v>
      </c>
      <c r="D19" s="18">
        <v>0.43441534934234344</v>
      </c>
      <c r="E19" s="30">
        <v>410</v>
      </c>
      <c r="F19" s="11">
        <v>70</v>
      </c>
      <c r="G19" s="11">
        <v>557</v>
      </c>
      <c r="H19" s="11">
        <v>237</v>
      </c>
      <c r="I19" s="11">
        <v>277</v>
      </c>
      <c r="J19" s="12">
        <v>4265</v>
      </c>
      <c r="K19" s="12">
        <v>1456</v>
      </c>
      <c r="L19" s="12">
        <v>767</v>
      </c>
      <c r="M19" s="12">
        <v>284</v>
      </c>
      <c r="N19" s="12">
        <v>18</v>
      </c>
      <c r="O19" s="12">
        <v>4</v>
      </c>
      <c r="P19" s="12">
        <v>185</v>
      </c>
      <c r="R19" s="18">
        <v>4.9261083743842367</v>
      </c>
      <c r="S19" s="18">
        <v>0.84104289318755254</v>
      </c>
      <c r="T19" s="18">
        <v>6.6922984500780966</v>
      </c>
      <c r="U19" s="18">
        <v>2.8475309383635707</v>
      </c>
      <c r="V19" s="18">
        <v>3.3281268773278865</v>
      </c>
      <c r="W19" s="18">
        <v>51.24354199207017</v>
      </c>
      <c r="X19" s="18">
        <v>17.493692178301092</v>
      </c>
      <c r="Y19" s="18">
        <v>9.2154271296407551</v>
      </c>
      <c r="Z19" s="18">
        <v>3.4122311666466421</v>
      </c>
      <c r="AA19" s="18">
        <v>0.21626817253394209</v>
      </c>
      <c r="AB19" s="18">
        <v>4.8059593896431572E-2</v>
      </c>
      <c r="AC19" s="18">
        <v>2.2227562177099602</v>
      </c>
      <c r="AE19" s="37">
        <v>16</v>
      </c>
      <c r="AF19" s="31" t="s">
        <v>144</v>
      </c>
      <c r="AG19" s="51"/>
      <c r="AH19" s="47" t="s">
        <v>32</v>
      </c>
      <c r="AI19" s="48">
        <v>2</v>
      </c>
      <c r="AJ19" s="49">
        <v>3</v>
      </c>
    </row>
    <row r="20" spans="1:37" s="5" customFormat="1" ht="14.45" customHeight="1" x14ac:dyDescent="0.2">
      <c r="A20" s="36" t="s">
        <v>267</v>
      </c>
      <c r="B20" s="11">
        <v>5046</v>
      </c>
      <c r="C20" s="21">
        <v>-58</v>
      </c>
      <c r="D20" s="18">
        <v>-1.1363636363636365</v>
      </c>
      <c r="E20" s="30">
        <v>403</v>
      </c>
      <c r="F20" s="11">
        <v>78</v>
      </c>
      <c r="G20" s="11">
        <v>430</v>
      </c>
      <c r="H20" s="11">
        <v>225</v>
      </c>
      <c r="I20" s="11">
        <v>191</v>
      </c>
      <c r="J20" s="12">
        <v>2832</v>
      </c>
      <c r="K20" s="12">
        <v>536</v>
      </c>
      <c r="L20" s="12">
        <v>241</v>
      </c>
      <c r="M20" s="12">
        <v>110</v>
      </c>
      <c r="N20" s="12">
        <v>153</v>
      </c>
      <c r="O20" s="12">
        <v>0</v>
      </c>
      <c r="P20" s="12">
        <v>129</v>
      </c>
      <c r="R20" s="18">
        <v>7.9865239793896157</v>
      </c>
      <c r="S20" s="18">
        <v>1.5457788347205708</v>
      </c>
      <c r="T20" s="18">
        <v>8.5216012683313522</v>
      </c>
      <c r="U20" s="18">
        <v>4.4589774078477999</v>
      </c>
      <c r="V20" s="18">
        <v>3.7851763773285771</v>
      </c>
      <c r="W20" s="18">
        <v>56.123662306777646</v>
      </c>
      <c r="X20" s="18">
        <v>10.622275069361871</v>
      </c>
      <c r="Y20" s="18">
        <v>4.776060245739199</v>
      </c>
      <c r="Z20" s="18">
        <v>2.1799445105033688</v>
      </c>
      <c r="AA20" s="18">
        <v>3.0321046373365044</v>
      </c>
      <c r="AB20" s="18">
        <v>0</v>
      </c>
      <c r="AC20" s="18">
        <v>2.5564803804994054</v>
      </c>
      <c r="AE20" s="37">
        <v>18</v>
      </c>
      <c r="AF20" s="31" t="s">
        <v>268</v>
      </c>
      <c r="AG20" s="51"/>
      <c r="AH20" s="47" t="s">
        <v>8</v>
      </c>
      <c r="AI20" s="48">
        <v>2</v>
      </c>
      <c r="AJ20" s="49">
        <v>3</v>
      </c>
    </row>
    <row r="21" spans="1:37" s="5" customFormat="1" ht="14.45" customHeight="1" x14ac:dyDescent="0.2">
      <c r="A21" s="36" t="s">
        <v>269</v>
      </c>
      <c r="B21" s="11">
        <v>3984</v>
      </c>
      <c r="C21" s="21">
        <v>-2</v>
      </c>
      <c r="D21" s="18">
        <v>-5.0175614651279475E-2</v>
      </c>
      <c r="E21" s="30">
        <v>328</v>
      </c>
      <c r="F21" s="11">
        <v>69</v>
      </c>
      <c r="G21" s="11">
        <v>320</v>
      </c>
      <c r="H21" s="11">
        <v>152</v>
      </c>
      <c r="I21" s="11">
        <v>160</v>
      </c>
      <c r="J21" s="12">
        <v>2257</v>
      </c>
      <c r="K21" s="12">
        <v>415</v>
      </c>
      <c r="L21" s="12">
        <v>203</v>
      </c>
      <c r="M21" s="12">
        <v>80</v>
      </c>
      <c r="N21" s="12">
        <v>24</v>
      </c>
      <c r="O21" s="12">
        <v>0</v>
      </c>
      <c r="P21" s="12">
        <v>110</v>
      </c>
      <c r="R21" s="18">
        <v>8.2329317269076299</v>
      </c>
      <c r="S21" s="18">
        <v>1.7319277108433735</v>
      </c>
      <c r="T21" s="18">
        <v>8.0321285140562253</v>
      </c>
      <c r="U21" s="18">
        <v>3.8152610441767068</v>
      </c>
      <c r="V21" s="18">
        <v>4.0160642570281126</v>
      </c>
      <c r="W21" s="18">
        <v>56.651606425702809</v>
      </c>
      <c r="X21" s="18">
        <v>10.416666666666666</v>
      </c>
      <c r="Y21" s="18">
        <v>5.0953815261044175</v>
      </c>
      <c r="Z21" s="18">
        <v>2.0080321285140563</v>
      </c>
      <c r="AA21" s="18">
        <v>0.60240963855421692</v>
      </c>
      <c r="AB21" s="18">
        <v>0</v>
      </c>
      <c r="AC21" s="18">
        <v>2.7610441767068274</v>
      </c>
      <c r="AE21" s="37">
        <v>19</v>
      </c>
      <c r="AF21" s="31" t="s">
        <v>270</v>
      </c>
      <c r="AG21" s="51"/>
      <c r="AH21" s="47" t="s">
        <v>56</v>
      </c>
      <c r="AI21" s="48">
        <v>2</v>
      </c>
      <c r="AJ21" s="49">
        <v>2</v>
      </c>
    </row>
    <row r="22" spans="1:37" s="5" customFormat="1" ht="14.45" customHeight="1" x14ac:dyDescent="0.2">
      <c r="A22" s="36" t="s">
        <v>273</v>
      </c>
      <c r="B22" s="11">
        <v>1453</v>
      </c>
      <c r="C22" s="21">
        <v>-20</v>
      </c>
      <c r="D22" s="18">
        <v>-1.3577732518669383</v>
      </c>
      <c r="E22" s="30">
        <v>73</v>
      </c>
      <c r="F22" s="11">
        <v>18</v>
      </c>
      <c r="G22" s="11">
        <v>64</v>
      </c>
      <c r="H22" s="11">
        <v>37</v>
      </c>
      <c r="I22" s="11">
        <v>39</v>
      </c>
      <c r="J22" s="12">
        <v>706</v>
      </c>
      <c r="K22" s="12">
        <v>276</v>
      </c>
      <c r="L22" s="12">
        <v>167</v>
      </c>
      <c r="M22" s="12">
        <v>73</v>
      </c>
      <c r="N22" s="12">
        <v>1</v>
      </c>
      <c r="O22" s="12">
        <v>0</v>
      </c>
      <c r="P22" s="12">
        <v>39</v>
      </c>
      <c r="R22" s="18">
        <v>5.0240880935994499</v>
      </c>
      <c r="S22" s="18">
        <v>1.2388162422573985</v>
      </c>
      <c r="T22" s="18">
        <v>4.4046799724707499</v>
      </c>
      <c r="U22" s="18">
        <v>2.5464556090846524</v>
      </c>
      <c r="V22" s="18">
        <v>2.6841018582243632</v>
      </c>
      <c r="W22" s="18">
        <v>48.589125946317964</v>
      </c>
      <c r="X22" s="18">
        <v>18.995182381280109</v>
      </c>
      <c r="Y22" s="18">
        <v>11.493461803165864</v>
      </c>
      <c r="Z22" s="18">
        <v>5.0240880935994499</v>
      </c>
      <c r="AA22" s="18">
        <v>6.8823124569855468E-2</v>
      </c>
      <c r="AB22" s="18">
        <v>0</v>
      </c>
      <c r="AC22" s="18">
        <v>2.6841018582243632</v>
      </c>
      <c r="AE22" s="37">
        <v>46</v>
      </c>
      <c r="AF22" s="31" t="s">
        <v>274</v>
      </c>
      <c r="AG22" s="51"/>
      <c r="AH22" s="47" t="s">
        <v>99</v>
      </c>
      <c r="AI22" s="48">
        <v>2</v>
      </c>
      <c r="AJ22" s="49">
        <v>1</v>
      </c>
    </row>
    <row r="23" spans="1:37" s="5" customFormat="1" ht="14.45" customHeight="1" x14ac:dyDescent="0.2">
      <c r="A23" s="36" t="s">
        <v>275</v>
      </c>
      <c r="B23" s="11">
        <v>1872</v>
      </c>
      <c r="C23" s="21">
        <v>11</v>
      </c>
      <c r="D23" s="18">
        <v>0.59108006448146155</v>
      </c>
      <c r="E23" s="30">
        <v>93</v>
      </c>
      <c r="F23" s="11">
        <v>25</v>
      </c>
      <c r="G23" s="11">
        <v>86</v>
      </c>
      <c r="H23" s="11">
        <v>40</v>
      </c>
      <c r="I23" s="11">
        <v>52</v>
      </c>
      <c r="J23" s="12">
        <v>1102</v>
      </c>
      <c r="K23" s="12">
        <v>299</v>
      </c>
      <c r="L23" s="12">
        <v>129</v>
      </c>
      <c r="M23" s="12">
        <v>46</v>
      </c>
      <c r="N23" s="12">
        <v>11</v>
      </c>
      <c r="O23" s="12">
        <v>199</v>
      </c>
      <c r="P23" s="12">
        <v>39</v>
      </c>
      <c r="R23" s="18">
        <v>4.9679487179487181</v>
      </c>
      <c r="S23" s="18">
        <v>1.3354700854700854</v>
      </c>
      <c r="T23" s="18">
        <v>4.5940170940170937</v>
      </c>
      <c r="U23" s="18">
        <v>2.1367521367521367</v>
      </c>
      <c r="V23" s="18">
        <v>2.7777777777777777</v>
      </c>
      <c r="W23" s="18">
        <v>58.86752136752137</v>
      </c>
      <c r="X23" s="18">
        <v>15.972222222222221</v>
      </c>
      <c r="Y23" s="18">
        <v>6.8910256410256414</v>
      </c>
      <c r="Z23" s="18">
        <v>2.4572649572649574</v>
      </c>
      <c r="AA23" s="18">
        <v>0.58760683760683763</v>
      </c>
      <c r="AB23" s="18">
        <v>10.630341880341881</v>
      </c>
      <c r="AC23" s="18">
        <v>2.0833333333333335</v>
      </c>
      <c r="AE23" s="37">
        <v>47</v>
      </c>
      <c r="AF23" s="52" t="s">
        <v>276</v>
      </c>
      <c r="AG23" s="51"/>
      <c r="AH23" s="47" t="s">
        <v>73</v>
      </c>
      <c r="AI23" s="48">
        <v>2</v>
      </c>
      <c r="AJ23" s="49">
        <v>1</v>
      </c>
    </row>
    <row r="24" spans="1:37" s="5" customFormat="1" ht="14.45" customHeight="1" x14ac:dyDescent="0.2">
      <c r="A24" s="36" t="s">
        <v>5</v>
      </c>
      <c r="B24" s="11">
        <v>274583</v>
      </c>
      <c r="C24" s="21">
        <v>4781</v>
      </c>
      <c r="D24" s="18">
        <v>1.7720402369144781</v>
      </c>
      <c r="E24" s="30">
        <v>21740</v>
      </c>
      <c r="F24" s="11">
        <v>3814</v>
      </c>
      <c r="G24" s="11">
        <v>21404</v>
      </c>
      <c r="H24" s="11">
        <v>9647</v>
      </c>
      <c r="I24" s="11">
        <v>9317</v>
      </c>
      <c r="J24" s="12">
        <v>169780</v>
      </c>
      <c r="K24" s="12">
        <v>23960</v>
      </c>
      <c r="L24" s="12">
        <v>11131</v>
      </c>
      <c r="M24" s="12">
        <v>3790</v>
      </c>
      <c r="N24" s="12">
        <v>20131</v>
      </c>
      <c r="O24" s="12">
        <v>11</v>
      </c>
      <c r="P24" s="12">
        <v>41652</v>
      </c>
      <c r="R24" s="18">
        <v>7.9174602943372312</v>
      </c>
      <c r="S24" s="18">
        <v>1.3890153432659706</v>
      </c>
      <c r="T24" s="18">
        <v>7.7950929227228194</v>
      </c>
      <c r="U24" s="18">
        <v>3.5133274820363969</v>
      </c>
      <c r="V24" s="18">
        <v>3.3931452420579569</v>
      </c>
      <c r="W24" s="18">
        <v>61.831941525877419</v>
      </c>
      <c r="X24" s="18">
        <v>8.7259589996467373</v>
      </c>
      <c r="Y24" s="18">
        <v>4.0537833733333821</v>
      </c>
      <c r="Z24" s="18">
        <v>1.380274816722084</v>
      </c>
      <c r="AA24" s="18">
        <v>7.3314808272908376</v>
      </c>
      <c r="AB24" s="18">
        <v>4.0060746659480008E-3</v>
      </c>
      <c r="AC24" s="18">
        <v>15.169183816915105</v>
      </c>
      <c r="AE24" s="37">
        <v>49</v>
      </c>
      <c r="AF24" s="52" t="s">
        <v>6</v>
      </c>
      <c r="AG24" s="51"/>
      <c r="AH24" s="47" t="s">
        <v>8</v>
      </c>
      <c r="AI24" s="48">
        <v>1</v>
      </c>
      <c r="AJ24" s="49">
        <v>7</v>
      </c>
    </row>
    <row r="25" spans="1:37" s="5" customFormat="1" ht="14.45" customHeight="1" x14ac:dyDescent="0.2">
      <c r="A25" s="50" t="s">
        <v>673</v>
      </c>
      <c r="B25" s="11">
        <v>12004</v>
      </c>
      <c r="C25" s="21">
        <v>-124</v>
      </c>
      <c r="D25" s="18">
        <v>-1.0224274406332454</v>
      </c>
      <c r="E25" s="30">
        <v>723</v>
      </c>
      <c r="F25" s="11">
        <v>138</v>
      </c>
      <c r="G25" s="11">
        <v>828</v>
      </c>
      <c r="H25" s="11">
        <v>402</v>
      </c>
      <c r="I25" s="11">
        <v>381</v>
      </c>
      <c r="J25" s="12">
        <v>6389</v>
      </c>
      <c r="K25" s="12">
        <v>1702</v>
      </c>
      <c r="L25" s="12">
        <v>1002</v>
      </c>
      <c r="M25" s="12">
        <v>439</v>
      </c>
      <c r="N25" s="12">
        <v>20</v>
      </c>
      <c r="O25" s="12">
        <v>0</v>
      </c>
      <c r="P25" s="12">
        <v>338</v>
      </c>
      <c r="R25" s="18">
        <v>6.0229923358880377</v>
      </c>
      <c r="S25" s="18">
        <v>1.149616794401866</v>
      </c>
      <c r="T25" s="18">
        <v>6.8977007664111962</v>
      </c>
      <c r="U25" s="18">
        <v>3.3488837054315228</v>
      </c>
      <c r="V25" s="18">
        <v>3.173942019326891</v>
      </c>
      <c r="W25" s="18">
        <v>53.223925358213926</v>
      </c>
      <c r="X25" s="18">
        <v>14.178607130956348</v>
      </c>
      <c r="Y25" s="18">
        <v>8.3472175941352891</v>
      </c>
      <c r="Z25" s="18">
        <v>3.6571142952349218</v>
      </c>
      <c r="AA25" s="18">
        <v>0.16661112962345884</v>
      </c>
      <c r="AB25" s="18">
        <v>0</v>
      </c>
      <c r="AC25" s="18">
        <v>2.8157280906364544</v>
      </c>
      <c r="AE25" s="67">
        <v>50</v>
      </c>
      <c r="AF25" s="31" t="s">
        <v>145</v>
      </c>
      <c r="AG25" s="51"/>
      <c r="AH25" s="47" t="s">
        <v>22</v>
      </c>
      <c r="AI25" s="48">
        <v>2</v>
      </c>
      <c r="AJ25" s="49">
        <v>4</v>
      </c>
    </row>
    <row r="26" spans="1:37" s="5" customFormat="1" ht="14.45" customHeight="1" x14ac:dyDescent="0.2">
      <c r="A26" s="36" t="s">
        <v>277</v>
      </c>
      <c r="B26" s="11">
        <v>9418</v>
      </c>
      <c r="C26" s="21">
        <v>131</v>
      </c>
      <c r="D26" s="18">
        <v>1.4105739205340799</v>
      </c>
      <c r="E26" s="30">
        <v>626</v>
      </c>
      <c r="F26" s="11">
        <v>112</v>
      </c>
      <c r="G26" s="11">
        <v>744</v>
      </c>
      <c r="H26" s="11">
        <v>309</v>
      </c>
      <c r="I26" s="11">
        <v>305</v>
      </c>
      <c r="J26" s="12">
        <v>5085</v>
      </c>
      <c r="K26" s="12">
        <v>1349</v>
      </c>
      <c r="L26" s="12">
        <v>639</v>
      </c>
      <c r="M26" s="12">
        <v>249</v>
      </c>
      <c r="N26" s="12">
        <v>31</v>
      </c>
      <c r="O26" s="12">
        <v>0</v>
      </c>
      <c r="P26" s="12">
        <v>301</v>
      </c>
      <c r="R26" s="18">
        <v>6.6468464642174556</v>
      </c>
      <c r="S26" s="18">
        <v>1.1892121469526438</v>
      </c>
      <c r="T26" s="18">
        <v>7.899766404756849</v>
      </c>
      <c r="U26" s="18">
        <v>3.2809513697175623</v>
      </c>
      <c r="V26" s="18">
        <v>3.2384795073263963</v>
      </c>
      <c r="W26" s="18">
        <v>53.99235506476959</v>
      </c>
      <c r="X26" s="18">
        <v>14.323635591420684</v>
      </c>
      <c r="Y26" s="18">
        <v>6.7848800169887449</v>
      </c>
      <c r="Z26" s="18">
        <v>2.6438734338500742</v>
      </c>
      <c r="AA26" s="18">
        <v>0.32915693353153536</v>
      </c>
      <c r="AB26" s="18">
        <v>0</v>
      </c>
      <c r="AC26" s="18">
        <v>3.1960076449352304</v>
      </c>
      <c r="AE26" s="37">
        <v>51</v>
      </c>
      <c r="AF26" s="52" t="s">
        <v>278</v>
      </c>
      <c r="AG26" s="51">
        <v>1</v>
      </c>
      <c r="AH26" s="47" t="s">
        <v>22</v>
      </c>
      <c r="AI26" s="48">
        <v>2</v>
      </c>
      <c r="AJ26" s="49">
        <v>3</v>
      </c>
    </row>
    <row r="27" spans="1:37" s="5" customFormat="1" ht="14.45" customHeight="1" x14ac:dyDescent="0.2">
      <c r="A27" s="36" t="s">
        <v>279</v>
      </c>
      <c r="B27" s="11">
        <v>2535</v>
      </c>
      <c r="C27" s="21">
        <v>-41</v>
      </c>
      <c r="D27" s="18">
        <v>-1.5916149068322982</v>
      </c>
      <c r="E27" s="30">
        <v>154</v>
      </c>
      <c r="F27" s="11">
        <v>35</v>
      </c>
      <c r="G27" s="11">
        <v>162</v>
      </c>
      <c r="H27" s="11">
        <v>93</v>
      </c>
      <c r="I27" s="11">
        <v>90</v>
      </c>
      <c r="J27" s="12">
        <v>1340</v>
      </c>
      <c r="K27" s="12">
        <v>347</v>
      </c>
      <c r="L27" s="12">
        <v>223</v>
      </c>
      <c r="M27" s="12">
        <v>91</v>
      </c>
      <c r="N27" s="12">
        <v>49</v>
      </c>
      <c r="O27" s="12">
        <v>0</v>
      </c>
      <c r="P27" s="12">
        <v>73</v>
      </c>
      <c r="R27" s="18">
        <v>6.0749506903353057</v>
      </c>
      <c r="S27" s="18">
        <v>1.3806706114398422</v>
      </c>
      <c r="T27" s="18">
        <v>6.390532544378698</v>
      </c>
      <c r="U27" s="18">
        <v>3.668639053254438</v>
      </c>
      <c r="V27" s="18">
        <v>3.5502958579881656</v>
      </c>
      <c r="W27" s="18">
        <v>52.859960552268248</v>
      </c>
      <c r="X27" s="18">
        <v>13.68836291913215</v>
      </c>
      <c r="Y27" s="18">
        <v>8.7968441814595657</v>
      </c>
      <c r="Z27" s="18">
        <v>3.5897435897435899</v>
      </c>
      <c r="AA27" s="18">
        <v>1.9329388560157792</v>
      </c>
      <c r="AB27" s="18">
        <v>0</v>
      </c>
      <c r="AC27" s="18">
        <v>2.8796844181459567</v>
      </c>
      <c r="AE27" s="37">
        <v>52</v>
      </c>
      <c r="AF27" s="31" t="s">
        <v>280</v>
      </c>
      <c r="AG27" s="51"/>
      <c r="AH27" s="47" t="s">
        <v>126</v>
      </c>
      <c r="AI27" s="48">
        <v>2</v>
      </c>
      <c r="AJ27" s="49">
        <v>2</v>
      </c>
    </row>
    <row r="28" spans="1:37" s="5" customFormat="1" ht="14.45" customHeight="1" x14ac:dyDescent="0.2">
      <c r="A28" s="36" t="s">
        <v>10</v>
      </c>
      <c r="B28" s="11">
        <v>17332</v>
      </c>
      <c r="C28" s="21">
        <v>-90</v>
      </c>
      <c r="D28" s="18">
        <v>-0.51658822178854324</v>
      </c>
      <c r="E28" s="30">
        <v>805</v>
      </c>
      <c r="F28" s="11">
        <v>133</v>
      </c>
      <c r="G28" s="11">
        <v>963</v>
      </c>
      <c r="H28" s="11">
        <v>486</v>
      </c>
      <c r="I28" s="11">
        <v>541</v>
      </c>
      <c r="J28" s="12">
        <v>9474</v>
      </c>
      <c r="K28" s="12">
        <v>2784</v>
      </c>
      <c r="L28" s="12">
        <v>1562</v>
      </c>
      <c r="M28" s="12">
        <v>584</v>
      </c>
      <c r="N28" s="12">
        <v>48</v>
      </c>
      <c r="O28" s="12">
        <v>1</v>
      </c>
      <c r="P28" s="12">
        <v>786</v>
      </c>
      <c r="R28" s="18">
        <v>4.644588045234249</v>
      </c>
      <c r="S28" s="18">
        <v>0.76736672051696286</v>
      </c>
      <c r="T28" s="18">
        <v>5.5561966305100396</v>
      </c>
      <c r="U28" s="18">
        <v>2.8040618509116086</v>
      </c>
      <c r="V28" s="18">
        <v>3.1213939533810291</v>
      </c>
      <c r="W28" s="18">
        <v>54.661897069005306</v>
      </c>
      <c r="X28" s="18">
        <v>16.062774059543042</v>
      </c>
      <c r="Y28" s="18">
        <v>9.0122317101315481</v>
      </c>
      <c r="Z28" s="18">
        <v>3.369489960766213</v>
      </c>
      <c r="AA28" s="18">
        <v>0.27694438033694901</v>
      </c>
      <c r="AB28" s="18">
        <v>5.7696745903531039E-3</v>
      </c>
      <c r="AC28" s="18">
        <v>4.5349642280175395</v>
      </c>
      <c r="AE28" s="37">
        <v>61</v>
      </c>
      <c r="AF28" s="31" t="s">
        <v>11</v>
      </c>
      <c r="AG28" s="51"/>
      <c r="AH28" s="47" t="s">
        <v>12</v>
      </c>
      <c r="AI28" s="48">
        <v>1</v>
      </c>
      <c r="AJ28" s="49">
        <v>4</v>
      </c>
    </row>
    <row r="29" spans="1:37" s="5" customFormat="1" ht="14.45" customHeight="1" x14ac:dyDescent="0.2">
      <c r="A29" s="36" t="s">
        <v>146</v>
      </c>
      <c r="B29" s="11">
        <v>7332</v>
      </c>
      <c r="C29" s="21">
        <v>-106</v>
      </c>
      <c r="D29" s="18">
        <v>-1.425114278031729</v>
      </c>
      <c r="E29" s="30">
        <v>517</v>
      </c>
      <c r="F29" s="11">
        <v>97</v>
      </c>
      <c r="G29" s="11">
        <v>618</v>
      </c>
      <c r="H29" s="11">
        <v>322</v>
      </c>
      <c r="I29" s="11">
        <v>331</v>
      </c>
      <c r="J29" s="12">
        <v>3867</v>
      </c>
      <c r="K29" s="12">
        <v>878</v>
      </c>
      <c r="L29" s="12">
        <v>510</v>
      </c>
      <c r="M29" s="12">
        <v>192</v>
      </c>
      <c r="N29" s="12">
        <v>5</v>
      </c>
      <c r="O29" s="12">
        <v>0</v>
      </c>
      <c r="P29" s="12">
        <v>114</v>
      </c>
      <c r="R29" s="18">
        <v>7.0512820512820511</v>
      </c>
      <c r="S29" s="18">
        <v>1.3229678123295145</v>
      </c>
      <c r="T29" s="18">
        <v>8.4288052373158759</v>
      </c>
      <c r="U29" s="18">
        <v>4.3917075831969452</v>
      </c>
      <c r="V29" s="18">
        <v>4.5144571740316417</v>
      </c>
      <c r="W29" s="18">
        <v>52.741407528641574</v>
      </c>
      <c r="X29" s="18">
        <v>11.974904528096017</v>
      </c>
      <c r="Y29" s="18">
        <v>6.9558101472995091</v>
      </c>
      <c r="Z29" s="18">
        <v>2.6186579378068742</v>
      </c>
      <c r="AA29" s="18">
        <v>6.8194217130387341E-2</v>
      </c>
      <c r="AB29" s="18">
        <v>0</v>
      </c>
      <c r="AC29" s="18">
        <v>1.5548281505728314</v>
      </c>
      <c r="AE29" s="37">
        <v>69</v>
      </c>
      <c r="AF29" s="31" t="s">
        <v>147</v>
      </c>
      <c r="AG29" s="51"/>
      <c r="AH29" s="47" t="s">
        <v>24</v>
      </c>
      <c r="AI29" s="48">
        <v>1</v>
      </c>
      <c r="AJ29" s="49">
        <v>3</v>
      </c>
    </row>
    <row r="30" spans="1:37" s="5" customFormat="1" ht="14.45" customHeight="1" x14ac:dyDescent="0.2">
      <c r="A30" s="36" t="s">
        <v>148</v>
      </c>
      <c r="B30" s="11">
        <v>7098</v>
      </c>
      <c r="C30" s="21">
        <v>-69</v>
      </c>
      <c r="D30" s="18">
        <v>-0.96274591879447469</v>
      </c>
      <c r="E30" s="30">
        <v>589</v>
      </c>
      <c r="F30" s="11">
        <v>106</v>
      </c>
      <c r="G30" s="11">
        <v>611</v>
      </c>
      <c r="H30" s="11">
        <v>314</v>
      </c>
      <c r="I30" s="11">
        <v>304</v>
      </c>
      <c r="J30" s="12">
        <v>3691</v>
      </c>
      <c r="K30" s="12">
        <v>828</v>
      </c>
      <c r="L30" s="12">
        <v>457</v>
      </c>
      <c r="M30" s="12">
        <v>198</v>
      </c>
      <c r="N30" s="12">
        <v>2</v>
      </c>
      <c r="O30" s="12">
        <v>2</v>
      </c>
      <c r="P30" s="12">
        <v>114</v>
      </c>
      <c r="R30" s="18">
        <v>8.2981121442659909</v>
      </c>
      <c r="S30" s="18">
        <v>1.4933784164553396</v>
      </c>
      <c r="T30" s="18">
        <v>8.6080586080586077</v>
      </c>
      <c r="U30" s="18">
        <v>4.4237813468582701</v>
      </c>
      <c r="V30" s="18">
        <v>4.2828965905888987</v>
      </c>
      <c r="W30" s="18">
        <v>52.00056353902508</v>
      </c>
      <c r="X30" s="18">
        <v>11.665257819103973</v>
      </c>
      <c r="Y30" s="18">
        <v>6.4384333615102847</v>
      </c>
      <c r="Z30" s="18">
        <v>2.7895181741335588</v>
      </c>
      <c r="AA30" s="18">
        <v>2.817695125387433E-2</v>
      </c>
      <c r="AB30" s="18">
        <v>2.817695125387433E-2</v>
      </c>
      <c r="AC30" s="18">
        <v>1.6060862214708369</v>
      </c>
      <c r="AE30" s="37">
        <v>71</v>
      </c>
      <c r="AF30" s="31" t="s">
        <v>149</v>
      </c>
      <c r="AG30" s="51"/>
      <c r="AH30" s="47" t="s">
        <v>24</v>
      </c>
      <c r="AI30" s="48">
        <v>1</v>
      </c>
      <c r="AJ30" s="49">
        <v>3</v>
      </c>
    </row>
    <row r="31" spans="1:37" s="5" customFormat="1" ht="14.45" customHeight="1" x14ac:dyDescent="0.2">
      <c r="A31" s="36" t="s">
        <v>284</v>
      </c>
      <c r="B31" s="11">
        <v>994</v>
      </c>
      <c r="C31" s="21">
        <v>1</v>
      </c>
      <c r="D31" s="18">
        <v>0.10070493454179255</v>
      </c>
      <c r="E31" s="30">
        <v>54</v>
      </c>
      <c r="F31" s="11">
        <v>10</v>
      </c>
      <c r="G31" s="11">
        <v>53</v>
      </c>
      <c r="H31" s="11">
        <v>23</v>
      </c>
      <c r="I31" s="11">
        <v>20</v>
      </c>
      <c r="J31" s="12">
        <v>478</v>
      </c>
      <c r="K31" s="12">
        <v>217</v>
      </c>
      <c r="L31" s="12">
        <v>106</v>
      </c>
      <c r="M31" s="12">
        <v>33</v>
      </c>
      <c r="N31" s="12">
        <v>0</v>
      </c>
      <c r="O31" s="12">
        <v>0</v>
      </c>
      <c r="P31" s="12">
        <v>12</v>
      </c>
      <c r="R31" s="18">
        <v>5.4325955734406435</v>
      </c>
      <c r="S31" s="18">
        <v>1.0060362173038229</v>
      </c>
      <c r="T31" s="18">
        <v>5.3319919517102612</v>
      </c>
      <c r="U31" s="18">
        <v>2.3138832997987926</v>
      </c>
      <c r="V31" s="18">
        <v>2.0120724346076457</v>
      </c>
      <c r="W31" s="18">
        <v>48.088531187122733</v>
      </c>
      <c r="X31" s="18">
        <v>21.830985915492956</v>
      </c>
      <c r="Y31" s="18">
        <v>10.663983903420522</v>
      </c>
      <c r="Z31" s="18">
        <v>3.3199195171026159</v>
      </c>
      <c r="AA31" s="18">
        <v>0</v>
      </c>
      <c r="AB31" s="18">
        <v>0</v>
      </c>
      <c r="AC31" s="18">
        <v>1.2072434607645874</v>
      </c>
      <c r="AE31" s="37">
        <v>72</v>
      </c>
      <c r="AF31" s="52" t="s">
        <v>285</v>
      </c>
      <c r="AG31" s="51"/>
      <c r="AH31" s="47" t="s">
        <v>24</v>
      </c>
      <c r="AI31" s="48">
        <v>2</v>
      </c>
      <c r="AJ31" s="49">
        <v>1</v>
      </c>
    </row>
    <row r="32" spans="1:37" s="5" customFormat="1" ht="14.45" customHeight="1" x14ac:dyDescent="0.2">
      <c r="A32" s="36" t="s">
        <v>286</v>
      </c>
      <c r="B32" s="11">
        <v>1219</v>
      </c>
      <c r="C32" s="21">
        <v>-6</v>
      </c>
      <c r="D32" s="18">
        <v>-0.48979591836734693</v>
      </c>
      <c r="E32" s="30">
        <v>66</v>
      </c>
      <c r="F32" s="11">
        <v>11</v>
      </c>
      <c r="G32" s="11">
        <v>65</v>
      </c>
      <c r="H32" s="11">
        <v>40</v>
      </c>
      <c r="I32" s="11">
        <v>51</v>
      </c>
      <c r="J32" s="12">
        <v>612</v>
      </c>
      <c r="K32" s="12">
        <v>179</v>
      </c>
      <c r="L32" s="12">
        <v>141</v>
      </c>
      <c r="M32" s="12">
        <v>54</v>
      </c>
      <c r="N32" s="12">
        <v>8</v>
      </c>
      <c r="O32" s="12">
        <v>0</v>
      </c>
      <c r="P32" s="12">
        <v>30</v>
      </c>
      <c r="R32" s="18">
        <v>5.4142739950779326</v>
      </c>
      <c r="S32" s="18">
        <v>0.90237899917965547</v>
      </c>
      <c r="T32" s="18">
        <v>5.3322395406070546</v>
      </c>
      <c r="U32" s="18">
        <v>3.2813781788351108</v>
      </c>
      <c r="V32" s="18">
        <v>4.1837571780147664</v>
      </c>
      <c r="W32" s="18">
        <v>50.205086136177194</v>
      </c>
      <c r="X32" s="18">
        <v>14.684167350287121</v>
      </c>
      <c r="Y32" s="18">
        <v>11.566858080393766</v>
      </c>
      <c r="Z32" s="18">
        <v>4.4298605414273995</v>
      </c>
      <c r="AA32" s="18">
        <v>0.65627563576702219</v>
      </c>
      <c r="AB32" s="18">
        <v>0</v>
      </c>
      <c r="AC32" s="18">
        <v>2.4610336341263332</v>
      </c>
      <c r="AE32" s="37">
        <v>74</v>
      </c>
      <c r="AF32" s="31" t="s">
        <v>287</v>
      </c>
      <c r="AG32" s="51"/>
      <c r="AH32" s="47" t="s">
        <v>81</v>
      </c>
      <c r="AI32" s="48">
        <v>2</v>
      </c>
      <c r="AJ32" s="49">
        <v>1</v>
      </c>
    </row>
    <row r="33" spans="1:36" s="5" customFormat="1" ht="14.45" customHeight="1" x14ac:dyDescent="0.2">
      <c r="A33" s="36" t="s">
        <v>14</v>
      </c>
      <c r="B33" s="11">
        <v>20636</v>
      </c>
      <c r="C33" s="21">
        <v>-215</v>
      </c>
      <c r="D33" s="18">
        <v>-1.0311256054865474</v>
      </c>
      <c r="E33" s="30">
        <v>1016</v>
      </c>
      <c r="F33" s="11">
        <v>205</v>
      </c>
      <c r="G33" s="11">
        <v>1199</v>
      </c>
      <c r="H33" s="11">
        <v>665</v>
      </c>
      <c r="I33" s="11">
        <v>629</v>
      </c>
      <c r="J33" s="12">
        <v>11292</v>
      </c>
      <c r="K33" s="12">
        <v>3078</v>
      </c>
      <c r="L33" s="12">
        <v>1843</v>
      </c>
      <c r="M33" s="12">
        <v>709</v>
      </c>
      <c r="N33" s="12">
        <v>73</v>
      </c>
      <c r="O33" s="12">
        <v>0</v>
      </c>
      <c r="P33" s="12">
        <v>1182</v>
      </c>
      <c r="R33" s="18">
        <v>4.9234347741810431</v>
      </c>
      <c r="S33" s="18">
        <v>0.99340957549912778</v>
      </c>
      <c r="T33" s="18">
        <v>5.8102345415778256</v>
      </c>
      <c r="U33" s="18">
        <v>3.2225237449118045</v>
      </c>
      <c r="V33" s="18">
        <v>3.0480713316534214</v>
      </c>
      <c r="W33" s="18">
        <v>54.719906958712926</v>
      </c>
      <c r="X33" s="18">
        <v>14.915681333591781</v>
      </c>
      <c r="Y33" s="18">
        <v>8.9309943787555728</v>
      </c>
      <c r="Z33" s="18">
        <v>3.4357433611164954</v>
      </c>
      <c r="AA33" s="18">
        <v>0.35375072688505527</v>
      </c>
      <c r="AB33" s="18">
        <v>0</v>
      </c>
      <c r="AC33" s="18">
        <v>5.7278542353169222</v>
      </c>
      <c r="AE33" s="37">
        <v>75</v>
      </c>
      <c r="AF33" s="52" t="s">
        <v>15</v>
      </c>
      <c r="AG33" s="51"/>
      <c r="AH33" s="47" t="s">
        <v>16</v>
      </c>
      <c r="AI33" s="48">
        <v>1</v>
      </c>
      <c r="AJ33" s="49">
        <v>5</v>
      </c>
    </row>
    <row r="34" spans="1:36" s="5" customFormat="1" ht="14.45" customHeight="1" x14ac:dyDescent="0.2">
      <c r="A34" s="36" t="s">
        <v>289</v>
      </c>
      <c r="B34" s="11">
        <v>5159</v>
      </c>
      <c r="C34" s="21">
        <v>-81</v>
      </c>
      <c r="D34" s="18">
        <v>-1.5458015267175573</v>
      </c>
      <c r="E34" s="30">
        <v>289</v>
      </c>
      <c r="F34" s="11">
        <v>66</v>
      </c>
      <c r="G34" s="11">
        <v>324</v>
      </c>
      <c r="H34" s="11">
        <v>164</v>
      </c>
      <c r="I34" s="11">
        <v>159</v>
      </c>
      <c r="J34" s="12">
        <v>2674</v>
      </c>
      <c r="K34" s="12">
        <v>772</v>
      </c>
      <c r="L34" s="12">
        <v>486</v>
      </c>
      <c r="M34" s="12">
        <v>225</v>
      </c>
      <c r="N34" s="12">
        <v>7</v>
      </c>
      <c r="O34" s="12">
        <v>0</v>
      </c>
      <c r="P34" s="12">
        <v>68</v>
      </c>
      <c r="R34" s="18">
        <v>5.6018608257414231</v>
      </c>
      <c r="S34" s="18">
        <v>1.279317697228145</v>
      </c>
      <c r="T34" s="18">
        <v>6.280286877301803</v>
      </c>
      <c r="U34" s="18">
        <v>3.1789106415972088</v>
      </c>
      <c r="V34" s="18">
        <v>3.0819926342314403</v>
      </c>
      <c r="W34" s="18">
        <v>51.831750339213023</v>
      </c>
      <c r="X34" s="18">
        <v>14.964140337274666</v>
      </c>
      <c r="Y34" s="18">
        <v>9.4204303159527036</v>
      </c>
      <c r="Z34" s="18">
        <v>4.3613103314595856</v>
      </c>
      <c r="AA34" s="18">
        <v>0.13568521031207598</v>
      </c>
      <c r="AB34" s="18">
        <v>0</v>
      </c>
      <c r="AC34" s="18">
        <v>1.3180849001744523</v>
      </c>
      <c r="AE34" s="37">
        <v>77</v>
      </c>
      <c r="AF34" s="31" t="s">
        <v>290</v>
      </c>
      <c r="AG34" s="51"/>
      <c r="AH34" s="47" t="s">
        <v>52</v>
      </c>
      <c r="AI34" s="48">
        <v>2</v>
      </c>
      <c r="AJ34" s="49">
        <v>3</v>
      </c>
    </row>
    <row r="35" spans="1:36" s="5" customFormat="1" ht="14.45" customHeight="1" x14ac:dyDescent="0.2">
      <c r="A35" s="36" t="s">
        <v>18</v>
      </c>
      <c r="B35" s="11">
        <v>8663</v>
      </c>
      <c r="C35" s="21">
        <v>-201</v>
      </c>
      <c r="D35" s="18">
        <v>-2.2675992779783392</v>
      </c>
      <c r="E35" s="30">
        <v>380</v>
      </c>
      <c r="F35" s="11">
        <v>85</v>
      </c>
      <c r="G35" s="11">
        <v>519</v>
      </c>
      <c r="H35" s="11">
        <v>261</v>
      </c>
      <c r="I35" s="11">
        <v>265</v>
      </c>
      <c r="J35" s="12">
        <v>4602</v>
      </c>
      <c r="K35" s="12">
        <v>1603</v>
      </c>
      <c r="L35" s="12">
        <v>730</v>
      </c>
      <c r="M35" s="12">
        <v>218</v>
      </c>
      <c r="N35" s="12">
        <v>3718</v>
      </c>
      <c r="O35" s="12">
        <v>1</v>
      </c>
      <c r="P35" s="12">
        <v>411</v>
      </c>
      <c r="R35" s="18">
        <v>4.386471199353573</v>
      </c>
      <c r="S35" s="18">
        <v>0.98118434722382541</v>
      </c>
      <c r="T35" s="18">
        <v>5.9909961906960634</v>
      </c>
      <c r="U35" s="18">
        <v>3.0128131132402172</v>
      </c>
      <c r="V35" s="18">
        <v>3.0589864942860441</v>
      </c>
      <c r="W35" s="18">
        <v>53.122474893224059</v>
      </c>
      <c r="X35" s="18">
        <v>18.503982454115203</v>
      </c>
      <c r="Y35" s="18">
        <v>8.4266420408634417</v>
      </c>
      <c r="Z35" s="18">
        <v>2.5164492669975758</v>
      </c>
      <c r="AA35" s="18">
        <v>42.918157682096272</v>
      </c>
      <c r="AB35" s="18">
        <v>1.1543345261456769E-2</v>
      </c>
      <c r="AC35" s="18">
        <v>4.7443149024587328</v>
      </c>
      <c r="AE35" s="37">
        <v>78</v>
      </c>
      <c r="AF35" s="52" t="s">
        <v>19</v>
      </c>
      <c r="AG35" s="51"/>
      <c r="AH35" s="47" t="s">
        <v>8</v>
      </c>
      <c r="AI35" s="48">
        <v>1</v>
      </c>
      <c r="AJ35" s="49">
        <v>3</v>
      </c>
    </row>
    <row r="36" spans="1:36" s="5" customFormat="1" ht="14.45" customHeight="1" x14ac:dyDescent="0.2">
      <c r="A36" s="36" t="s">
        <v>20</v>
      </c>
      <c r="B36" s="11">
        <v>7240</v>
      </c>
      <c r="C36" s="21">
        <v>-56</v>
      </c>
      <c r="D36" s="18">
        <v>-0.76754385964912286</v>
      </c>
      <c r="E36" s="30">
        <v>408</v>
      </c>
      <c r="F36" s="11">
        <v>58</v>
      </c>
      <c r="G36" s="11">
        <v>415</v>
      </c>
      <c r="H36" s="11">
        <v>241</v>
      </c>
      <c r="I36" s="11">
        <v>234</v>
      </c>
      <c r="J36" s="12">
        <v>3761</v>
      </c>
      <c r="K36" s="12">
        <v>1173</v>
      </c>
      <c r="L36" s="12">
        <v>682</v>
      </c>
      <c r="M36" s="12">
        <v>268</v>
      </c>
      <c r="N36" s="12">
        <v>13</v>
      </c>
      <c r="O36" s="12">
        <v>0</v>
      </c>
      <c r="P36" s="12">
        <v>213</v>
      </c>
      <c r="R36" s="18">
        <v>5.6353591160220997</v>
      </c>
      <c r="S36" s="18">
        <v>0.80110497237569056</v>
      </c>
      <c r="T36" s="18">
        <v>5.7320441988950277</v>
      </c>
      <c r="U36" s="18">
        <v>3.3287292817679557</v>
      </c>
      <c r="V36" s="18">
        <v>3.2320441988950277</v>
      </c>
      <c r="W36" s="18">
        <v>51.947513812154696</v>
      </c>
      <c r="X36" s="18">
        <v>16.201657458563535</v>
      </c>
      <c r="Y36" s="18">
        <v>9.4198895027624303</v>
      </c>
      <c r="Z36" s="18">
        <v>3.701657458563536</v>
      </c>
      <c r="AA36" s="18">
        <v>0.17955801104972377</v>
      </c>
      <c r="AB36" s="18">
        <v>0</v>
      </c>
      <c r="AC36" s="18">
        <v>2.9419889502762433</v>
      </c>
      <c r="AE36" s="37">
        <v>79</v>
      </c>
      <c r="AF36" s="31" t="s">
        <v>21</v>
      </c>
      <c r="AG36" s="51"/>
      <c r="AH36" s="47" t="s">
        <v>22</v>
      </c>
      <c r="AI36" s="48">
        <v>1</v>
      </c>
      <c r="AJ36" s="49">
        <v>3</v>
      </c>
    </row>
    <row r="37" spans="1:36" s="5" customFormat="1" ht="14.45" customHeight="1" x14ac:dyDescent="0.2">
      <c r="A37" s="36" t="s">
        <v>291</v>
      </c>
      <c r="B37" s="11">
        <v>2924</v>
      </c>
      <c r="C37" s="21">
        <v>-58</v>
      </c>
      <c r="D37" s="18">
        <v>-1.9450033534540576</v>
      </c>
      <c r="E37" s="30">
        <v>106</v>
      </c>
      <c r="F37" s="11">
        <v>19</v>
      </c>
      <c r="G37" s="11">
        <v>131</v>
      </c>
      <c r="H37" s="11">
        <v>71</v>
      </c>
      <c r="I37" s="11">
        <v>94</v>
      </c>
      <c r="J37" s="12">
        <v>1497</v>
      </c>
      <c r="K37" s="12">
        <v>560</v>
      </c>
      <c r="L37" s="12">
        <v>299</v>
      </c>
      <c r="M37" s="12">
        <v>147</v>
      </c>
      <c r="N37" s="12">
        <v>1</v>
      </c>
      <c r="O37" s="12">
        <v>0</v>
      </c>
      <c r="P37" s="12">
        <v>83</v>
      </c>
      <c r="R37" s="18">
        <v>3.6251709986320111</v>
      </c>
      <c r="S37" s="18">
        <v>0.64979480164158687</v>
      </c>
      <c r="T37" s="18">
        <v>4.4801641586867307</v>
      </c>
      <c r="U37" s="18">
        <v>2.4281805745554035</v>
      </c>
      <c r="V37" s="18">
        <v>3.2147742818057456</v>
      </c>
      <c r="W37" s="18">
        <v>51.19699042407661</v>
      </c>
      <c r="X37" s="18">
        <v>19.151846785225718</v>
      </c>
      <c r="Y37" s="18">
        <v>10.225718194254446</v>
      </c>
      <c r="Z37" s="18">
        <v>5.027359781121751</v>
      </c>
      <c r="AA37" s="18">
        <v>3.4199726402188782E-2</v>
      </c>
      <c r="AB37" s="18">
        <v>0</v>
      </c>
      <c r="AC37" s="18">
        <v>2.8385772913816689</v>
      </c>
      <c r="AE37" s="37">
        <v>81</v>
      </c>
      <c r="AF37" s="31" t="s">
        <v>292</v>
      </c>
      <c r="AG37" s="51"/>
      <c r="AH37" s="47" t="s">
        <v>32</v>
      </c>
      <c r="AI37" s="48">
        <v>2</v>
      </c>
      <c r="AJ37" s="49">
        <v>2</v>
      </c>
    </row>
    <row r="38" spans="1:36" s="5" customFormat="1" ht="14.45" customHeight="1" x14ac:dyDescent="0.2">
      <c r="A38" s="36" t="s">
        <v>150</v>
      </c>
      <c r="B38" s="11">
        <v>9682</v>
      </c>
      <c r="C38" s="21">
        <v>-65</v>
      </c>
      <c r="D38" s="18">
        <v>-0.66687185800759208</v>
      </c>
      <c r="E38" s="30">
        <v>638</v>
      </c>
      <c r="F38" s="11">
        <v>117</v>
      </c>
      <c r="G38" s="11">
        <v>765</v>
      </c>
      <c r="H38" s="11">
        <v>351</v>
      </c>
      <c r="I38" s="11">
        <v>378</v>
      </c>
      <c r="J38" s="12">
        <v>5418</v>
      </c>
      <c r="K38" s="12">
        <v>1207</v>
      </c>
      <c r="L38" s="12">
        <v>582</v>
      </c>
      <c r="M38" s="12">
        <v>226</v>
      </c>
      <c r="N38" s="12">
        <v>32</v>
      </c>
      <c r="O38" s="12">
        <v>0</v>
      </c>
      <c r="P38" s="12">
        <v>158</v>
      </c>
      <c r="R38" s="18">
        <v>6.5895476141293123</v>
      </c>
      <c r="S38" s="18">
        <v>1.2084280107415823</v>
      </c>
      <c r="T38" s="18">
        <v>7.9012600702334232</v>
      </c>
      <c r="U38" s="18">
        <v>3.625284032224747</v>
      </c>
      <c r="V38" s="18">
        <v>3.9041520347035736</v>
      </c>
      <c r="W38" s="18">
        <v>55.95951249741789</v>
      </c>
      <c r="X38" s="18">
        <v>12.466432555257178</v>
      </c>
      <c r="Y38" s="18">
        <v>6.0111547200991531</v>
      </c>
      <c r="Z38" s="18">
        <v>2.3342284651931418</v>
      </c>
      <c r="AA38" s="18">
        <v>0.33051022516009088</v>
      </c>
      <c r="AB38" s="18">
        <v>0</v>
      </c>
      <c r="AC38" s="18">
        <v>1.6318942367279488</v>
      </c>
      <c r="AE38" s="37">
        <v>82</v>
      </c>
      <c r="AF38" s="31" t="s">
        <v>151</v>
      </c>
      <c r="AG38" s="51"/>
      <c r="AH38" s="47" t="s">
        <v>12</v>
      </c>
      <c r="AI38" s="48">
        <v>2</v>
      </c>
      <c r="AJ38" s="49">
        <v>3</v>
      </c>
    </row>
    <row r="39" spans="1:36" s="5" customFormat="1" ht="14.45" customHeight="1" x14ac:dyDescent="0.2">
      <c r="A39" s="36" t="s">
        <v>293</v>
      </c>
      <c r="B39" s="11">
        <v>8641</v>
      </c>
      <c r="C39" s="21">
        <v>-88</v>
      </c>
      <c r="D39" s="18">
        <v>-1.0081338068507275</v>
      </c>
      <c r="E39" s="30">
        <v>619</v>
      </c>
      <c r="F39" s="11">
        <v>115</v>
      </c>
      <c r="G39" s="11">
        <v>695</v>
      </c>
      <c r="H39" s="11">
        <v>332</v>
      </c>
      <c r="I39" s="11">
        <v>318</v>
      </c>
      <c r="J39" s="12">
        <v>4925</v>
      </c>
      <c r="K39" s="12">
        <v>955</v>
      </c>
      <c r="L39" s="12">
        <v>473</v>
      </c>
      <c r="M39" s="12">
        <v>209</v>
      </c>
      <c r="N39" s="12">
        <v>40</v>
      </c>
      <c r="O39" s="12">
        <v>1</v>
      </c>
      <c r="P39" s="12">
        <v>218</v>
      </c>
      <c r="R39" s="18">
        <v>7.163522740423562</v>
      </c>
      <c r="S39" s="18">
        <v>1.3308644832773984</v>
      </c>
      <c r="T39" s="18">
        <v>8.0430505728503654</v>
      </c>
      <c r="U39" s="18">
        <v>3.8421478995486633</v>
      </c>
      <c r="V39" s="18">
        <v>3.6801296146279365</v>
      </c>
      <c r="W39" s="18">
        <v>56.99571808818424</v>
      </c>
      <c r="X39" s="18">
        <v>11.051961578521004</v>
      </c>
      <c r="Y39" s="18">
        <v>5.4739034833931255</v>
      </c>
      <c r="Z39" s="18">
        <v>2.4187015391737066</v>
      </c>
      <c r="AA39" s="18">
        <v>0.46290938548779076</v>
      </c>
      <c r="AB39" s="18">
        <v>1.1572734637194769E-2</v>
      </c>
      <c r="AC39" s="18">
        <v>2.5228561509084595</v>
      </c>
      <c r="AE39" s="37">
        <v>86</v>
      </c>
      <c r="AF39" s="31" t="s">
        <v>294</v>
      </c>
      <c r="AG39" s="51"/>
      <c r="AH39" s="47" t="s">
        <v>12</v>
      </c>
      <c r="AI39" s="48">
        <v>2</v>
      </c>
      <c r="AJ39" s="49">
        <v>3</v>
      </c>
    </row>
    <row r="40" spans="1:36" s="5" customFormat="1" ht="14.45" customHeight="1" x14ac:dyDescent="0.2">
      <c r="A40" s="36" t="s">
        <v>37</v>
      </c>
      <c r="B40" s="11">
        <v>19350</v>
      </c>
      <c r="C40" s="21">
        <v>-225</v>
      </c>
      <c r="D40" s="18">
        <v>-1.1494252873563218</v>
      </c>
      <c r="E40" s="30">
        <v>790</v>
      </c>
      <c r="F40" s="11">
        <v>146</v>
      </c>
      <c r="G40" s="11">
        <v>1026</v>
      </c>
      <c r="H40" s="11">
        <v>562</v>
      </c>
      <c r="I40" s="11">
        <v>607</v>
      </c>
      <c r="J40" s="12">
        <v>10327</v>
      </c>
      <c r="K40" s="12">
        <v>3340</v>
      </c>
      <c r="L40" s="12">
        <v>1846</v>
      </c>
      <c r="M40" s="12">
        <v>706</v>
      </c>
      <c r="N40" s="12">
        <v>40</v>
      </c>
      <c r="O40" s="12">
        <v>0</v>
      </c>
      <c r="P40" s="12">
        <v>619</v>
      </c>
      <c r="R40" s="18">
        <v>4.0826873385012918</v>
      </c>
      <c r="S40" s="18">
        <v>0.75452196382428938</v>
      </c>
      <c r="T40" s="18">
        <v>5.3023255813953485</v>
      </c>
      <c r="U40" s="18">
        <v>2.9043927648578811</v>
      </c>
      <c r="V40" s="18">
        <v>3.1369509043927648</v>
      </c>
      <c r="W40" s="18">
        <v>53.36950904392765</v>
      </c>
      <c r="X40" s="18">
        <v>17.260981912144704</v>
      </c>
      <c r="Y40" s="18">
        <v>9.5400516795865631</v>
      </c>
      <c r="Z40" s="18">
        <v>3.648578811369509</v>
      </c>
      <c r="AA40" s="18">
        <v>0.20671834625322996</v>
      </c>
      <c r="AB40" s="18">
        <v>0</v>
      </c>
      <c r="AC40" s="18">
        <v>3.1989664082687339</v>
      </c>
      <c r="AE40" s="37">
        <v>111</v>
      </c>
      <c r="AF40" s="31" t="s">
        <v>38</v>
      </c>
      <c r="AG40" s="51"/>
      <c r="AH40" s="47" t="s">
        <v>32</v>
      </c>
      <c r="AI40" s="48">
        <v>1</v>
      </c>
      <c r="AJ40" s="49">
        <v>4</v>
      </c>
    </row>
    <row r="41" spans="1:36" s="5" customFormat="1" ht="14.45" customHeight="1" x14ac:dyDescent="0.2">
      <c r="A41" s="36" t="s">
        <v>295</v>
      </c>
      <c r="B41" s="11">
        <v>3514</v>
      </c>
      <c r="C41" s="21">
        <v>-60</v>
      </c>
      <c r="D41" s="18">
        <v>-1.6787912702853944</v>
      </c>
      <c r="E41" s="30">
        <v>118</v>
      </c>
      <c r="F41" s="11">
        <v>25</v>
      </c>
      <c r="G41" s="11">
        <v>178</v>
      </c>
      <c r="H41" s="11">
        <v>107</v>
      </c>
      <c r="I41" s="11">
        <v>88</v>
      </c>
      <c r="J41" s="12">
        <v>1748</v>
      </c>
      <c r="K41" s="12">
        <v>639</v>
      </c>
      <c r="L41" s="12">
        <v>426</v>
      </c>
      <c r="M41" s="12">
        <v>185</v>
      </c>
      <c r="N41" s="12">
        <v>7</v>
      </c>
      <c r="O41" s="12">
        <v>0</v>
      </c>
      <c r="P41" s="12">
        <v>63</v>
      </c>
      <c r="R41" s="18">
        <v>3.3579965850882187</v>
      </c>
      <c r="S41" s="18">
        <v>0.71143995446784292</v>
      </c>
      <c r="T41" s="18">
        <v>5.0654524758110417</v>
      </c>
      <c r="U41" s="18">
        <v>3.0449630051223675</v>
      </c>
      <c r="V41" s="18">
        <v>2.5042686397268072</v>
      </c>
      <c r="W41" s="18">
        <v>49.743881616391576</v>
      </c>
      <c r="X41" s="18">
        <v>18.184405236198064</v>
      </c>
      <c r="Y41" s="18">
        <v>12.122936824132044</v>
      </c>
      <c r="Z41" s="18">
        <v>5.2646556630620376</v>
      </c>
      <c r="AA41" s="18">
        <v>0.19920318725099601</v>
      </c>
      <c r="AB41" s="18">
        <v>0</v>
      </c>
      <c r="AC41" s="18">
        <v>1.7928286852589641</v>
      </c>
      <c r="AE41" s="37">
        <v>90</v>
      </c>
      <c r="AF41" s="31" t="s">
        <v>296</v>
      </c>
      <c r="AG41" s="51"/>
      <c r="AH41" s="47" t="s">
        <v>99</v>
      </c>
      <c r="AI41" s="48">
        <v>2</v>
      </c>
      <c r="AJ41" s="49">
        <v>2</v>
      </c>
    </row>
    <row r="42" spans="1:36" s="5" customFormat="1" ht="14.45" customHeight="1" x14ac:dyDescent="0.2">
      <c r="A42" s="36" t="s">
        <v>26</v>
      </c>
      <c r="B42" s="11">
        <v>635181</v>
      </c>
      <c r="C42" s="21">
        <v>6973</v>
      </c>
      <c r="D42" s="18">
        <v>1.1099826808954996</v>
      </c>
      <c r="E42" s="30">
        <v>39491</v>
      </c>
      <c r="F42" s="11">
        <v>6316</v>
      </c>
      <c r="G42" s="11">
        <v>33730</v>
      </c>
      <c r="H42" s="11">
        <v>15069</v>
      </c>
      <c r="I42" s="11">
        <v>16049</v>
      </c>
      <c r="J42" s="12">
        <v>418534</v>
      </c>
      <c r="K42" s="12">
        <v>61173</v>
      </c>
      <c r="L42" s="12">
        <v>31611</v>
      </c>
      <c r="M42" s="12">
        <v>13208</v>
      </c>
      <c r="N42" s="12">
        <v>36197</v>
      </c>
      <c r="O42" s="12">
        <v>62</v>
      </c>
      <c r="P42" s="12">
        <v>93214</v>
      </c>
      <c r="R42" s="18">
        <v>6.2172829476952236</v>
      </c>
      <c r="S42" s="18">
        <v>0.99436223690570091</v>
      </c>
      <c r="T42" s="18">
        <v>5.3102973798019777</v>
      </c>
      <c r="U42" s="18">
        <v>2.3723946402678919</v>
      </c>
      <c r="V42" s="18">
        <v>2.5266813711367311</v>
      </c>
      <c r="W42" s="18">
        <v>65.892084303529231</v>
      </c>
      <c r="X42" s="18">
        <v>9.6307981504484541</v>
      </c>
      <c r="Y42" s="18">
        <v>4.9766916831580286</v>
      </c>
      <c r="Z42" s="18">
        <v>2.0794072870567604</v>
      </c>
      <c r="AA42" s="18">
        <v>5.6986906094483301</v>
      </c>
      <c r="AB42" s="18">
        <v>9.7609972590489962E-3</v>
      </c>
      <c r="AC42" s="18">
        <v>14.675187072661178</v>
      </c>
      <c r="AE42" s="37">
        <v>91</v>
      </c>
      <c r="AF42" s="52" t="s">
        <v>27</v>
      </c>
      <c r="AG42" s="51"/>
      <c r="AH42" s="47" t="s">
        <v>8</v>
      </c>
      <c r="AI42" s="48">
        <v>1</v>
      </c>
      <c r="AJ42" s="49">
        <v>7</v>
      </c>
    </row>
    <row r="43" spans="1:36" s="5" customFormat="1" ht="14.45" customHeight="1" x14ac:dyDescent="0.2">
      <c r="A43" s="36" t="s">
        <v>297</v>
      </c>
      <c r="B43" s="11">
        <v>2274</v>
      </c>
      <c r="C43" s="21">
        <v>-16</v>
      </c>
      <c r="D43" s="18">
        <v>-0.69868995633187769</v>
      </c>
      <c r="E43" s="30">
        <v>92</v>
      </c>
      <c r="F43" s="11">
        <v>19</v>
      </c>
      <c r="G43" s="11">
        <v>96</v>
      </c>
      <c r="H43" s="11">
        <v>61</v>
      </c>
      <c r="I43" s="11">
        <v>96</v>
      </c>
      <c r="J43" s="12">
        <v>1157</v>
      </c>
      <c r="K43" s="12">
        <v>401</v>
      </c>
      <c r="L43" s="12">
        <v>238</v>
      </c>
      <c r="M43" s="12">
        <v>114</v>
      </c>
      <c r="N43" s="12">
        <v>6</v>
      </c>
      <c r="O43" s="12">
        <v>0</v>
      </c>
      <c r="P43" s="12">
        <v>57</v>
      </c>
      <c r="R43" s="18">
        <v>4.0457343887423045</v>
      </c>
      <c r="S43" s="18">
        <v>0.83553210202286721</v>
      </c>
      <c r="T43" s="18">
        <v>4.2216358839050132</v>
      </c>
      <c r="U43" s="18">
        <v>2.6824978012313103</v>
      </c>
      <c r="V43" s="18">
        <v>4.2216358839050132</v>
      </c>
      <c r="W43" s="18">
        <v>50.879507475813547</v>
      </c>
      <c r="X43" s="18">
        <v>17.634124890061564</v>
      </c>
      <c r="Y43" s="18">
        <v>10.466138962181178</v>
      </c>
      <c r="Z43" s="18">
        <v>5.0131926121372032</v>
      </c>
      <c r="AA43" s="18">
        <v>0.26385224274406333</v>
      </c>
      <c r="AB43" s="18">
        <v>0</v>
      </c>
      <c r="AC43" s="18">
        <v>2.5065963060686016</v>
      </c>
      <c r="AE43" s="37">
        <v>97</v>
      </c>
      <c r="AF43" s="31" t="s">
        <v>298</v>
      </c>
      <c r="AG43" s="51"/>
      <c r="AH43" s="47" t="s">
        <v>99</v>
      </c>
      <c r="AI43" s="48">
        <v>2</v>
      </c>
      <c r="AJ43" s="49">
        <v>2</v>
      </c>
    </row>
    <row r="44" spans="1:36" s="5" customFormat="1" ht="14.45" customHeight="1" x14ac:dyDescent="0.2">
      <c r="A44" s="36" t="s">
        <v>30</v>
      </c>
      <c r="B44" s="11">
        <v>23791</v>
      </c>
      <c r="C44" s="21">
        <v>-124</v>
      </c>
      <c r="D44" s="18">
        <v>-0.51850303157014421</v>
      </c>
      <c r="E44" s="30">
        <v>1531</v>
      </c>
      <c r="F44" s="11">
        <v>288</v>
      </c>
      <c r="G44" s="11">
        <v>1905</v>
      </c>
      <c r="H44" s="11">
        <v>961</v>
      </c>
      <c r="I44" s="11">
        <v>872</v>
      </c>
      <c r="J44" s="12">
        <v>12940</v>
      </c>
      <c r="K44" s="12">
        <v>3129</v>
      </c>
      <c r="L44" s="12">
        <v>1611</v>
      </c>
      <c r="M44" s="12">
        <v>554</v>
      </c>
      <c r="N44" s="12">
        <v>74</v>
      </c>
      <c r="O44" s="12">
        <v>0</v>
      </c>
      <c r="P44" s="12">
        <v>568</v>
      </c>
      <c r="R44" s="18">
        <v>6.4352065907275859</v>
      </c>
      <c r="S44" s="18">
        <v>1.2105418015215839</v>
      </c>
      <c r="T44" s="18">
        <v>8.0072296246479766</v>
      </c>
      <c r="U44" s="18">
        <v>4.0393426085494513</v>
      </c>
      <c r="V44" s="18">
        <v>3.6652515657181288</v>
      </c>
      <c r="W44" s="18">
        <v>54.390315665587828</v>
      </c>
      <c r="X44" s="18">
        <v>13.152032281114707</v>
      </c>
      <c r="Y44" s="18">
        <v>6.7714682022613593</v>
      </c>
      <c r="Z44" s="18">
        <v>2.3286116598713797</v>
      </c>
      <c r="AA44" s="18">
        <v>0.31104199066874028</v>
      </c>
      <c r="AB44" s="18">
        <v>0</v>
      </c>
      <c r="AC44" s="18">
        <v>2.3874574418897905</v>
      </c>
      <c r="AE44" s="37">
        <v>98</v>
      </c>
      <c r="AF44" s="31" t="s">
        <v>31</v>
      </c>
      <c r="AG44" s="51"/>
      <c r="AH44" s="47" t="s">
        <v>32</v>
      </c>
      <c r="AI44" s="48">
        <v>2</v>
      </c>
      <c r="AJ44" s="49">
        <v>5</v>
      </c>
    </row>
    <row r="45" spans="1:36" s="5" customFormat="1" ht="14.45" customHeight="1" x14ac:dyDescent="0.2">
      <c r="A45" s="36" t="s">
        <v>299</v>
      </c>
      <c r="B45" s="11">
        <v>1759</v>
      </c>
      <c r="C45" s="21">
        <v>-34</v>
      </c>
      <c r="D45" s="18">
        <v>-1.8962632459564974</v>
      </c>
      <c r="E45" s="30">
        <v>96</v>
      </c>
      <c r="F45" s="11">
        <v>22</v>
      </c>
      <c r="G45" s="11">
        <v>96</v>
      </c>
      <c r="H45" s="11">
        <v>47</v>
      </c>
      <c r="I45" s="11">
        <v>44</v>
      </c>
      <c r="J45" s="12">
        <v>981</v>
      </c>
      <c r="K45" s="12">
        <v>249</v>
      </c>
      <c r="L45" s="12">
        <v>155</v>
      </c>
      <c r="M45" s="12">
        <v>69</v>
      </c>
      <c r="N45" s="12">
        <v>5</v>
      </c>
      <c r="O45" s="12">
        <v>0</v>
      </c>
      <c r="P45" s="12">
        <v>127</v>
      </c>
      <c r="R45" s="18">
        <v>5.4576463899943146</v>
      </c>
      <c r="S45" s="18">
        <v>1.250710631040364</v>
      </c>
      <c r="T45" s="18">
        <v>5.4576463899943146</v>
      </c>
      <c r="U45" s="18">
        <v>2.6719727117680501</v>
      </c>
      <c r="V45" s="18">
        <v>2.5014212620807279</v>
      </c>
      <c r="W45" s="18">
        <v>55.770324047754407</v>
      </c>
      <c r="X45" s="18">
        <v>14.155770324047754</v>
      </c>
      <c r="Y45" s="18">
        <v>8.8118249005116542</v>
      </c>
      <c r="Z45" s="18">
        <v>3.9226833428084138</v>
      </c>
      <c r="AA45" s="18">
        <v>0.28425241614553726</v>
      </c>
      <c r="AB45" s="18">
        <v>0</v>
      </c>
      <c r="AC45" s="18">
        <v>7.2200113700966462</v>
      </c>
      <c r="AE45" s="37">
        <v>99</v>
      </c>
      <c r="AF45" s="31" t="s">
        <v>300</v>
      </c>
      <c r="AG45" s="51"/>
      <c r="AH45" s="47" t="s">
        <v>22</v>
      </c>
      <c r="AI45" s="48">
        <v>2</v>
      </c>
      <c r="AJ45" s="49">
        <v>1</v>
      </c>
    </row>
    <row r="46" spans="1:36" s="5" customFormat="1" ht="14.45" customHeight="1" x14ac:dyDescent="0.2">
      <c r="A46" s="50" t="s">
        <v>674</v>
      </c>
      <c r="B46" s="11">
        <v>10403</v>
      </c>
      <c r="C46" s="21">
        <v>-70</v>
      </c>
      <c r="D46" s="18">
        <v>-0.66838537190871761</v>
      </c>
      <c r="E46" s="30">
        <v>601</v>
      </c>
      <c r="F46" s="11">
        <v>102</v>
      </c>
      <c r="G46" s="11">
        <v>624</v>
      </c>
      <c r="H46" s="11">
        <v>324</v>
      </c>
      <c r="I46" s="11">
        <v>345</v>
      </c>
      <c r="J46" s="12">
        <v>5625</v>
      </c>
      <c r="K46" s="12">
        <v>1433</v>
      </c>
      <c r="L46" s="12">
        <v>929</v>
      </c>
      <c r="M46" s="12">
        <v>420</v>
      </c>
      <c r="N46" s="12">
        <v>13</v>
      </c>
      <c r="O46" s="12">
        <v>0</v>
      </c>
      <c r="P46" s="12">
        <v>346</v>
      </c>
      <c r="R46" s="18">
        <v>5.7771796597135445</v>
      </c>
      <c r="S46" s="18">
        <v>0.98048639815437855</v>
      </c>
      <c r="T46" s="18">
        <v>5.9982697298856102</v>
      </c>
      <c r="U46" s="18">
        <v>3.1144862059021436</v>
      </c>
      <c r="V46" s="18">
        <v>3.3163510525809863</v>
      </c>
      <c r="W46" s="18">
        <v>54.070941074689991</v>
      </c>
      <c r="X46" s="18">
        <v>13.774872632894358</v>
      </c>
      <c r="Y46" s="18">
        <v>8.9301163126021343</v>
      </c>
      <c r="Z46" s="18">
        <v>4.0372969335768527</v>
      </c>
      <c r="AA46" s="18">
        <v>0.1249639527059502</v>
      </c>
      <c r="AB46" s="18">
        <v>0</v>
      </c>
      <c r="AC46" s="18">
        <v>3.3259636643275976</v>
      </c>
      <c r="AE46" s="67">
        <v>102</v>
      </c>
      <c r="AF46" s="31" t="s">
        <v>152</v>
      </c>
      <c r="AG46" s="51"/>
      <c r="AH46" s="47" t="s">
        <v>22</v>
      </c>
      <c r="AI46" s="48">
        <v>1</v>
      </c>
      <c r="AJ46" s="49">
        <v>4</v>
      </c>
    </row>
    <row r="47" spans="1:36" s="5" customFormat="1" ht="14.45" customHeight="1" x14ac:dyDescent="0.2">
      <c r="A47" s="36" t="s">
        <v>301</v>
      </c>
      <c r="B47" s="11">
        <v>2345</v>
      </c>
      <c r="C47" s="21">
        <v>-43</v>
      </c>
      <c r="D47" s="18">
        <v>-1.8006700167504188</v>
      </c>
      <c r="E47" s="30">
        <v>117</v>
      </c>
      <c r="F47" s="11">
        <v>14</v>
      </c>
      <c r="G47" s="11">
        <v>162</v>
      </c>
      <c r="H47" s="11">
        <v>89</v>
      </c>
      <c r="I47" s="11">
        <v>83</v>
      </c>
      <c r="J47" s="12">
        <v>1285</v>
      </c>
      <c r="K47" s="12">
        <v>328</v>
      </c>
      <c r="L47" s="12">
        <v>174</v>
      </c>
      <c r="M47" s="12">
        <v>93</v>
      </c>
      <c r="N47" s="12">
        <v>8</v>
      </c>
      <c r="O47" s="12">
        <v>0</v>
      </c>
      <c r="P47" s="12">
        <v>36</v>
      </c>
      <c r="R47" s="18">
        <v>4.9893390191897655</v>
      </c>
      <c r="S47" s="18">
        <v>0.59701492537313428</v>
      </c>
      <c r="T47" s="18">
        <v>6.908315565031983</v>
      </c>
      <c r="U47" s="18">
        <v>3.795309168443497</v>
      </c>
      <c r="V47" s="18">
        <v>3.5394456289978677</v>
      </c>
      <c r="W47" s="18">
        <v>54.797441364605547</v>
      </c>
      <c r="X47" s="18">
        <v>13.987206823027719</v>
      </c>
      <c r="Y47" s="18">
        <v>7.4200426439232405</v>
      </c>
      <c r="Z47" s="18">
        <v>3.9658848614072495</v>
      </c>
      <c r="AA47" s="18">
        <v>0.34115138592750532</v>
      </c>
      <c r="AB47" s="18">
        <v>0</v>
      </c>
      <c r="AC47" s="18">
        <v>1.535181236673774</v>
      </c>
      <c r="AE47" s="37">
        <v>103</v>
      </c>
      <c r="AF47" s="31" t="s">
        <v>302</v>
      </c>
      <c r="AG47" s="51"/>
      <c r="AH47" s="47" t="s">
        <v>12</v>
      </c>
      <c r="AI47" s="48">
        <v>2</v>
      </c>
      <c r="AJ47" s="49">
        <v>2</v>
      </c>
    </row>
    <row r="48" spans="1:36" s="5" customFormat="1" ht="14.45" customHeight="1" x14ac:dyDescent="0.2">
      <c r="A48" s="36" t="s">
        <v>303</v>
      </c>
      <c r="B48" s="11">
        <v>2406</v>
      </c>
      <c r="C48" s="21">
        <v>-16</v>
      </c>
      <c r="D48" s="18">
        <v>-0.66061106523534274</v>
      </c>
      <c r="E48" s="30">
        <v>89</v>
      </c>
      <c r="F48" s="11">
        <v>10</v>
      </c>
      <c r="G48" s="11">
        <v>93</v>
      </c>
      <c r="H48" s="11">
        <v>66</v>
      </c>
      <c r="I48" s="11">
        <v>51</v>
      </c>
      <c r="J48" s="12">
        <v>1240</v>
      </c>
      <c r="K48" s="12">
        <v>451</v>
      </c>
      <c r="L48" s="12">
        <v>292</v>
      </c>
      <c r="M48" s="12">
        <v>114</v>
      </c>
      <c r="N48" s="12">
        <v>2</v>
      </c>
      <c r="O48" s="12">
        <v>0</v>
      </c>
      <c r="P48" s="12">
        <v>30</v>
      </c>
      <c r="R48" s="18">
        <v>3.6990856192851207</v>
      </c>
      <c r="S48" s="18">
        <v>0.41562759767248547</v>
      </c>
      <c r="T48" s="18">
        <v>3.8653366583541149</v>
      </c>
      <c r="U48" s="18">
        <v>2.7431421446384041</v>
      </c>
      <c r="V48" s="18">
        <v>2.1197007481296759</v>
      </c>
      <c r="W48" s="18">
        <v>51.537822111388195</v>
      </c>
      <c r="X48" s="18">
        <v>18.744804655029093</v>
      </c>
      <c r="Y48" s="18">
        <v>12.136325852036576</v>
      </c>
      <c r="Z48" s="18">
        <v>4.7381546134663344</v>
      </c>
      <c r="AA48" s="18">
        <v>8.3125519534497094E-2</v>
      </c>
      <c r="AB48" s="18">
        <v>0</v>
      </c>
      <c r="AC48" s="18">
        <v>1.2468827930174564</v>
      </c>
      <c r="AE48" s="37">
        <v>105</v>
      </c>
      <c r="AF48" s="31" t="s">
        <v>304</v>
      </c>
      <c r="AG48" s="51"/>
      <c r="AH48" s="47" t="s">
        <v>60</v>
      </c>
      <c r="AI48" s="48">
        <v>2</v>
      </c>
      <c r="AJ48" s="49">
        <v>2</v>
      </c>
    </row>
    <row r="49" spans="1:36" s="5" customFormat="1" ht="14.45" customHeight="1" x14ac:dyDescent="0.2">
      <c r="A49" s="36" t="s">
        <v>34</v>
      </c>
      <c r="B49" s="11">
        <v>46596</v>
      </c>
      <c r="C49" s="21">
        <v>133</v>
      </c>
      <c r="D49" s="18">
        <v>0.28624927361556507</v>
      </c>
      <c r="E49" s="30">
        <v>2779</v>
      </c>
      <c r="F49" s="11">
        <v>503</v>
      </c>
      <c r="G49" s="11">
        <v>3234</v>
      </c>
      <c r="H49" s="11">
        <v>1545</v>
      </c>
      <c r="I49" s="11">
        <v>1605</v>
      </c>
      <c r="J49" s="12">
        <v>27484</v>
      </c>
      <c r="K49" s="12">
        <v>5384</v>
      </c>
      <c r="L49" s="12">
        <v>2908</v>
      </c>
      <c r="M49" s="12">
        <v>1154</v>
      </c>
      <c r="N49" s="12">
        <v>389</v>
      </c>
      <c r="O49" s="12">
        <v>0</v>
      </c>
      <c r="P49" s="12">
        <v>2433</v>
      </c>
      <c r="R49" s="18">
        <v>5.964031247317366</v>
      </c>
      <c r="S49" s="18">
        <v>1.0794918018714053</v>
      </c>
      <c r="T49" s="18">
        <v>6.9405099150141645</v>
      </c>
      <c r="U49" s="18">
        <v>3.3157352562451714</v>
      </c>
      <c r="V49" s="18">
        <v>3.4445016739634302</v>
      </c>
      <c r="W49" s="18">
        <v>58.983603742810544</v>
      </c>
      <c r="X49" s="18">
        <v>11.554639883251781</v>
      </c>
      <c r="Y49" s="18">
        <v>6.2408790454116234</v>
      </c>
      <c r="Z49" s="18">
        <v>2.4766074341145163</v>
      </c>
      <c r="AA49" s="18">
        <v>0.83483560820671299</v>
      </c>
      <c r="AB49" s="18">
        <v>0</v>
      </c>
      <c r="AC49" s="18">
        <v>5.2214782384754059</v>
      </c>
      <c r="AE49" s="37">
        <v>106</v>
      </c>
      <c r="AF49" s="52" t="s">
        <v>35</v>
      </c>
      <c r="AG49" s="51"/>
      <c r="AH49" s="47" t="s">
        <v>8</v>
      </c>
      <c r="AI49" s="48">
        <v>1</v>
      </c>
      <c r="AJ49" s="49">
        <v>5</v>
      </c>
    </row>
    <row r="50" spans="1:36" s="5" customFormat="1" ht="14.45" customHeight="1" x14ac:dyDescent="0.2">
      <c r="A50" s="36" t="s">
        <v>153</v>
      </c>
      <c r="B50" s="11">
        <v>10681</v>
      </c>
      <c r="C50" s="21">
        <v>14</v>
      </c>
      <c r="D50" s="18">
        <v>0.13124589856566982</v>
      </c>
      <c r="E50" s="30">
        <v>743</v>
      </c>
      <c r="F50" s="11">
        <v>117</v>
      </c>
      <c r="G50" s="11">
        <v>773</v>
      </c>
      <c r="H50" s="11">
        <v>421</v>
      </c>
      <c r="I50" s="11">
        <v>411</v>
      </c>
      <c r="J50" s="12">
        <v>5871</v>
      </c>
      <c r="K50" s="12">
        <v>1294</v>
      </c>
      <c r="L50" s="12">
        <v>733</v>
      </c>
      <c r="M50" s="12">
        <v>318</v>
      </c>
      <c r="N50" s="12">
        <v>15</v>
      </c>
      <c r="O50" s="12">
        <v>0</v>
      </c>
      <c r="P50" s="12">
        <v>187</v>
      </c>
      <c r="R50" s="18">
        <v>6.9562775021065439</v>
      </c>
      <c r="S50" s="18">
        <v>1.0954030521486753</v>
      </c>
      <c r="T50" s="18">
        <v>7.2371500795805632</v>
      </c>
      <c r="U50" s="18">
        <v>3.9415785038854039</v>
      </c>
      <c r="V50" s="18">
        <v>3.8479543113940644</v>
      </c>
      <c r="W50" s="18">
        <v>54.966763411665575</v>
      </c>
      <c r="X50" s="18">
        <v>12.114970508379365</v>
      </c>
      <c r="Y50" s="18">
        <v>6.8626533096152045</v>
      </c>
      <c r="Z50" s="18">
        <v>2.9772493212246043</v>
      </c>
      <c r="AA50" s="18">
        <v>0.14043628873700964</v>
      </c>
      <c r="AB50" s="18">
        <v>0</v>
      </c>
      <c r="AC50" s="18">
        <v>1.7507723995880535</v>
      </c>
      <c r="AE50" s="37">
        <v>108</v>
      </c>
      <c r="AF50" s="52" t="s">
        <v>154</v>
      </c>
      <c r="AG50" s="51"/>
      <c r="AH50" s="47" t="s">
        <v>4</v>
      </c>
      <c r="AI50" s="48">
        <v>2</v>
      </c>
      <c r="AJ50" s="49">
        <v>4</v>
      </c>
    </row>
    <row r="51" spans="1:36" s="5" customFormat="1" ht="14.45" customHeight="1" x14ac:dyDescent="0.2">
      <c r="A51" s="50" t="s">
        <v>675</v>
      </c>
      <c r="B51" s="11">
        <v>67850</v>
      </c>
      <c r="C51" s="21">
        <v>-161</v>
      </c>
      <c r="D51" s="18">
        <v>-0.23672641190395671</v>
      </c>
      <c r="E51" s="30">
        <v>3959</v>
      </c>
      <c r="F51" s="11">
        <v>681</v>
      </c>
      <c r="G51" s="11">
        <v>4287</v>
      </c>
      <c r="H51" s="11">
        <v>2041</v>
      </c>
      <c r="I51" s="11">
        <v>2233</v>
      </c>
      <c r="J51" s="12">
        <v>38323</v>
      </c>
      <c r="K51" s="12">
        <v>8978</v>
      </c>
      <c r="L51" s="12">
        <v>5096</v>
      </c>
      <c r="M51" s="12">
        <v>2252</v>
      </c>
      <c r="N51" s="12">
        <v>245</v>
      </c>
      <c r="O51" s="12">
        <v>7</v>
      </c>
      <c r="P51" s="12">
        <v>3277</v>
      </c>
      <c r="R51" s="18">
        <v>5.8349299926308031</v>
      </c>
      <c r="S51" s="18">
        <v>1.0036845983787768</v>
      </c>
      <c r="T51" s="18">
        <v>6.3183492999263082</v>
      </c>
      <c r="U51" s="18">
        <v>3.0081061164333089</v>
      </c>
      <c r="V51" s="18">
        <v>3.2910832719233603</v>
      </c>
      <c r="W51" s="18">
        <v>56.481945467943994</v>
      </c>
      <c r="X51" s="18">
        <v>13.232129697862932</v>
      </c>
      <c r="Y51" s="18">
        <v>7.5106853352984526</v>
      </c>
      <c r="Z51" s="18">
        <v>3.3190862196020632</v>
      </c>
      <c r="AA51" s="18">
        <v>0.36109064112011791</v>
      </c>
      <c r="AB51" s="18">
        <v>1.0316875460574797E-2</v>
      </c>
      <c r="AC51" s="18">
        <v>4.8297715549005158</v>
      </c>
      <c r="AE51" s="67">
        <v>109</v>
      </c>
      <c r="AF51" s="52" t="s">
        <v>36</v>
      </c>
      <c r="AG51" s="51"/>
      <c r="AH51" s="47" t="s">
        <v>12</v>
      </c>
      <c r="AI51" s="48">
        <v>1</v>
      </c>
      <c r="AJ51" s="49">
        <v>6</v>
      </c>
    </row>
    <row r="52" spans="1:36" s="5" customFormat="1" ht="14.45" customHeight="1" x14ac:dyDescent="0.2">
      <c r="A52" s="36" t="s">
        <v>155</v>
      </c>
      <c r="B52" s="11">
        <v>9628</v>
      </c>
      <c r="C52" s="21">
        <v>-35</v>
      </c>
      <c r="D52" s="18">
        <v>-0.36220635413432684</v>
      </c>
      <c r="E52" s="30">
        <v>850</v>
      </c>
      <c r="F52" s="11">
        <v>144</v>
      </c>
      <c r="G52" s="11">
        <v>973</v>
      </c>
      <c r="H52" s="11">
        <v>432</v>
      </c>
      <c r="I52" s="11">
        <v>378</v>
      </c>
      <c r="J52" s="12">
        <v>5013</v>
      </c>
      <c r="K52" s="12">
        <v>992</v>
      </c>
      <c r="L52" s="12">
        <v>618</v>
      </c>
      <c r="M52" s="12">
        <v>228</v>
      </c>
      <c r="N52" s="12">
        <v>12</v>
      </c>
      <c r="O52" s="12">
        <v>1</v>
      </c>
      <c r="P52" s="12">
        <v>56</v>
      </c>
      <c r="R52" s="18">
        <v>8.828417116742834</v>
      </c>
      <c r="S52" s="18">
        <v>1.4956377233070213</v>
      </c>
      <c r="T52" s="18">
        <v>10.105941005400915</v>
      </c>
      <c r="U52" s="18">
        <v>4.4869131699210634</v>
      </c>
      <c r="V52" s="18">
        <v>3.9260490236809304</v>
      </c>
      <c r="W52" s="18">
        <v>52.066888242625673</v>
      </c>
      <c r="X52" s="18">
        <v>10.303282093892813</v>
      </c>
      <c r="Y52" s="18">
        <v>6.4187785625259659</v>
      </c>
      <c r="Z52" s="18">
        <v>2.3680930619027833</v>
      </c>
      <c r="AA52" s="18">
        <v>0.12463647694225176</v>
      </c>
      <c r="AB52" s="18">
        <v>1.038637307852098E-2</v>
      </c>
      <c r="AC52" s="18">
        <v>0.58163689239717487</v>
      </c>
      <c r="AE52" s="37">
        <v>139</v>
      </c>
      <c r="AF52" s="31" t="s">
        <v>156</v>
      </c>
      <c r="AG52" s="46"/>
      <c r="AH52" s="47" t="s">
        <v>24</v>
      </c>
      <c r="AI52" s="48">
        <v>2</v>
      </c>
      <c r="AJ52" s="49">
        <v>3</v>
      </c>
    </row>
    <row r="53" spans="1:36" s="5" customFormat="1" ht="14.45" customHeight="1" x14ac:dyDescent="0.2">
      <c r="A53" s="36" t="s">
        <v>39</v>
      </c>
      <c r="B53" s="11">
        <v>21767</v>
      </c>
      <c r="C53" s="21">
        <v>-178</v>
      </c>
      <c r="D53" s="18">
        <v>-0.81111870585554791</v>
      </c>
      <c r="E53" s="30">
        <v>1330</v>
      </c>
      <c r="F53" s="11">
        <v>240</v>
      </c>
      <c r="G53" s="11">
        <v>1384</v>
      </c>
      <c r="H53" s="11">
        <v>638</v>
      </c>
      <c r="I53" s="11">
        <v>700</v>
      </c>
      <c r="J53" s="12">
        <v>12328</v>
      </c>
      <c r="K53" s="12">
        <v>2868</v>
      </c>
      <c r="L53" s="12">
        <v>1601</v>
      </c>
      <c r="M53" s="12">
        <v>678</v>
      </c>
      <c r="N53" s="12">
        <v>5</v>
      </c>
      <c r="O53" s="12">
        <v>2</v>
      </c>
      <c r="P53" s="12">
        <v>519</v>
      </c>
      <c r="R53" s="18">
        <v>6.1101667662057242</v>
      </c>
      <c r="S53" s="18">
        <v>1.1025864841273487</v>
      </c>
      <c r="T53" s="18">
        <v>6.358248725134378</v>
      </c>
      <c r="U53" s="18">
        <v>2.9310424036385352</v>
      </c>
      <c r="V53" s="18">
        <v>3.2158772453714337</v>
      </c>
      <c r="W53" s="18">
        <v>56.636192401341482</v>
      </c>
      <c r="X53" s="18">
        <v>13.175908485321818</v>
      </c>
      <c r="Y53" s="18">
        <v>7.3551706711995219</v>
      </c>
      <c r="Z53" s="18">
        <v>3.1148068176597601</v>
      </c>
      <c r="AA53" s="18">
        <v>2.2970551752653098E-2</v>
      </c>
      <c r="AB53" s="18">
        <v>9.188220701061239E-3</v>
      </c>
      <c r="AC53" s="18">
        <v>2.3843432719253919</v>
      </c>
      <c r="AE53" s="37">
        <v>140</v>
      </c>
      <c r="AF53" s="52" t="s">
        <v>40</v>
      </c>
      <c r="AG53" s="51"/>
      <c r="AH53" s="47" t="s">
        <v>41</v>
      </c>
      <c r="AI53" s="48">
        <v>1</v>
      </c>
      <c r="AJ53" s="49">
        <v>5</v>
      </c>
    </row>
    <row r="54" spans="1:36" s="5" customFormat="1" ht="14.45" customHeight="1" x14ac:dyDescent="0.2">
      <c r="A54" s="36" t="s">
        <v>305</v>
      </c>
      <c r="B54" s="11">
        <v>6889</v>
      </c>
      <c r="C54" s="21">
        <v>-21</v>
      </c>
      <c r="D54" s="18">
        <v>-0.30390738060781475</v>
      </c>
      <c r="E54" s="30">
        <v>382</v>
      </c>
      <c r="F54" s="11">
        <v>62</v>
      </c>
      <c r="G54" s="11">
        <v>420</v>
      </c>
      <c r="H54" s="11">
        <v>205</v>
      </c>
      <c r="I54" s="11">
        <v>215</v>
      </c>
      <c r="J54" s="12">
        <v>3689</v>
      </c>
      <c r="K54" s="12">
        <v>1055</v>
      </c>
      <c r="L54" s="12">
        <v>586</v>
      </c>
      <c r="M54" s="12">
        <v>275</v>
      </c>
      <c r="N54" s="12">
        <v>20</v>
      </c>
      <c r="O54" s="12">
        <v>1</v>
      </c>
      <c r="P54" s="12">
        <v>126</v>
      </c>
      <c r="R54" s="18">
        <v>5.5450718536797794</v>
      </c>
      <c r="S54" s="18">
        <v>0.89998548410509505</v>
      </c>
      <c r="T54" s="18">
        <v>6.0966758600667728</v>
      </c>
      <c r="U54" s="18">
        <v>2.9757584555087822</v>
      </c>
      <c r="V54" s="18">
        <v>3.120917404557991</v>
      </c>
      <c r="W54" s="18">
        <v>53.54913630425316</v>
      </c>
      <c r="X54" s="18">
        <v>15.314269124691537</v>
      </c>
      <c r="Y54" s="18">
        <v>8.50631441428364</v>
      </c>
      <c r="Z54" s="18">
        <v>3.9918710988532444</v>
      </c>
      <c r="AA54" s="18">
        <v>0.29031789809841779</v>
      </c>
      <c r="AB54" s="18">
        <v>1.4515894904920888E-2</v>
      </c>
      <c r="AC54" s="18">
        <v>1.8290027580200319</v>
      </c>
      <c r="AE54" s="37">
        <v>142</v>
      </c>
      <c r="AF54" s="31" t="s">
        <v>306</v>
      </c>
      <c r="AG54" s="51"/>
      <c r="AH54" s="47" t="s">
        <v>16</v>
      </c>
      <c r="AI54" s="48">
        <v>2</v>
      </c>
      <c r="AJ54" s="49">
        <v>3</v>
      </c>
    </row>
    <row r="55" spans="1:36" s="5" customFormat="1" ht="14.45" customHeight="1" x14ac:dyDescent="0.2">
      <c r="A55" s="36" t="s">
        <v>157</v>
      </c>
      <c r="B55" s="11">
        <v>7128</v>
      </c>
      <c r="C55" s="21">
        <v>-79</v>
      </c>
      <c r="D55" s="18">
        <v>-1.0961565144997918</v>
      </c>
      <c r="E55" s="30">
        <v>405</v>
      </c>
      <c r="F55" s="11">
        <v>85</v>
      </c>
      <c r="G55" s="11">
        <v>407</v>
      </c>
      <c r="H55" s="11">
        <v>196</v>
      </c>
      <c r="I55" s="11">
        <v>216</v>
      </c>
      <c r="J55" s="12">
        <v>3749</v>
      </c>
      <c r="K55" s="12">
        <v>1159</v>
      </c>
      <c r="L55" s="12">
        <v>626</v>
      </c>
      <c r="M55" s="12">
        <v>285</v>
      </c>
      <c r="N55" s="12">
        <v>11</v>
      </c>
      <c r="O55" s="12">
        <v>0</v>
      </c>
      <c r="P55" s="12">
        <v>118</v>
      </c>
      <c r="R55" s="18">
        <v>5.6818181818181817</v>
      </c>
      <c r="S55" s="18">
        <v>1.1924803591470259</v>
      </c>
      <c r="T55" s="18">
        <v>5.7098765432098766</v>
      </c>
      <c r="U55" s="18">
        <v>2.7497194163860832</v>
      </c>
      <c r="V55" s="18">
        <v>3.0303030303030303</v>
      </c>
      <c r="W55" s="18">
        <v>52.595398428731762</v>
      </c>
      <c r="X55" s="18">
        <v>16.259820426487092</v>
      </c>
      <c r="Y55" s="18">
        <v>8.7822671156004493</v>
      </c>
      <c r="Z55" s="18">
        <v>3.9983164983164983</v>
      </c>
      <c r="AA55" s="18">
        <v>0.15432098765432098</v>
      </c>
      <c r="AB55" s="18">
        <v>0</v>
      </c>
      <c r="AC55" s="18">
        <v>1.6554433221099887</v>
      </c>
      <c r="AE55" s="37">
        <v>143</v>
      </c>
      <c r="AF55" s="52" t="s">
        <v>158</v>
      </c>
      <c r="AG55" s="51"/>
      <c r="AH55" s="47" t="s">
        <v>4</v>
      </c>
      <c r="AI55" s="48">
        <v>1</v>
      </c>
      <c r="AJ55" s="49">
        <v>3</v>
      </c>
    </row>
    <row r="56" spans="1:36" s="5" customFormat="1" ht="14.45" customHeight="1" x14ac:dyDescent="0.2">
      <c r="A56" s="36" t="s">
        <v>159</v>
      </c>
      <c r="B56" s="11">
        <v>12167</v>
      </c>
      <c r="C56" s="21">
        <v>8</v>
      </c>
      <c r="D56" s="18">
        <v>6.5794884447734195E-2</v>
      </c>
      <c r="E56" s="30">
        <v>929</v>
      </c>
      <c r="F56" s="11">
        <v>176</v>
      </c>
      <c r="G56" s="11">
        <v>1011</v>
      </c>
      <c r="H56" s="11">
        <v>478</v>
      </c>
      <c r="I56" s="11">
        <v>468</v>
      </c>
      <c r="J56" s="12">
        <v>6661</v>
      </c>
      <c r="K56" s="12">
        <v>1332</v>
      </c>
      <c r="L56" s="12">
        <v>742</v>
      </c>
      <c r="M56" s="12">
        <v>370</v>
      </c>
      <c r="N56" s="12">
        <v>29</v>
      </c>
      <c r="O56" s="12">
        <v>0</v>
      </c>
      <c r="P56" s="12">
        <v>112</v>
      </c>
      <c r="R56" s="18">
        <v>7.6354072491164624</v>
      </c>
      <c r="S56" s="18">
        <v>1.4465357113503741</v>
      </c>
      <c r="T56" s="18">
        <v>8.3093613873592496</v>
      </c>
      <c r="U56" s="18">
        <v>3.9286594887811295</v>
      </c>
      <c r="V56" s="18">
        <v>3.8464699597271306</v>
      </c>
      <c r="W56" s="18">
        <v>54.746445302868416</v>
      </c>
      <c r="X56" s="18">
        <v>10.947645269992602</v>
      </c>
      <c r="Y56" s="18">
        <v>6.0984630558066906</v>
      </c>
      <c r="Z56" s="18">
        <v>3.0410125749979451</v>
      </c>
      <c r="AA56" s="18">
        <v>0.23834963425659572</v>
      </c>
      <c r="AB56" s="18">
        <v>0</v>
      </c>
      <c r="AC56" s="18">
        <v>0.92052272540478342</v>
      </c>
      <c r="AE56" s="37">
        <v>145</v>
      </c>
      <c r="AF56" s="31" t="s">
        <v>160</v>
      </c>
      <c r="AG56" s="51"/>
      <c r="AH56" s="47" t="s">
        <v>126</v>
      </c>
      <c r="AI56" s="48">
        <v>2</v>
      </c>
      <c r="AJ56" s="49">
        <v>4</v>
      </c>
    </row>
    <row r="57" spans="1:36" s="5" customFormat="1" ht="14.45" customHeight="1" x14ac:dyDescent="0.2">
      <c r="A57" s="36" t="s">
        <v>307</v>
      </c>
      <c r="B57" s="11">
        <v>5237</v>
      </c>
      <c r="C57" s="21">
        <v>-99</v>
      </c>
      <c r="D57" s="18">
        <v>-1.8553223388305846</v>
      </c>
      <c r="E57" s="30">
        <v>187</v>
      </c>
      <c r="F57" s="11">
        <v>28</v>
      </c>
      <c r="G57" s="11">
        <v>221</v>
      </c>
      <c r="H57" s="11">
        <v>116</v>
      </c>
      <c r="I57" s="11">
        <v>133</v>
      </c>
      <c r="J57" s="12">
        <v>2659</v>
      </c>
      <c r="K57" s="12">
        <v>997</v>
      </c>
      <c r="L57" s="12">
        <v>612</v>
      </c>
      <c r="M57" s="12">
        <v>284</v>
      </c>
      <c r="N57" s="12">
        <v>4</v>
      </c>
      <c r="O57" s="12">
        <v>0</v>
      </c>
      <c r="P57" s="12">
        <v>136</v>
      </c>
      <c r="R57" s="18">
        <v>3.5707466106549552</v>
      </c>
      <c r="S57" s="18">
        <v>0.53465724651518043</v>
      </c>
      <c r="T57" s="18">
        <v>4.2199732671376742</v>
      </c>
      <c r="U57" s="18">
        <v>2.2150085927057477</v>
      </c>
      <c r="V57" s="18">
        <v>2.5396219209471069</v>
      </c>
      <c r="W57" s="18">
        <v>50.773343517280885</v>
      </c>
      <c r="X57" s="18">
        <v>19.037616956272675</v>
      </c>
      <c r="Y57" s="18">
        <v>11.686079816688943</v>
      </c>
      <c r="Z57" s="18">
        <v>5.4229520717968303</v>
      </c>
      <c r="AA57" s="18">
        <v>7.6379606645025772E-2</v>
      </c>
      <c r="AB57" s="18">
        <v>0</v>
      </c>
      <c r="AC57" s="18">
        <v>2.5969066259308766</v>
      </c>
      <c r="AE57" s="37">
        <v>146</v>
      </c>
      <c r="AF57" s="52" t="s">
        <v>308</v>
      </c>
      <c r="AG57" s="51"/>
      <c r="AH57" s="47" t="s">
        <v>48</v>
      </c>
      <c r="AI57" s="48">
        <v>2</v>
      </c>
      <c r="AJ57" s="49">
        <v>3</v>
      </c>
    </row>
    <row r="58" spans="1:36" s="5" customFormat="1" ht="14.45" customHeight="1" x14ac:dyDescent="0.2">
      <c r="A58" s="36" t="s">
        <v>43</v>
      </c>
      <c r="B58" s="11">
        <v>27517</v>
      </c>
      <c r="C58" s="21">
        <v>-318</v>
      </c>
      <c r="D58" s="18">
        <v>-1.1424465600862224</v>
      </c>
      <c r="E58" s="30">
        <v>1264</v>
      </c>
      <c r="F58" s="11">
        <v>235</v>
      </c>
      <c r="G58" s="11">
        <v>1520</v>
      </c>
      <c r="H58" s="11">
        <v>753</v>
      </c>
      <c r="I58" s="11">
        <v>778</v>
      </c>
      <c r="J58" s="12">
        <v>15218</v>
      </c>
      <c r="K58" s="12">
        <v>4166</v>
      </c>
      <c r="L58" s="12">
        <v>2605</v>
      </c>
      <c r="M58" s="12">
        <v>978</v>
      </c>
      <c r="N58" s="12">
        <v>45</v>
      </c>
      <c r="O58" s="12">
        <v>1</v>
      </c>
      <c r="P58" s="12">
        <v>1574</v>
      </c>
      <c r="R58" s="18">
        <v>4.5935240033433873</v>
      </c>
      <c r="S58" s="18">
        <v>0.85401751644437984</v>
      </c>
      <c r="T58" s="18">
        <v>5.5238579787040738</v>
      </c>
      <c r="U58" s="18">
        <v>2.7364901697132682</v>
      </c>
      <c r="V58" s="18">
        <v>2.8273430969945852</v>
      </c>
      <c r="W58" s="18">
        <v>55.303993894683288</v>
      </c>
      <c r="X58" s="18">
        <v>15.139731802158666</v>
      </c>
      <c r="Y58" s="18">
        <v>9.4668750227132321</v>
      </c>
      <c r="Z58" s="18">
        <v>3.5541665152451212</v>
      </c>
      <c r="AA58" s="18">
        <v>0.16353526910637062</v>
      </c>
      <c r="AB58" s="18">
        <v>3.63411709125268E-3</v>
      </c>
      <c r="AC58" s="18">
        <v>5.7201003016317182</v>
      </c>
      <c r="AE58" s="37">
        <v>153</v>
      </c>
      <c r="AF58" s="31" t="s">
        <v>44</v>
      </c>
      <c r="AG58" s="51"/>
      <c r="AH58" s="47" t="s">
        <v>45</v>
      </c>
      <c r="AI58" s="48">
        <v>1</v>
      </c>
      <c r="AJ58" s="49">
        <v>5</v>
      </c>
    </row>
    <row r="59" spans="1:36" s="5" customFormat="1" ht="14.45" customHeight="1" x14ac:dyDescent="0.2">
      <c r="A59" s="36" t="s">
        <v>309</v>
      </c>
      <c r="B59" s="11">
        <v>6825</v>
      </c>
      <c r="C59" s="21">
        <v>21</v>
      </c>
      <c r="D59" s="18">
        <v>0.30864197530864196</v>
      </c>
      <c r="E59" s="30">
        <v>312</v>
      </c>
      <c r="F59" s="11">
        <v>60</v>
      </c>
      <c r="G59" s="11">
        <v>367</v>
      </c>
      <c r="H59" s="11">
        <v>189</v>
      </c>
      <c r="I59" s="11">
        <v>182</v>
      </c>
      <c r="J59" s="12">
        <v>4069</v>
      </c>
      <c r="K59" s="12">
        <v>999</v>
      </c>
      <c r="L59" s="12">
        <v>475</v>
      </c>
      <c r="M59" s="12">
        <v>172</v>
      </c>
      <c r="N59" s="12">
        <v>23</v>
      </c>
      <c r="O59" s="12">
        <v>452</v>
      </c>
      <c r="P59" s="12">
        <v>149</v>
      </c>
      <c r="R59" s="18">
        <v>4.5714285714285712</v>
      </c>
      <c r="S59" s="18">
        <v>0.87912087912087911</v>
      </c>
      <c r="T59" s="18">
        <v>5.3772893772893777</v>
      </c>
      <c r="U59" s="18">
        <v>2.7692307692307692</v>
      </c>
      <c r="V59" s="18">
        <v>2.6666666666666665</v>
      </c>
      <c r="W59" s="18">
        <v>59.61904761904762</v>
      </c>
      <c r="X59" s="18">
        <v>14.637362637362637</v>
      </c>
      <c r="Y59" s="18">
        <v>6.9597069597069599</v>
      </c>
      <c r="Z59" s="18">
        <v>2.5201465201465201</v>
      </c>
      <c r="AA59" s="18">
        <v>0.33699633699633702</v>
      </c>
      <c r="AB59" s="18">
        <v>6.6227106227106223</v>
      </c>
      <c r="AC59" s="18">
        <v>2.1831501831501829</v>
      </c>
      <c r="AE59" s="37">
        <v>148</v>
      </c>
      <c r="AF59" s="52" t="s">
        <v>310</v>
      </c>
      <c r="AG59" s="51"/>
      <c r="AH59" s="47" t="s">
        <v>73</v>
      </c>
      <c r="AI59" s="48">
        <v>2</v>
      </c>
      <c r="AJ59" s="49">
        <v>3</v>
      </c>
    </row>
    <row r="60" spans="1:36" s="5" customFormat="1" ht="14.45" customHeight="1" x14ac:dyDescent="0.2">
      <c r="A60" s="36" t="s">
        <v>311</v>
      </c>
      <c r="B60" s="11">
        <v>5585</v>
      </c>
      <c r="C60" s="21">
        <v>44</v>
      </c>
      <c r="D60" s="18">
        <v>0.79408049088612165</v>
      </c>
      <c r="E60" s="30">
        <v>323</v>
      </c>
      <c r="F60" s="11">
        <v>85</v>
      </c>
      <c r="G60" s="11">
        <v>434</v>
      </c>
      <c r="H60" s="11">
        <v>224</v>
      </c>
      <c r="I60" s="11">
        <v>218</v>
      </c>
      <c r="J60" s="12">
        <v>3025</v>
      </c>
      <c r="K60" s="12">
        <v>736</v>
      </c>
      <c r="L60" s="12">
        <v>379</v>
      </c>
      <c r="M60" s="12">
        <v>161</v>
      </c>
      <c r="N60" s="12">
        <v>2965</v>
      </c>
      <c r="O60" s="12">
        <v>0</v>
      </c>
      <c r="P60" s="12">
        <v>234</v>
      </c>
      <c r="R60" s="18">
        <v>5.7833482542524619</v>
      </c>
      <c r="S60" s="18">
        <v>1.5219337511190689</v>
      </c>
      <c r="T60" s="18">
        <v>7.7708146821844224</v>
      </c>
      <c r="U60" s="18">
        <v>4.0107430617726054</v>
      </c>
      <c r="V60" s="18">
        <v>3.9033124440465534</v>
      </c>
      <c r="W60" s="18">
        <v>54.162936436884515</v>
      </c>
      <c r="X60" s="18">
        <v>13.178155774395703</v>
      </c>
      <c r="Y60" s="18">
        <v>6.786034019695613</v>
      </c>
      <c r="Z60" s="18">
        <v>2.8827215756490601</v>
      </c>
      <c r="AA60" s="18">
        <v>53.08863025962399</v>
      </c>
      <c r="AB60" s="18">
        <v>0</v>
      </c>
      <c r="AC60" s="18">
        <v>4.189794091316025</v>
      </c>
      <c r="AE60" s="37">
        <v>149</v>
      </c>
      <c r="AF60" s="52" t="s">
        <v>312</v>
      </c>
      <c r="AG60" s="51"/>
      <c r="AH60" s="47" t="s">
        <v>8</v>
      </c>
      <c r="AI60" s="48">
        <v>2</v>
      </c>
      <c r="AJ60" s="49">
        <v>3</v>
      </c>
    </row>
    <row r="61" spans="1:36" s="5" customFormat="1" ht="14.45" customHeight="1" x14ac:dyDescent="0.2">
      <c r="A61" s="36" t="s">
        <v>313</v>
      </c>
      <c r="B61" s="11">
        <v>2079</v>
      </c>
      <c r="C61" s="21">
        <v>-44</v>
      </c>
      <c r="D61" s="18">
        <v>-2.0725388601036268</v>
      </c>
      <c r="E61" s="30">
        <v>84</v>
      </c>
      <c r="F61" s="11">
        <v>22</v>
      </c>
      <c r="G61" s="11">
        <v>101</v>
      </c>
      <c r="H61" s="11">
        <v>71</v>
      </c>
      <c r="I61" s="11">
        <v>71</v>
      </c>
      <c r="J61" s="12">
        <v>1077</v>
      </c>
      <c r="K61" s="12">
        <v>333</v>
      </c>
      <c r="L61" s="12">
        <v>193</v>
      </c>
      <c r="M61" s="12">
        <v>127</v>
      </c>
      <c r="N61" s="12">
        <v>21</v>
      </c>
      <c r="O61" s="12">
        <v>0</v>
      </c>
      <c r="P61" s="12">
        <v>61</v>
      </c>
      <c r="R61" s="18">
        <v>4.0404040404040407</v>
      </c>
      <c r="S61" s="18">
        <v>1.0582010582010581</v>
      </c>
      <c r="T61" s="18">
        <v>4.8581048581048583</v>
      </c>
      <c r="U61" s="18">
        <v>3.415103415103415</v>
      </c>
      <c r="V61" s="18">
        <v>3.415103415103415</v>
      </c>
      <c r="W61" s="18">
        <v>51.803751803751801</v>
      </c>
      <c r="X61" s="18">
        <v>16.017316017316016</v>
      </c>
      <c r="Y61" s="18">
        <v>9.2833092833092827</v>
      </c>
      <c r="Z61" s="18">
        <v>6.1087061087061088</v>
      </c>
      <c r="AA61" s="18">
        <v>1.0101010101010102</v>
      </c>
      <c r="AB61" s="18">
        <v>0</v>
      </c>
      <c r="AC61" s="18">
        <v>2.9341029341029343</v>
      </c>
      <c r="AE61" s="37">
        <v>151</v>
      </c>
      <c r="AF61" s="52" t="s">
        <v>314</v>
      </c>
      <c r="AG61" s="51"/>
      <c r="AH61" s="47" t="s">
        <v>126</v>
      </c>
      <c r="AI61" s="48">
        <v>2</v>
      </c>
      <c r="AJ61" s="49">
        <v>2</v>
      </c>
    </row>
    <row r="62" spans="1:36" s="5" customFormat="1" ht="14.45" customHeight="1" x14ac:dyDescent="0.2">
      <c r="A62" s="36" t="s">
        <v>315</v>
      </c>
      <c r="B62" s="11">
        <v>4712</v>
      </c>
      <c r="C62" s="21">
        <v>-73</v>
      </c>
      <c r="D62" s="18">
        <v>-1.5256008359456634</v>
      </c>
      <c r="E62" s="30">
        <v>302</v>
      </c>
      <c r="F62" s="11">
        <v>48</v>
      </c>
      <c r="G62" s="11">
        <v>353</v>
      </c>
      <c r="H62" s="11">
        <v>172</v>
      </c>
      <c r="I62" s="11">
        <v>162</v>
      </c>
      <c r="J62" s="12">
        <v>2458</v>
      </c>
      <c r="K62" s="12">
        <v>630</v>
      </c>
      <c r="L62" s="12">
        <v>416</v>
      </c>
      <c r="M62" s="12">
        <v>171</v>
      </c>
      <c r="N62" s="12">
        <v>34</v>
      </c>
      <c r="O62" s="12">
        <v>0</v>
      </c>
      <c r="P62" s="12">
        <v>35</v>
      </c>
      <c r="R62" s="18">
        <v>6.4091680814940579</v>
      </c>
      <c r="S62" s="18">
        <v>1.0186757215619695</v>
      </c>
      <c r="T62" s="18">
        <v>7.4915110356536498</v>
      </c>
      <c r="U62" s="18">
        <v>3.6502546689303905</v>
      </c>
      <c r="V62" s="18">
        <v>3.4380305602716468</v>
      </c>
      <c r="W62" s="18">
        <v>52.164685908319186</v>
      </c>
      <c r="X62" s="18">
        <v>13.37011884550085</v>
      </c>
      <c r="Y62" s="18">
        <v>8.828522920203735</v>
      </c>
      <c r="Z62" s="18">
        <v>3.629032258064516</v>
      </c>
      <c r="AA62" s="18">
        <v>0.72156196943972839</v>
      </c>
      <c r="AB62" s="18">
        <v>0</v>
      </c>
      <c r="AC62" s="18">
        <v>0.74278438030560268</v>
      </c>
      <c r="AE62" s="37">
        <v>152</v>
      </c>
      <c r="AF62" s="52" t="s">
        <v>316</v>
      </c>
      <c r="AG62" s="51"/>
      <c r="AH62" s="47" t="s">
        <v>66</v>
      </c>
      <c r="AI62" s="48">
        <v>2</v>
      </c>
      <c r="AJ62" s="49">
        <v>2</v>
      </c>
    </row>
    <row r="63" spans="1:36" s="5" customFormat="1" ht="14.45" customHeight="1" x14ac:dyDescent="0.2">
      <c r="A63" s="36" t="s">
        <v>161</v>
      </c>
      <c r="B63" s="11">
        <v>16709</v>
      </c>
      <c r="C63" s="21">
        <v>-144</v>
      </c>
      <c r="D63" s="18">
        <v>-0.85444727941612775</v>
      </c>
      <c r="E63" s="30">
        <v>974</v>
      </c>
      <c r="F63" s="11">
        <v>200</v>
      </c>
      <c r="G63" s="11">
        <v>1282</v>
      </c>
      <c r="H63" s="11">
        <v>655</v>
      </c>
      <c r="I63" s="11">
        <v>600</v>
      </c>
      <c r="J63" s="12">
        <v>9261</v>
      </c>
      <c r="K63" s="12">
        <v>2097</v>
      </c>
      <c r="L63" s="12">
        <v>1217</v>
      </c>
      <c r="M63" s="12">
        <v>423</v>
      </c>
      <c r="N63" s="12">
        <v>58</v>
      </c>
      <c r="O63" s="12">
        <v>0</v>
      </c>
      <c r="P63" s="12">
        <v>448</v>
      </c>
      <c r="R63" s="18">
        <v>5.8291938476270273</v>
      </c>
      <c r="S63" s="18">
        <v>1.1969597223053445</v>
      </c>
      <c r="T63" s="18">
        <v>7.6725118199772577</v>
      </c>
      <c r="U63" s="18">
        <v>3.9200430905500028</v>
      </c>
      <c r="V63" s="18">
        <v>3.5908791669160331</v>
      </c>
      <c r="W63" s="18">
        <v>55.425219941348971</v>
      </c>
      <c r="X63" s="18">
        <v>12.550122688371536</v>
      </c>
      <c r="Y63" s="18">
        <v>7.2834999102280209</v>
      </c>
      <c r="Z63" s="18">
        <v>2.5315698126758033</v>
      </c>
      <c r="AA63" s="18">
        <v>0.34711831946854987</v>
      </c>
      <c r="AB63" s="18">
        <v>0</v>
      </c>
      <c r="AC63" s="18">
        <v>2.6811897779639717</v>
      </c>
      <c r="AE63" s="37">
        <v>165</v>
      </c>
      <c r="AF63" s="31" t="s">
        <v>162</v>
      </c>
      <c r="AG63" s="51"/>
      <c r="AH63" s="47" t="s">
        <v>12</v>
      </c>
      <c r="AI63" s="48">
        <v>2</v>
      </c>
      <c r="AJ63" s="49">
        <v>4</v>
      </c>
    </row>
    <row r="64" spans="1:36" s="5" customFormat="1" ht="14.45" customHeight="1" x14ac:dyDescent="0.2">
      <c r="A64" s="50" t="s">
        <v>676</v>
      </c>
      <c r="B64" s="11">
        <v>75848</v>
      </c>
      <c r="C64" s="21">
        <v>334</v>
      </c>
      <c r="D64" s="18">
        <v>0.44230208967873508</v>
      </c>
      <c r="E64" s="30">
        <v>4378</v>
      </c>
      <c r="F64" s="11">
        <v>723</v>
      </c>
      <c r="G64" s="11">
        <v>4266</v>
      </c>
      <c r="H64" s="11">
        <v>2181</v>
      </c>
      <c r="I64" s="11">
        <v>2453</v>
      </c>
      <c r="J64" s="12">
        <v>46456</v>
      </c>
      <c r="K64" s="12">
        <v>8636</v>
      </c>
      <c r="L64" s="12">
        <v>4798</v>
      </c>
      <c r="M64" s="12">
        <v>1957</v>
      </c>
      <c r="N64" s="12">
        <v>61</v>
      </c>
      <c r="O64" s="12">
        <v>1</v>
      </c>
      <c r="P64" s="12">
        <v>3427</v>
      </c>
      <c r="R64" s="18">
        <v>5.7720704567028793</v>
      </c>
      <c r="S64" s="18">
        <v>0.95322223394156735</v>
      </c>
      <c r="T64" s="18">
        <v>5.6244067081531481</v>
      </c>
      <c r="U64" s="18">
        <v>2.8754878177407446</v>
      </c>
      <c r="V64" s="18">
        <v>3.234099778504377</v>
      </c>
      <c r="W64" s="18">
        <v>61.248813416306298</v>
      </c>
      <c r="X64" s="18">
        <v>11.385929754245332</v>
      </c>
      <c r="Y64" s="18">
        <v>6.3258095137643711</v>
      </c>
      <c r="Z64" s="18">
        <v>2.5801603206412826</v>
      </c>
      <c r="AA64" s="18">
        <v>8.0424005906549939E-2</v>
      </c>
      <c r="AB64" s="18">
        <v>1.3184263263368843E-3</v>
      </c>
      <c r="AC64" s="18">
        <v>4.5182470203565028</v>
      </c>
      <c r="AE64" s="67">
        <v>167</v>
      </c>
      <c r="AF64" s="31" t="s">
        <v>47</v>
      </c>
      <c r="AG64" s="51"/>
      <c r="AH64" s="47" t="s">
        <v>48</v>
      </c>
      <c r="AI64" s="48">
        <v>1</v>
      </c>
      <c r="AJ64" s="49">
        <v>6</v>
      </c>
    </row>
    <row r="65" spans="1:36" s="5" customFormat="1" ht="14.45" customHeight="1" x14ac:dyDescent="0.2">
      <c r="A65" s="36" t="s">
        <v>317</v>
      </c>
      <c r="B65" s="11">
        <v>5341</v>
      </c>
      <c r="C65" s="21">
        <v>-84</v>
      </c>
      <c r="D65" s="18">
        <v>-1.5483870967741935</v>
      </c>
      <c r="E65" s="30">
        <v>294</v>
      </c>
      <c r="F65" s="11">
        <v>67</v>
      </c>
      <c r="G65" s="11">
        <v>379</v>
      </c>
      <c r="H65" s="11">
        <v>221</v>
      </c>
      <c r="I65" s="11">
        <v>214</v>
      </c>
      <c r="J65" s="12">
        <v>2921</v>
      </c>
      <c r="K65" s="12">
        <v>703</v>
      </c>
      <c r="L65" s="12">
        <v>377</v>
      </c>
      <c r="M65" s="12">
        <v>165</v>
      </c>
      <c r="N65" s="12">
        <v>26</v>
      </c>
      <c r="O65" s="12">
        <v>0</v>
      </c>
      <c r="P65" s="12">
        <v>97</v>
      </c>
      <c r="R65" s="18">
        <v>5.5045871559633026</v>
      </c>
      <c r="S65" s="18">
        <v>1.2544467328215689</v>
      </c>
      <c r="T65" s="18">
        <v>7.0960494289458902</v>
      </c>
      <c r="U65" s="18">
        <v>4.1378019097547272</v>
      </c>
      <c r="V65" s="18">
        <v>4.0067403108032202</v>
      </c>
      <c r="W65" s="18">
        <v>54.690132933907506</v>
      </c>
      <c r="X65" s="18">
        <v>13.162329151844224</v>
      </c>
      <c r="Y65" s="18">
        <v>7.0586032578168885</v>
      </c>
      <c r="Z65" s="18">
        <v>3.08930911814267</v>
      </c>
      <c r="AA65" s="18">
        <v>0.48680022467702677</v>
      </c>
      <c r="AB65" s="18">
        <v>0</v>
      </c>
      <c r="AC65" s="18">
        <v>1.8161392997565999</v>
      </c>
      <c r="AE65" s="37">
        <v>169</v>
      </c>
      <c r="AF65" s="52" t="s">
        <v>318</v>
      </c>
      <c r="AG65" s="51"/>
      <c r="AH65" s="47" t="s">
        <v>12</v>
      </c>
      <c r="AI65" s="48">
        <v>2</v>
      </c>
      <c r="AJ65" s="49">
        <v>3</v>
      </c>
    </row>
    <row r="66" spans="1:36" s="5" customFormat="1" ht="14.45" customHeight="1" x14ac:dyDescent="0.2">
      <c r="A66" s="36" t="s">
        <v>320</v>
      </c>
      <c r="B66" s="11">
        <v>5039</v>
      </c>
      <c r="C66" s="21">
        <v>-71</v>
      </c>
      <c r="D66" s="18">
        <v>-1.3894324853228963</v>
      </c>
      <c r="E66" s="30">
        <v>254</v>
      </c>
      <c r="F66" s="11">
        <v>61</v>
      </c>
      <c r="G66" s="11">
        <v>311</v>
      </c>
      <c r="H66" s="11">
        <v>169</v>
      </c>
      <c r="I66" s="11">
        <v>153</v>
      </c>
      <c r="J66" s="12">
        <v>2710</v>
      </c>
      <c r="K66" s="12">
        <v>793</v>
      </c>
      <c r="L66" s="12">
        <v>439</v>
      </c>
      <c r="M66" s="12">
        <v>149</v>
      </c>
      <c r="N66" s="12">
        <v>19</v>
      </c>
      <c r="O66" s="12">
        <v>0</v>
      </c>
      <c r="P66" s="12">
        <v>122</v>
      </c>
      <c r="R66" s="18">
        <v>5.0406826751339553</v>
      </c>
      <c r="S66" s="18">
        <v>1.210557650327446</v>
      </c>
      <c r="T66" s="18">
        <v>6.1718594959317326</v>
      </c>
      <c r="U66" s="18">
        <v>3.3538400476284975</v>
      </c>
      <c r="V66" s="18">
        <v>3.0363167295098235</v>
      </c>
      <c r="W66" s="18">
        <v>53.780512006350463</v>
      </c>
      <c r="X66" s="18">
        <v>15.737249454256798</v>
      </c>
      <c r="Y66" s="18">
        <v>8.7120460408811269</v>
      </c>
      <c r="Z66" s="18">
        <v>2.9569358999801549</v>
      </c>
      <c r="AA66" s="18">
        <v>0.37705894026592579</v>
      </c>
      <c r="AB66" s="18">
        <v>0</v>
      </c>
      <c r="AC66" s="18">
        <v>2.421115300654892</v>
      </c>
      <c r="AE66" s="37">
        <v>171</v>
      </c>
      <c r="AF66" s="52" t="s">
        <v>321</v>
      </c>
      <c r="AG66" s="51"/>
      <c r="AH66" s="47" t="s">
        <v>99</v>
      </c>
      <c r="AI66" s="48">
        <v>2</v>
      </c>
      <c r="AJ66" s="49">
        <v>3</v>
      </c>
    </row>
    <row r="67" spans="1:36" s="5" customFormat="1" ht="14.45" customHeight="1" x14ac:dyDescent="0.2">
      <c r="A67" s="36" t="s">
        <v>322</v>
      </c>
      <c r="B67" s="11">
        <v>4673</v>
      </c>
      <c r="C67" s="21">
        <v>-15</v>
      </c>
      <c r="D67" s="18">
        <v>-0.31996587030716722</v>
      </c>
      <c r="E67" s="30">
        <v>173</v>
      </c>
      <c r="F67" s="11">
        <v>46</v>
      </c>
      <c r="G67" s="11">
        <v>244</v>
      </c>
      <c r="H67" s="11">
        <v>117</v>
      </c>
      <c r="I67" s="11">
        <v>99</v>
      </c>
      <c r="J67" s="12">
        <v>2350</v>
      </c>
      <c r="K67" s="12">
        <v>874</v>
      </c>
      <c r="L67" s="12">
        <v>550</v>
      </c>
      <c r="M67" s="12">
        <v>220</v>
      </c>
      <c r="N67" s="12">
        <v>11</v>
      </c>
      <c r="O67" s="12">
        <v>0</v>
      </c>
      <c r="P67" s="12">
        <v>94</v>
      </c>
      <c r="R67" s="18">
        <v>3.7021185533918253</v>
      </c>
      <c r="S67" s="18">
        <v>0.98437834367643917</v>
      </c>
      <c r="T67" s="18">
        <v>5.2214851273271989</v>
      </c>
      <c r="U67" s="18">
        <v>2.5037449176118125</v>
      </c>
      <c r="V67" s="18">
        <v>2.1185533918253801</v>
      </c>
      <c r="W67" s="18">
        <v>50.288893644339822</v>
      </c>
      <c r="X67" s="18">
        <v>18.703188529852344</v>
      </c>
      <c r="Y67" s="18">
        <v>11.769741065696556</v>
      </c>
      <c r="Z67" s="18">
        <v>4.707896426278622</v>
      </c>
      <c r="AA67" s="18">
        <v>0.23539482131393108</v>
      </c>
      <c r="AB67" s="18">
        <v>0</v>
      </c>
      <c r="AC67" s="18">
        <v>2.0115557457735931</v>
      </c>
      <c r="AE67" s="37">
        <v>172</v>
      </c>
      <c r="AF67" s="31" t="s">
        <v>323</v>
      </c>
      <c r="AG67" s="51"/>
      <c r="AH67" s="47" t="s">
        <v>52</v>
      </c>
      <c r="AI67" s="48">
        <v>2</v>
      </c>
      <c r="AJ67" s="49">
        <v>2</v>
      </c>
    </row>
    <row r="68" spans="1:36" s="5" customFormat="1" ht="14.45" customHeight="1" x14ac:dyDescent="0.2">
      <c r="A68" s="36" t="s">
        <v>324</v>
      </c>
      <c r="B68" s="11">
        <v>4938</v>
      </c>
      <c r="C68" s="21">
        <v>-96</v>
      </c>
      <c r="D68" s="18">
        <v>-1.9070321811680573</v>
      </c>
      <c r="E68" s="30">
        <v>156</v>
      </c>
      <c r="F68" s="11">
        <v>40</v>
      </c>
      <c r="G68" s="11">
        <v>252</v>
      </c>
      <c r="H68" s="11">
        <v>128</v>
      </c>
      <c r="I68" s="11">
        <v>136</v>
      </c>
      <c r="J68" s="12">
        <v>2588</v>
      </c>
      <c r="K68" s="12">
        <v>877</v>
      </c>
      <c r="L68" s="12">
        <v>544</v>
      </c>
      <c r="M68" s="12">
        <v>217</v>
      </c>
      <c r="N68" s="12">
        <v>3</v>
      </c>
      <c r="O68" s="12">
        <v>0</v>
      </c>
      <c r="P68" s="12">
        <v>101</v>
      </c>
      <c r="R68" s="18">
        <v>3.1591737545565004</v>
      </c>
      <c r="S68" s="18">
        <v>0.81004455245038476</v>
      </c>
      <c r="T68" s="18">
        <v>5.1032806804374244</v>
      </c>
      <c r="U68" s="18">
        <v>2.5921425678412313</v>
      </c>
      <c r="V68" s="18">
        <v>2.7541514783313081</v>
      </c>
      <c r="W68" s="18">
        <v>52.409882543539894</v>
      </c>
      <c r="X68" s="18">
        <v>17.760226812474688</v>
      </c>
      <c r="Y68" s="18">
        <v>11.016605913325233</v>
      </c>
      <c r="Z68" s="18">
        <v>4.3944916970433372</v>
      </c>
      <c r="AA68" s="18">
        <v>6.0753341433778855E-2</v>
      </c>
      <c r="AB68" s="18">
        <v>0</v>
      </c>
      <c r="AC68" s="18">
        <v>2.0453624949372213</v>
      </c>
      <c r="AE68" s="37">
        <v>176</v>
      </c>
      <c r="AF68" s="31" t="s">
        <v>325</v>
      </c>
      <c r="AG68" s="51"/>
      <c r="AH68" s="47" t="s">
        <v>48</v>
      </c>
      <c r="AI68" s="48">
        <v>2</v>
      </c>
      <c r="AJ68" s="49">
        <v>2</v>
      </c>
    </row>
    <row r="69" spans="1:36" s="5" customFormat="1" ht="14.45" customHeight="1" x14ac:dyDescent="0.2">
      <c r="A69" s="36" t="s">
        <v>326</v>
      </c>
      <c r="B69" s="11">
        <v>1957</v>
      </c>
      <c r="C69" s="21">
        <v>-31</v>
      </c>
      <c r="D69" s="18">
        <v>-1.5593561368209254</v>
      </c>
      <c r="E69" s="30">
        <v>111</v>
      </c>
      <c r="F69" s="11">
        <v>18</v>
      </c>
      <c r="G69" s="11">
        <v>128</v>
      </c>
      <c r="H69" s="11">
        <v>76</v>
      </c>
      <c r="I69" s="11">
        <v>55</v>
      </c>
      <c r="J69" s="12">
        <v>1016</v>
      </c>
      <c r="K69" s="12">
        <v>304</v>
      </c>
      <c r="L69" s="12">
        <v>175</v>
      </c>
      <c r="M69" s="12">
        <v>74</v>
      </c>
      <c r="N69" s="12">
        <v>2</v>
      </c>
      <c r="O69" s="12">
        <v>0</v>
      </c>
      <c r="P69" s="12">
        <v>15</v>
      </c>
      <c r="R69" s="18">
        <v>5.6719468574348495</v>
      </c>
      <c r="S69" s="18">
        <v>0.91977516607051613</v>
      </c>
      <c r="T69" s="18">
        <v>6.5406234031681141</v>
      </c>
      <c r="U69" s="18">
        <v>3.883495145631068</v>
      </c>
      <c r="V69" s="18">
        <v>2.810424118548799</v>
      </c>
      <c r="W69" s="18">
        <v>51.916198262646908</v>
      </c>
      <c r="X69" s="18">
        <v>15.533980582524272</v>
      </c>
      <c r="Y69" s="18">
        <v>8.9422585590189065</v>
      </c>
      <c r="Z69" s="18">
        <v>3.781297904956566</v>
      </c>
      <c r="AA69" s="18">
        <v>0.10219724067450178</v>
      </c>
      <c r="AB69" s="18">
        <v>0</v>
      </c>
      <c r="AC69" s="18">
        <v>0.76647930505876338</v>
      </c>
      <c r="AE69" s="37">
        <v>177</v>
      </c>
      <c r="AF69" s="31" t="s">
        <v>327</v>
      </c>
      <c r="AG69" s="51"/>
      <c r="AH69" s="47" t="s">
        <v>4</v>
      </c>
      <c r="AI69" s="48">
        <v>2</v>
      </c>
      <c r="AJ69" s="49">
        <v>1</v>
      </c>
    </row>
    <row r="70" spans="1:36" s="5" customFormat="1" ht="14.45" customHeight="1" x14ac:dyDescent="0.2">
      <c r="A70" s="36" t="s">
        <v>328</v>
      </c>
      <c r="B70" s="11">
        <v>6421</v>
      </c>
      <c r="C70" s="21">
        <v>-127</v>
      </c>
      <c r="D70" s="18">
        <v>-1.9395235186316433</v>
      </c>
      <c r="E70" s="30">
        <v>279</v>
      </c>
      <c r="F70" s="11">
        <v>39</v>
      </c>
      <c r="G70" s="11">
        <v>342</v>
      </c>
      <c r="H70" s="11">
        <v>193</v>
      </c>
      <c r="I70" s="11">
        <v>204</v>
      </c>
      <c r="J70" s="12">
        <v>3310</v>
      </c>
      <c r="K70" s="12">
        <v>1068</v>
      </c>
      <c r="L70" s="12">
        <v>688</v>
      </c>
      <c r="M70" s="12">
        <v>298</v>
      </c>
      <c r="N70" s="12">
        <v>18</v>
      </c>
      <c r="O70" s="12">
        <v>0</v>
      </c>
      <c r="P70" s="12">
        <v>164</v>
      </c>
      <c r="R70" s="18">
        <v>4.3451175829310076</v>
      </c>
      <c r="S70" s="18">
        <v>0.60738202772153871</v>
      </c>
      <c r="T70" s="18">
        <v>5.3262731661734932</v>
      </c>
      <c r="U70" s="18">
        <v>3.0057623423142812</v>
      </c>
      <c r="V70" s="18">
        <v>3.1770752219280487</v>
      </c>
      <c r="W70" s="18">
        <v>51.549602865597258</v>
      </c>
      <c r="X70" s="18">
        <v>16.632923220682137</v>
      </c>
      <c r="Y70" s="18">
        <v>10.714841924933811</v>
      </c>
      <c r="Z70" s="18">
        <v>4.6410216477184241</v>
      </c>
      <c r="AA70" s="18">
        <v>0.28033016664071014</v>
      </c>
      <c r="AB70" s="18">
        <v>0</v>
      </c>
      <c r="AC70" s="18">
        <v>2.5541192960598038</v>
      </c>
      <c r="AE70" s="37">
        <v>178</v>
      </c>
      <c r="AF70" s="31" t="s">
        <v>329</v>
      </c>
      <c r="AG70" s="51"/>
      <c r="AH70" s="47" t="s">
        <v>99</v>
      </c>
      <c r="AI70" s="48">
        <v>2</v>
      </c>
      <c r="AJ70" s="49">
        <v>3</v>
      </c>
    </row>
    <row r="71" spans="1:36" s="5" customFormat="1" ht="14.45" customHeight="1" x14ac:dyDescent="0.2">
      <c r="A71" s="50" t="s">
        <v>677</v>
      </c>
      <c r="B71" s="11">
        <v>138850</v>
      </c>
      <c r="C71" s="21">
        <v>1482</v>
      </c>
      <c r="D71" s="18">
        <v>1.0788538815444646</v>
      </c>
      <c r="E71" s="30">
        <v>9042</v>
      </c>
      <c r="F71" s="11">
        <v>1554</v>
      </c>
      <c r="G71" s="11">
        <v>8922</v>
      </c>
      <c r="H71" s="11">
        <v>4019</v>
      </c>
      <c r="I71" s="11">
        <v>4260</v>
      </c>
      <c r="J71" s="12">
        <v>86978</v>
      </c>
      <c r="K71" s="12">
        <v>13846</v>
      </c>
      <c r="L71" s="12">
        <v>7364</v>
      </c>
      <c r="M71" s="12">
        <v>2865</v>
      </c>
      <c r="N71" s="12">
        <v>304</v>
      </c>
      <c r="O71" s="12">
        <v>12</v>
      </c>
      <c r="P71" s="12">
        <v>6576</v>
      </c>
      <c r="R71" s="18">
        <v>6.5120633777457684</v>
      </c>
      <c r="S71" s="18">
        <v>1.1191933741447606</v>
      </c>
      <c r="T71" s="18">
        <v>6.4256391789701119</v>
      </c>
      <c r="U71" s="18">
        <v>2.8944904573280517</v>
      </c>
      <c r="V71" s="18">
        <v>3.0680590565358301</v>
      </c>
      <c r="W71" s="18">
        <v>62.641699675909251</v>
      </c>
      <c r="X71" s="18">
        <v>9.9719121353979112</v>
      </c>
      <c r="Y71" s="18">
        <v>5.3035649981994961</v>
      </c>
      <c r="Z71" s="18">
        <v>2.0633777457688152</v>
      </c>
      <c r="AA71" s="18">
        <v>0.21894130356499819</v>
      </c>
      <c r="AB71" s="18">
        <v>8.6424198775657182E-3</v>
      </c>
      <c r="AC71" s="18">
        <v>4.7360460929060135</v>
      </c>
      <c r="AE71" s="67">
        <v>179</v>
      </c>
      <c r="AF71" s="31" t="s">
        <v>50</v>
      </c>
      <c r="AG71" s="51"/>
      <c r="AH71" s="47" t="s">
        <v>52</v>
      </c>
      <c r="AI71" s="48">
        <v>1</v>
      </c>
      <c r="AJ71" s="49">
        <v>7</v>
      </c>
    </row>
    <row r="72" spans="1:36" s="5" customFormat="1" ht="14.45" customHeight="1" x14ac:dyDescent="0.2">
      <c r="A72" s="36" t="s">
        <v>330</v>
      </c>
      <c r="B72" s="11">
        <v>1915</v>
      </c>
      <c r="C72" s="21">
        <v>-33</v>
      </c>
      <c r="D72" s="18">
        <v>-1.6940451745379876</v>
      </c>
      <c r="E72" s="30">
        <v>112</v>
      </c>
      <c r="F72" s="11">
        <v>20</v>
      </c>
      <c r="G72" s="11">
        <v>109</v>
      </c>
      <c r="H72" s="11">
        <v>60</v>
      </c>
      <c r="I72" s="11">
        <v>78</v>
      </c>
      <c r="J72" s="12">
        <v>991</v>
      </c>
      <c r="K72" s="12">
        <v>280</v>
      </c>
      <c r="L72" s="12">
        <v>168</v>
      </c>
      <c r="M72" s="12">
        <v>97</v>
      </c>
      <c r="N72" s="12">
        <v>4</v>
      </c>
      <c r="O72" s="12">
        <v>0</v>
      </c>
      <c r="P72" s="12">
        <v>36</v>
      </c>
      <c r="R72" s="18">
        <v>5.8485639686684072</v>
      </c>
      <c r="S72" s="18">
        <v>1.0443864229765014</v>
      </c>
      <c r="T72" s="18">
        <v>5.6919060052219317</v>
      </c>
      <c r="U72" s="18">
        <v>3.133159268929504</v>
      </c>
      <c r="V72" s="18">
        <v>4.073107049608355</v>
      </c>
      <c r="W72" s="18">
        <v>51.749347258485642</v>
      </c>
      <c r="X72" s="18">
        <v>14.621409921671018</v>
      </c>
      <c r="Y72" s="18">
        <v>8.7728459530026104</v>
      </c>
      <c r="Z72" s="18">
        <v>5.0652741514360313</v>
      </c>
      <c r="AA72" s="18">
        <v>0.20887728459530025</v>
      </c>
      <c r="AB72" s="18">
        <v>0</v>
      </c>
      <c r="AC72" s="18">
        <v>1.8798955613577024</v>
      </c>
      <c r="AE72" s="37">
        <v>181</v>
      </c>
      <c r="AF72" s="31" t="s">
        <v>331</v>
      </c>
      <c r="AG72" s="51"/>
      <c r="AH72" s="47" t="s">
        <v>22</v>
      </c>
      <c r="AI72" s="48">
        <v>2</v>
      </c>
      <c r="AJ72" s="49">
        <v>1</v>
      </c>
    </row>
    <row r="73" spans="1:36" s="5" customFormat="1" ht="14.45" customHeight="1" x14ac:dyDescent="0.2">
      <c r="A73" s="53" t="s">
        <v>163</v>
      </c>
      <c r="B73" s="11">
        <v>21259</v>
      </c>
      <c r="C73" s="21">
        <v>-283</v>
      </c>
      <c r="D73" s="18">
        <v>-1.3137127471915329</v>
      </c>
      <c r="E73" s="30">
        <v>1030</v>
      </c>
      <c r="F73" s="11">
        <v>208</v>
      </c>
      <c r="G73" s="11">
        <v>1244</v>
      </c>
      <c r="H73" s="11">
        <v>691</v>
      </c>
      <c r="I73" s="11">
        <v>753</v>
      </c>
      <c r="J73" s="12">
        <v>11284</v>
      </c>
      <c r="K73" s="12">
        <v>3313</v>
      </c>
      <c r="L73" s="12">
        <v>1965</v>
      </c>
      <c r="M73" s="12">
        <v>771</v>
      </c>
      <c r="N73" s="12">
        <v>33</v>
      </c>
      <c r="O73" s="12">
        <v>1</v>
      </c>
      <c r="P73" s="12">
        <v>394</v>
      </c>
      <c r="R73" s="18">
        <v>4.8450068206406698</v>
      </c>
      <c r="S73" s="18">
        <v>0.97840914436238768</v>
      </c>
      <c r="T73" s="18">
        <v>5.8516393057058185</v>
      </c>
      <c r="U73" s="18">
        <v>3.2503880709346631</v>
      </c>
      <c r="V73" s="18">
        <v>3.5420292581965285</v>
      </c>
      <c r="W73" s="18">
        <v>53.07869608165953</v>
      </c>
      <c r="X73" s="18">
        <v>15.5839879580413</v>
      </c>
      <c r="Y73" s="18">
        <v>9.2431440801542877</v>
      </c>
      <c r="Z73" s="18">
        <v>3.6266992803048121</v>
      </c>
      <c r="AA73" s="18">
        <v>0.15522837386518651</v>
      </c>
      <c r="AB73" s="18">
        <v>4.7038901171268643E-3</v>
      </c>
      <c r="AC73" s="18">
        <v>1.8533327061479843</v>
      </c>
      <c r="AE73" s="37">
        <v>182</v>
      </c>
      <c r="AF73" s="31" t="s">
        <v>164</v>
      </c>
      <c r="AG73" s="46"/>
      <c r="AH73" s="47" t="s">
        <v>52</v>
      </c>
      <c r="AI73" s="48">
        <v>1</v>
      </c>
      <c r="AJ73" s="49">
        <v>5</v>
      </c>
    </row>
    <row r="74" spans="1:36" s="5" customFormat="1" ht="14.45" customHeight="1" x14ac:dyDescent="0.2">
      <c r="A74" s="36" t="s">
        <v>53</v>
      </c>
      <c r="B74" s="11">
        <v>41529</v>
      </c>
      <c r="C74" s="21">
        <v>629</v>
      </c>
      <c r="D74" s="18">
        <v>1.5378973105134475</v>
      </c>
      <c r="E74" s="30">
        <v>2922</v>
      </c>
      <c r="F74" s="11">
        <v>494</v>
      </c>
      <c r="G74" s="11">
        <v>2956</v>
      </c>
      <c r="H74" s="11">
        <v>1349</v>
      </c>
      <c r="I74" s="11">
        <v>1495</v>
      </c>
      <c r="J74" s="12">
        <v>25369</v>
      </c>
      <c r="K74" s="12">
        <v>4406</v>
      </c>
      <c r="L74" s="12">
        <v>1928</v>
      </c>
      <c r="M74" s="12">
        <v>610</v>
      </c>
      <c r="N74" s="12">
        <v>403</v>
      </c>
      <c r="O74" s="12">
        <v>2</v>
      </c>
      <c r="P74" s="12">
        <v>2105</v>
      </c>
      <c r="R74" s="18">
        <v>7.0360470996171349</v>
      </c>
      <c r="S74" s="18">
        <v>1.189530207806593</v>
      </c>
      <c r="T74" s="18">
        <v>7.1179175997495729</v>
      </c>
      <c r="U74" s="18">
        <v>3.2483324905487732</v>
      </c>
      <c r="V74" s="18">
        <v>3.599894049941005</v>
      </c>
      <c r="W74" s="18">
        <v>61.08743287822967</v>
      </c>
      <c r="X74" s="18">
        <v>10.609453634809411</v>
      </c>
      <c r="Y74" s="18">
        <v>4.6425389486864601</v>
      </c>
      <c r="Z74" s="18">
        <v>1.4688530906113799</v>
      </c>
      <c r="AA74" s="18">
        <v>0.97040622215801009</v>
      </c>
      <c r="AB74" s="18">
        <v>4.8159117724963282E-3</v>
      </c>
      <c r="AC74" s="18">
        <v>5.068747140552385</v>
      </c>
      <c r="AE74" s="37">
        <v>186</v>
      </c>
      <c r="AF74" s="52" t="s">
        <v>54</v>
      </c>
      <c r="AG74" s="51"/>
      <c r="AH74" s="47" t="s">
        <v>8</v>
      </c>
      <c r="AI74" s="48">
        <v>1</v>
      </c>
      <c r="AJ74" s="49">
        <v>5</v>
      </c>
    </row>
    <row r="75" spans="1:36" s="5" customFormat="1" ht="14.45" customHeight="1" x14ac:dyDescent="0.2">
      <c r="A75" s="50" t="s">
        <v>678</v>
      </c>
      <c r="B75" s="11">
        <v>32738</v>
      </c>
      <c r="C75" s="21">
        <v>148</v>
      </c>
      <c r="D75" s="18">
        <v>0.45412703283215711</v>
      </c>
      <c r="E75" s="30">
        <v>2377</v>
      </c>
      <c r="F75" s="11">
        <v>478</v>
      </c>
      <c r="G75" s="11">
        <v>2609</v>
      </c>
      <c r="H75" s="11">
        <v>1193</v>
      </c>
      <c r="I75" s="11">
        <v>1224</v>
      </c>
      <c r="J75" s="12">
        <v>18358</v>
      </c>
      <c r="K75" s="12">
        <v>3897</v>
      </c>
      <c r="L75" s="12">
        <v>1955</v>
      </c>
      <c r="M75" s="12">
        <v>647</v>
      </c>
      <c r="N75" s="12">
        <v>1424</v>
      </c>
      <c r="O75" s="12">
        <v>0</v>
      </c>
      <c r="P75" s="12">
        <v>1380</v>
      </c>
      <c r="R75" s="18">
        <v>7.2606756674201236</v>
      </c>
      <c r="S75" s="18">
        <v>1.4600769747693811</v>
      </c>
      <c r="T75" s="18">
        <v>7.9693322744211619</v>
      </c>
      <c r="U75" s="18">
        <v>3.6440833282424094</v>
      </c>
      <c r="V75" s="18">
        <v>3.7387745127985825</v>
      </c>
      <c r="W75" s="18">
        <v>56.075508583297697</v>
      </c>
      <c r="X75" s="18">
        <v>11.903598265013134</v>
      </c>
      <c r="Y75" s="18">
        <v>5.9716537357199586</v>
      </c>
      <c r="Z75" s="18">
        <v>1.9762966583175514</v>
      </c>
      <c r="AA75" s="18">
        <v>4.3496853809029261</v>
      </c>
      <c r="AB75" s="18">
        <v>0</v>
      </c>
      <c r="AC75" s="18">
        <v>4.2152849899199705</v>
      </c>
      <c r="AE75" s="67">
        <v>202</v>
      </c>
      <c r="AF75" s="52" t="s">
        <v>55</v>
      </c>
      <c r="AG75" s="51"/>
      <c r="AH75" s="47" t="s">
        <v>56</v>
      </c>
      <c r="AI75" s="48">
        <v>1</v>
      </c>
      <c r="AJ75" s="49">
        <v>5</v>
      </c>
    </row>
    <row r="76" spans="1:36" s="5" customFormat="1" ht="14.45" customHeight="1" x14ac:dyDescent="0.2">
      <c r="A76" s="36" t="s">
        <v>332</v>
      </c>
      <c r="B76" s="11">
        <v>3154</v>
      </c>
      <c r="C76" s="21">
        <v>-40</v>
      </c>
      <c r="D76" s="18">
        <v>-1.2523481527864746</v>
      </c>
      <c r="E76" s="30">
        <v>153</v>
      </c>
      <c r="F76" s="11">
        <v>28</v>
      </c>
      <c r="G76" s="11">
        <v>169</v>
      </c>
      <c r="H76" s="11">
        <v>101</v>
      </c>
      <c r="I76" s="11">
        <v>105</v>
      </c>
      <c r="J76" s="12">
        <v>1592</v>
      </c>
      <c r="K76" s="12">
        <v>511</v>
      </c>
      <c r="L76" s="12">
        <v>350</v>
      </c>
      <c r="M76" s="12">
        <v>145</v>
      </c>
      <c r="N76" s="12">
        <v>1</v>
      </c>
      <c r="O76" s="12">
        <v>0</v>
      </c>
      <c r="P76" s="12">
        <v>62</v>
      </c>
      <c r="R76" s="18">
        <v>4.8509828788839569</v>
      </c>
      <c r="S76" s="18">
        <v>0.88776157260621436</v>
      </c>
      <c r="T76" s="18">
        <v>5.3582752060875078</v>
      </c>
      <c r="U76" s="18">
        <v>3.2022828154724161</v>
      </c>
      <c r="V76" s="18">
        <v>3.3291058972733039</v>
      </c>
      <c r="W76" s="18">
        <v>50.475586556753328</v>
      </c>
      <c r="X76" s="18">
        <v>16.201648700063412</v>
      </c>
      <c r="Y76" s="18">
        <v>11.097019657577679</v>
      </c>
      <c r="Z76" s="18">
        <v>4.5973367152821814</v>
      </c>
      <c r="AA76" s="18">
        <v>3.1705770450221937E-2</v>
      </c>
      <c r="AB76" s="18">
        <v>0</v>
      </c>
      <c r="AC76" s="18">
        <v>1.9657577679137603</v>
      </c>
      <c r="AE76" s="37">
        <v>204</v>
      </c>
      <c r="AF76" s="31" t="s">
        <v>333</v>
      </c>
      <c r="AG76" s="51"/>
      <c r="AH76" s="47" t="s">
        <v>41</v>
      </c>
      <c r="AI76" s="48">
        <v>2</v>
      </c>
      <c r="AJ76" s="49">
        <v>2</v>
      </c>
    </row>
    <row r="77" spans="1:36" s="5" customFormat="1" ht="14.45" customHeight="1" x14ac:dyDescent="0.2">
      <c r="A77" s="36" t="s">
        <v>58</v>
      </c>
      <c r="B77" s="11">
        <v>37521</v>
      </c>
      <c r="C77" s="21">
        <v>-101</v>
      </c>
      <c r="D77" s="18">
        <v>-0.26845994364999204</v>
      </c>
      <c r="E77" s="30">
        <v>2343</v>
      </c>
      <c r="F77" s="11">
        <v>426</v>
      </c>
      <c r="G77" s="11">
        <v>2469</v>
      </c>
      <c r="H77" s="11">
        <v>1174</v>
      </c>
      <c r="I77" s="11">
        <v>1268</v>
      </c>
      <c r="J77" s="12">
        <v>21895</v>
      </c>
      <c r="K77" s="12">
        <v>4358</v>
      </c>
      <c r="L77" s="12">
        <v>2583</v>
      </c>
      <c r="M77" s="12">
        <v>1005</v>
      </c>
      <c r="N77" s="12">
        <v>38</v>
      </c>
      <c r="O77" s="12">
        <v>2</v>
      </c>
      <c r="P77" s="12">
        <v>1241</v>
      </c>
      <c r="R77" s="18">
        <v>6.244503078276165</v>
      </c>
      <c r="S77" s="18">
        <v>1.1353641960502119</v>
      </c>
      <c r="T77" s="18">
        <v>6.5803150235867918</v>
      </c>
      <c r="U77" s="18">
        <v>3.1289144745609128</v>
      </c>
      <c r="V77" s="18">
        <v>3.3794408464593162</v>
      </c>
      <c r="W77" s="18">
        <v>58.353988433144103</v>
      </c>
      <c r="X77" s="18">
        <v>11.61482902907705</v>
      </c>
      <c r="Y77" s="18">
        <v>6.8841448788678337</v>
      </c>
      <c r="Z77" s="18">
        <v>2.6785000399776124</v>
      </c>
      <c r="AA77" s="18">
        <v>0.1012766184270142</v>
      </c>
      <c r="AB77" s="18">
        <v>5.330348338263906E-3</v>
      </c>
      <c r="AC77" s="18">
        <v>3.3074811438927534</v>
      </c>
      <c r="AE77" s="37">
        <v>205</v>
      </c>
      <c r="AF77" s="52" t="s">
        <v>59</v>
      </c>
      <c r="AG77" s="46"/>
      <c r="AH77" s="47" t="s">
        <v>60</v>
      </c>
      <c r="AI77" s="48">
        <v>1</v>
      </c>
      <c r="AJ77" s="49">
        <v>5</v>
      </c>
    </row>
    <row r="78" spans="1:36" s="5" customFormat="1" ht="14.45" customHeight="1" x14ac:dyDescent="0.2">
      <c r="A78" s="36" t="s">
        <v>165</v>
      </c>
      <c r="B78" s="11">
        <v>12586</v>
      </c>
      <c r="C78" s="21">
        <v>-35</v>
      </c>
      <c r="D78" s="18">
        <v>-0.27731558513588461</v>
      </c>
      <c r="E78" s="30">
        <v>877</v>
      </c>
      <c r="F78" s="11">
        <v>158</v>
      </c>
      <c r="G78" s="11">
        <v>1001</v>
      </c>
      <c r="H78" s="11">
        <v>484</v>
      </c>
      <c r="I78" s="11">
        <v>453</v>
      </c>
      <c r="J78" s="12">
        <v>6678</v>
      </c>
      <c r="K78" s="12">
        <v>1642</v>
      </c>
      <c r="L78" s="12">
        <v>904</v>
      </c>
      <c r="M78" s="12">
        <v>389</v>
      </c>
      <c r="N78" s="12">
        <v>47</v>
      </c>
      <c r="O78" s="12">
        <v>1</v>
      </c>
      <c r="P78" s="12">
        <v>246</v>
      </c>
      <c r="R78" s="18">
        <v>6.9680597489273799</v>
      </c>
      <c r="S78" s="18">
        <v>1.2553631018592086</v>
      </c>
      <c r="T78" s="18">
        <v>7.9532814238042269</v>
      </c>
      <c r="U78" s="18">
        <v>3.8455426664547909</v>
      </c>
      <c r="V78" s="18">
        <v>3.5992372477355792</v>
      </c>
      <c r="W78" s="18">
        <v>53.058954393770854</v>
      </c>
      <c r="X78" s="18">
        <v>13.046241856030511</v>
      </c>
      <c r="Y78" s="18">
        <v>7.1825838232957251</v>
      </c>
      <c r="Z78" s="18">
        <v>3.0907357381217224</v>
      </c>
      <c r="AA78" s="18">
        <v>0.37343079612267599</v>
      </c>
      <c r="AB78" s="18">
        <v>7.9453360877165102E-3</v>
      </c>
      <c r="AC78" s="18">
        <v>1.9545526775782616</v>
      </c>
      <c r="AE78" s="37">
        <v>208</v>
      </c>
      <c r="AF78" s="31" t="s">
        <v>166</v>
      </c>
      <c r="AG78" s="51"/>
      <c r="AH78" s="47" t="s">
        <v>24</v>
      </c>
      <c r="AI78" s="48">
        <v>1</v>
      </c>
      <c r="AJ78" s="49">
        <v>4</v>
      </c>
    </row>
    <row r="79" spans="1:36" s="5" customFormat="1" ht="14.45" customHeight="1" x14ac:dyDescent="0.2">
      <c r="A79" s="36" t="s">
        <v>62</v>
      </c>
      <c r="B79" s="11">
        <v>31190</v>
      </c>
      <c r="C79" s="21">
        <v>583</v>
      </c>
      <c r="D79" s="18">
        <v>1.9047930212042996</v>
      </c>
      <c r="E79" s="30">
        <v>2337</v>
      </c>
      <c r="F79" s="11">
        <v>442</v>
      </c>
      <c r="G79" s="11">
        <v>2719</v>
      </c>
      <c r="H79" s="11">
        <v>1192</v>
      </c>
      <c r="I79" s="11">
        <v>1087</v>
      </c>
      <c r="J79" s="12">
        <v>17473</v>
      </c>
      <c r="K79" s="12">
        <v>3408</v>
      </c>
      <c r="L79" s="12">
        <v>1886</v>
      </c>
      <c r="M79" s="12">
        <v>646</v>
      </c>
      <c r="N79" s="12">
        <v>71</v>
      </c>
      <c r="O79" s="12">
        <v>1</v>
      </c>
      <c r="P79" s="12">
        <v>643</v>
      </c>
      <c r="R79" s="18">
        <v>7.4927861494068608</v>
      </c>
      <c r="S79" s="18">
        <v>1.4171208720743829</v>
      </c>
      <c r="T79" s="18">
        <v>8.7175376723308755</v>
      </c>
      <c r="U79" s="18">
        <v>3.8217377364539917</v>
      </c>
      <c r="V79" s="18">
        <v>3.4850913754408466</v>
      </c>
      <c r="W79" s="18">
        <v>56.021160628406541</v>
      </c>
      <c r="X79" s="18">
        <v>10.926579031740943</v>
      </c>
      <c r="Y79" s="18">
        <v>6.0468098749599228</v>
      </c>
      <c r="Z79" s="18">
        <v>2.0711766591856362</v>
      </c>
      <c r="AA79" s="18">
        <v>0.22763706316126964</v>
      </c>
      <c r="AB79" s="18">
        <v>3.2061558191728116E-3</v>
      </c>
      <c r="AC79" s="18">
        <v>2.0615581917281181</v>
      </c>
      <c r="AE79" s="37">
        <v>211</v>
      </c>
      <c r="AF79" s="31" t="s">
        <v>63</v>
      </c>
      <c r="AG79" s="51"/>
      <c r="AH79" s="47" t="s">
        <v>4</v>
      </c>
      <c r="AI79" s="48">
        <v>2</v>
      </c>
      <c r="AJ79" s="49">
        <v>5</v>
      </c>
    </row>
    <row r="80" spans="1:36" s="5" customFormat="1" ht="14.45" customHeight="1" x14ac:dyDescent="0.2">
      <c r="A80" s="36" t="s">
        <v>334</v>
      </c>
      <c r="B80" s="11">
        <v>5603</v>
      </c>
      <c r="C80" s="21">
        <v>-25</v>
      </c>
      <c r="D80" s="18">
        <v>-0.44420753375977257</v>
      </c>
      <c r="E80" s="30">
        <v>243</v>
      </c>
      <c r="F80" s="11">
        <v>46</v>
      </c>
      <c r="G80" s="11">
        <v>301</v>
      </c>
      <c r="H80" s="11">
        <v>140</v>
      </c>
      <c r="I80" s="11">
        <v>150</v>
      </c>
      <c r="J80" s="12">
        <v>2784</v>
      </c>
      <c r="K80" s="12">
        <v>1028</v>
      </c>
      <c r="L80" s="12">
        <v>655</v>
      </c>
      <c r="M80" s="12">
        <v>256</v>
      </c>
      <c r="N80" s="12">
        <v>6</v>
      </c>
      <c r="O80" s="12">
        <v>0</v>
      </c>
      <c r="P80" s="12">
        <v>81</v>
      </c>
      <c r="R80" s="18">
        <v>4.336962341602713</v>
      </c>
      <c r="S80" s="18">
        <v>0.82098875602355881</v>
      </c>
      <c r="T80" s="18">
        <v>5.3721220774585046</v>
      </c>
      <c r="U80" s="18">
        <v>2.4986614313760485</v>
      </c>
      <c r="V80" s="18">
        <v>2.677137247902909</v>
      </c>
      <c r="W80" s="18">
        <v>49.687667321077996</v>
      </c>
      <c r="X80" s="18">
        <v>18.347313938961271</v>
      </c>
      <c r="Y80" s="18">
        <v>11.69016598250937</v>
      </c>
      <c r="Z80" s="18">
        <v>4.5689809030876321</v>
      </c>
      <c r="AA80" s="18">
        <v>0.10708548991611637</v>
      </c>
      <c r="AB80" s="18">
        <v>0</v>
      </c>
      <c r="AC80" s="18">
        <v>1.4456541138675709</v>
      </c>
      <c r="AE80" s="37">
        <v>213</v>
      </c>
      <c r="AF80" s="31" t="s">
        <v>335</v>
      </c>
      <c r="AG80" s="51"/>
      <c r="AH80" s="47" t="s">
        <v>99</v>
      </c>
      <c r="AI80" s="48">
        <v>2</v>
      </c>
      <c r="AJ80" s="49">
        <v>3</v>
      </c>
    </row>
    <row r="81" spans="1:36" s="5" customFormat="1" ht="14.45" customHeight="1" x14ac:dyDescent="0.2">
      <c r="A81" s="36" t="s">
        <v>167</v>
      </c>
      <c r="B81" s="11">
        <v>11637</v>
      </c>
      <c r="C81" s="21">
        <v>-132</v>
      </c>
      <c r="D81" s="18">
        <v>-1.1215906194239103</v>
      </c>
      <c r="E81" s="30">
        <v>708</v>
      </c>
      <c r="F81" s="11">
        <v>110</v>
      </c>
      <c r="G81" s="11">
        <v>698</v>
      </c>
      <c r="H81" s="11">
        <v>343</v>
      </c>
      <c r="I81" s="11">
        <v>391</v>
      </c>
      <c r="J81" s="12">
        <v>6510</v>
      </c>
      <c r="K81" s="12">
        <v>1616</v>
      </c>
      <c r="L81" s="12">
        <v>923</v>
      </c>
      <c r="M81" s="12">
        <v>338</v>
      </c>
      <c r="N81" s="12">
        <v>12</v>
      </c>
      <c r="O81" s="12">
        <v>0</v>
      </c>
      <c r="P81" s="12">
        <v>296</v>
      </c>
      <c r="R81" s="18">
        <v>6.0840422789378703</v>
      </c>
      <c r="S81" s="18">
        <v>0.94526080604966911</v>
      </c>
      <c r="T81" s="18">
        <v>5.9981094783879003</v>
      </c>
      <c r="U81" s="18">
        <v>2.9474950588639683</v>
      </c>
      <c r="V81" s="18">
        <v>3.3599725015038242</v>
      </c>
      <c r="W81" s="18">
        <v>55.942253158030418</v>
      </c>
      <c r="X81" s="18">
        <v>13.88674056887514</v>
      </c>
      <c r="Y81" s="18">
        <v>7.9315974907622238</v>
      </c>
      <c r="Z81" s="18">
        <v>2.9045286585889833</v>
      </c>
      <c r="AA81" s="18">
        <v>0.10311936065996391</v>
      </c>
      <c r="AB81" s="18">
        <v>0</v>
      </c>
      <c r="AC81" s="18">
        <v>2.5436108962791097</v>
      </c>
      <c r="AE81" s="37">
        <v>214</v>
      </c>
      <c r="AF81" s="31" t="s">
        <v>168</v>
      </c>
      <c r="AG81" s="51"/>
      <c r="AH81" s="47" t="s">
        <v>22</v>
      </c>
      <c r="AI81" s="48">
        <v>1</v>
      </c>
      <c r="AJ81" s="49">
        <v>4</v>
      </c>
    </row>
    <row r="82" spans="1:36" s="5" customFormat="1" ht="14.45" customHeight="1" x14ac:dyDescent="0.2">
      <c r="A82" s="36" t="s">
        <v>336</v>
      </c>
      <c r="B82" s="11">
        <v>1424</v>
      </c>
      <c r="C82" s="21">
        <v>-38</v>
      </c>
      <c r="D82" s="18">
        <v>-2.5991792065663475</v>
      </c>
      <c r="E82" s="30">
        <v>54</v>
      </c>
      <c r="F82" s="11">
        <v>17</v>
      </c>
      <c r="G82" s="11">
        <v>88</v>
      </c>
      <c r="H82" s="11">
        <v>50</v>
      </c>
      <c r="I82" s="11">
        <v>46</v>
      </c>
      <c r="J82" s="12">
        <v>701</v>
      </c>
      <c r="K82" s="12">
        <v>235</v>
      </c>
      <c r="L82" s="12">
        <v>163</v>
      </c>
      <c r="M82" s="12">
        <v>70</v>
      </c>
      <c r="N82" s="12">
        <v>1</v>
      </c>
      <c r="O82" s="12">
        <v>0</v>
      </c>
      <c r="P82" s="12">
        <v>20</v>
      </c>
      <c r="R82" s="18">
        <v>3.792134831460674</v>
      </c>
      <c r="S82" s="18">
        <v>1.1938202247191012</v>
      </c>
      <c r="T82" s="18">
        <v>6.1797752808988768</v>
      </c>
      <c r="U82" s="18">
        <v>3.5112359550561796</v>
      </c>
      <c r="V82" s="18">
        <v>3.2303370786516852</v>
      </c>
      <c r="W82" s="18">
        <v>49.227528089887642</v>
      </c>
      <c r="X82" s="18">
        <v>16.502808988764045</v>
      </c>
      <c r="Y82" s="18">
        <v>11.446629213483146</v>
      </c>
      <c r="Z82" s="18">
        <v>4.915730337078652</v>
      </c>
      <c r="AA82" s="18">
        <v>7.02247191011236E-2</v>
      </c>
      <c r="AB82" s="18">
        <v>0</v>
      </c>
      <c r="AC82" s="18">
        <v>1.404494382022472</v>
      </c>
      <c r="AE82" s="37">
        <v>216</v>
      </c>
      <c r="AF82" s="31" t="s">
        <v>337</v>
      </c>
      <c r="AG82" s="51"/>
      <c r="AH82" s="47" t="s">
        <v>52</v>
      </c>
      <c r="AI82" s="48">
        <v>2</v>
      </c>
      <c r="AJ82" s="49">
        <v>1</v>
      </c>
    </row>
    <row r="83" spans="1:36" s="5" customFormat="1" ht="14.45" customHeight="1" x14ac:dyDescent="0.2">
      <c r="A83" s="36" t="s">
        <v>169</v>
      </c>
      <c r="B83" s="11">
        <v>5578</v>
      </c>
      <c r="C83" s="21">
        <v>-12</v>
      </c>
      <c r="D83" s="18">
        <v>-0.21466905187835419</v>
      </c>
      <c r="E83" s="30">
        <v>418</v>
      </c>
      <c r="F83" s="11">
        <v>76</v>
      </c>
      <c r="G83" s="11">
        <v>405</v>
      </c>
      <c r="H83" s="11">
        <v>221</v>
      </c>
      <c r="I83" s="11">
        <v>221</v>
      </c>
      <c r="J83" s="12">
        <v>3043</v>
      </c>
      <c r="K83" s="12">
        <v>669</v>
      </c>
      <c r="L83" s="12">
        <v>370</v>
      </c>
      <c r="M83" s="12">
        <v>155</v>
      </c>
      <c r="N83" s="12">
        <v>22</v>
      </c>
      <c r="O83" s="12">
        <v>0</v>
      </c>
      <c r="P83" s="12">
        <v>93</v>
      </c>
      <c r="R83" s="18">
        <v>7.4937253495876659</v>
      </c>
      <c r="S83" s="18">
        <v>1.3624955181068483</v>
      </c>
      <c r="T83" s="18">
        <v>7.2606669057009681</v>
      </c>
      <c r="U83" s="18">
        <v>3.9619935460738618</v>
      </c>
      <c r="V83" s="18">
        <v>3.9619935460738618</v>
      </c>
      <c r="W83" s="18">
        <v>54.553603442093937</v>
      </c>
      <c r="X83" s="18">
        <v>11.9935460738616</v>
      </c>
      <c r="Y83" s="18">
        <v>6.6332018644675514</v>
      </c>
      <c r="Z83" s="18">
        <v>2.7787737540337036</v>
      </c>
      <c r="AA83" s="18">
        <v>0.39440659734671923</v>
      </c>
      <c r="AB83" s="18">
        <v>0</v>
      </c>
      <c r="AC83" s="18">
        <v>1.6672642524202224</v>
      </c>
      <c r="AE83" s="37">
        <v>217</v>
      </c>
      <c r="AF83" s="31" t="s">
        <v>170</v>
      </c>
      <c r="AG83" s="51"/>
      <c r="AH83" s="47" t="s">
        <v>81</v>
      </c>
      <c r="AI83" s="48">
        <v>1</v>
      </c>
      <c r="AJ83" s="49">
        <v>3</v>
      </c>
    </row>
    <row r="84" spans="1:36" s="5" customFormat="1" ht="14.45" customHeight="1" x14ac:dyDescent="0.2">
      <c r="A84" s="36" t="s">
        <v>338</v>
      </c>
      <c r="B84" s="11">
        <v>1349</v>
      </c>
      <c r="C84" s="21">
        <v>-20</v>
      </c>
      <c r="D84" s="18">
        <v>-1.4609203798392987</v>
      </c>
      <c r="E84" s="30">
        <v>63</v>
      </c>
      <c r="F84" s="11">
        <v>8</v>
      </c>
      <c r="G84" s="11">
        <v>65</v>
      </c>
      <c r="H84" s="11">
        <v>38</v>
      </c>
      <c r="I84" s="11">
        <v>29</v>
      </c>
      <c r="J84" s="12">
        <v>720</v>
      </c>
      <c r="K84" s="12">
        <v>194</v>
      </c>
      <c r="L84" s="12">
        <v>159</v>
      </c>
      <c r="M84" s="12">
        <v>73</v>
      </c>
      <c r="N84" s="12">
        <v>23</v>
      </c>
      <c r="O84" s="12">
        <v>0</v>
      </c>
      <c r="P84" s="12">
        <v>16</v>
      </c>
      <c r="R84" s="18">
        <v>4.6701260192735363</v>
      </c>
      <c r="S84" s="18">
        <v>0.59303187546330616</v>
      </c>
      <c r="T84" s="18">
        <v>4.8183839881393622</v>
      </c>
      <c r="U84" s="18">
        <v>2.816901408450704</v>
      </c>
      <c r="V84" s="18">
        <v>2.1497405485544849</v>
      </c>
      <c r="W84" s="18">
        <v>53.372868791697556</v>
      </c>
      <c r="X84" s="18">
        <v>14.381022979985174</v>
      </c>
      <c r="Y84" s="18">
        <v>11.786508524833209</v>
      </c>
      <c r="Z84" s="18">
        <v>5.4114158636026684</v>
      </c>
      <c r="AA84" s="18">
        <v>1.7049666419570051</v>
      </c>
      <c r="AB84" s="18">
        <v>0</v>
      </c>
      <c r="AC84" s="18">
        <v>1.1860637509266123</v>
      </c>
      <c r="AE84" s="37">
        <v>218</v>
      </c>
      <c r="AF84" s="52" t="s">
        <v>339</v>
      </c>
      <c r="AG84" s="51"/>
      <c r="AH84" s="47" t="s">
        <v>126</v>
      </c>
      <c r="AI84" s="48">
        <v>2</v>
      </c>
      <c r="AJ84" s="49">
        <v>1</v>
      </c>
    </row>
    <row r="85" spans="1:36" s="5" customFormat="1" ht="14.45" customHeight="1" x14ac:dyDescent="0.2">
      <c r="A85" s="36" t="s">
        <v>171</v>
      </c>
      <c r="B85" s="11">
        <v>8911</v>
      </c>
      <c r="C85" s="21">
        <v>-58</v>
      </c>
      <c r="D85" s="18">
        <v>-0.64667186977366486</v>
      </c>
      <c r="E85" s="30">
        <v>526</v>
      </c>
      <c r="F85" s="11">
        <v>99</v>
      </c>
      <c r="G85" s="11">
        <v>664</v>
      </c>
      <c r="H85" s="11">
        <v>315</v>
      </c>
      <c r="I85" s="11">
        <v>286</v>
      </c>
      <c r="J85" s="12">
        <v>4908</v>
      </c>
      <c r="K85" s="12">
        <v>1220</v>
      </c>
      <c r="L85" s="12">
        <v>584</v>
      </c>
      <c r="M85" s="12">
        <v>309</v>
      </c>
      <c r="N85" s="12">
        <v>80</v>
      </c>
      <c r="O85" s="12">
        <v>0</v>
      </c>
      <c r="P85" s="12">
        <v>459</v>
      </c>
      <c r="R85" s="18">
        <v>5.9028167433509147</v>
      </c>
      <c r="S85" s="18">
        <v>1.1109864212770733</v>
      </c>
      <c r="T85" s="18">
        <v>7.4514644821007741</v>
      </c>
      <c r="U85" s="18">
        <v>3.5349567949725058</v>
      </c>
      <c r="V85" s="18">
        <v>3.2095163281337671</v>
      </c>
      <c r="W85" s="18">
        <v>55.077993491190661</v>
      </c>
      <c r="X85" s="18">
        <v>13.690943777353832</v>
      </c>
      <c r="Y85" s="18">
        <v>6.5536976770283921</v>
      </c>
      <c r="Z85" s="18">
        <v>3.4676242845920773</v>
      </c>
      <c r="AA85" s="18">
        <v>0.89776680507238249</v>
      </c>
      <c r="AB85" s="18">
        <v>0</v>
      </c>
      <c r="AC85" s="18">
        <v>5.1509370441027942</v>
      </c>
      <c r="AE85" s="37">
        <v>224</v>
      </c>
      <c r="AF85" s="52" t="s">
        <v>172</v>
      </c>
      <c r="AG85" s="51"/>
      <c r="AH85" s="47" t="s">
        <v>8</v>
      </c>
      <c r="AI85" s="48">
        <v>1</v>
      </c>
      <c r="AJ85" s="49">
        <v>3</v>
      </c>
    </row>
    <row r="86" spans="1:36" s="5" customFormat="1" ht="14.45" customHeight="1" x14ac:dyDescent="0.2">
      <c r="A86" s="36" t="s">
        <v>340</v>
      </c>
      <c r="B86" s="11">
        <v>4232</v>
      </c>
      <c r="C86" s="21">
        <v>-36</v>
      </c>
      <c r="D86" s="18">
        <v>-0.8434864104967198</v>
      </c>
      <c r="E86" s="30">
        <v>205</v>
      </c>
      <c r="F86" s="11">
        <v>30</v>
      </c>
      <c r="G86" s="11">
        <v>267</v>
      </c>
      <c r="H86" s="11">
        <v>137</v>
      </c>
      <c r="I86" s="11">
        <v>151</v>
      </c>
      <c r="J86" s="12">
        <v>2151</v>
      </c>
      <c r="K86" s="12">
        <v>663</v>
      </c>
      <c r="L86" s="12">
        <v>455</v>
      </c>
      <c r="M86" s="12">
        <v>173</v>
      </c>
      <c r="N86" s="12">
        <v>1</v>
      </c>
      <c r="O86" s="12">
        <v>0</v>
      </c>
      <c r="P86" s="12">
        <v>44</v>
      </c>
      <c r="R86" s="18">
        <v>4.844045368620038</v>
      </c>
      <c r="S86" s="18">
        <v>0.70888468809073724</v>
      </c>
      <c r="T86" s="18">
        <v>6.3090737240075612</v>
      </c>
      <c r="U86" s="18">
        <v>3.2372400756143667</v>
      </c>
      <c r="V86" s="18">
        <v>3.568052930056711</v>
      </c>
      <c r="W86" s="18">
        <v>50.827032136105863</v>
      </c>
      <c r="X86" s="18">
        <v>15.666351606805293</v>
      </c>
      <c r="Y86" s="18">
        <v>10.751417769376182</v>
      </c>
      <c r="Z86" s="18">
        <v>4.0879017013232515</v>
      </c>
      <c r="AA86" s="18">
        <v>2.3629489603024575E-2</v>
      </c>
      <c r="AB86" s="18">
        <v>0</v>
      </c>
      <c r="AC86" s="18">
        <v>1.0396975425330812</v>
      </c>
      <c r="AE86" s="37">
        <v>226</v>
      </c>
      <c r="AF86" s="31" t="s">
        <v>341</v>
      </c>
      <c r="AG86" s="51"/>
      <c r="AH86" s="47" t="s">
        <v>52</v>
      </c>
      <c r="AI86" s="48">
        <v>2</v>
      </c>
      <c r="AJ86" s="49">
        <v>2</v>
      </c>
    </row>
    <row r="87" spans="1:36" s="5" customFormat="1" ht="14.45" customHeight="1" x14ac:dyDescent="0.2">
      <c r="A87" s="36" t="s">
        <v>342</v>
      </c>
      <c r="B87" s="11">
        <v>2449</v>
      </c>
      <c r="C87" s="21">
        <v>-26</v>
      </c>
      <c r="D87" s="18">
        <v>-1.0505050505050506</v>
      </c>
      <c r="E87" s="30">
        <v>110</v>
      </c>
      <c r="F87" s="11">
        <v>20</v>
      </c>
      <c r="G87" s="11">
        <v>128</v>
      </c>
      <c r="H87" s="11">
        <v>70</v>
      </c>
      <c r="I87" s="11">
        <v>77</v>
      </c>
      <c r="J87" s="12">
        <v>1271</v>
      </c>
      <c r="K87" s="12">
        <v>415</v>
      </c>
      <c r="L87" s="12">
        <v>245</v>
      </c>
      <c r="M87" s="12">
        <v>113</v>
      </c>
      <c r="N87" s="12">
        <v>2</v>
      </c>
      <c r="O87" s="12">
        <v>0</v>
      </c>
      <c r="P87" s="12">
        <v>58</v>
      </c>
      <c r="R87" s="18">
        <v>4.4916292364230301</v>
      </c>
      <c r="S87" s="18">
        <v>0.81665986116782363</v>
      </c>
      <c r="T87" s="18">
        <v>5.2266231114740709</v>
      </c>
      <c r="U87" s="18">
        <v>2.8583095140873827</v>
      </c>
      <c r="V87" s="18">
        <v>3.1441404654961209</v>
      </c>
      <c r="W87" s="18">
        <v>51.898734177215189</v>
      </c>
      <c r="X87" s="18">
        <v>16.945692119232341</v>
      </c>
      <c r="Y87" s="18">
        <v>10.004083299305838</v>
      </c>
      <c r="Z87" s="18">
        <v>4.6141282155982033</v>
      </c>
      <c r="AA87" s="18">
        <v>8.1665986116782358E-2</v>
      </c>
      <c r="AB87" s="18">
        <v>0</v>
      </c>
      <c r="AC87" s="18">
        <v>2.3683135973866882</v>
      </c>
      <c r="AE87" s="37">
        <v>230</v>
      </c>
      <c r="AF87" s="31" t="s">
        <v>343</v>
      </c>
      <c r="AG87" s="51"/>
      <c r="AH87" s="47" t="s">
        <v>22</v>
      </c>
      <c r="AI87" s="48">
        <v>2</v>
      </c>
      <c r="AJ87" s="49">
        <v>2</v>
      </c>
    </row>
    <row r="88" spans="1:36" s="5" customFormat="1" ht="14.45" customHeight="1" x14ac:dyDescent="0.2">
      <c r="A88" s="36" t="s">
        <v>64</v>
      </c>
      <c r="B88" s="11">
        <v>1296</v>
      </c>
      <c r="C88" s="21">
        <v>11</v>
      </c>
      <c r="D88" s="18">
        <v>0.85603112840466922</v>
      </c>
      <c r="E88" s="30">
        <v>55</v>
      </c>
      <c r="F88" s="11">
        <v>8</v>
      </c>
      <c r="G88" s="11">
        <v>58</v>
      </c>
      <c r="H88" s="11">
        <v>29</v>
      </c>
      <c r="I88" s="11">
        <v>31</v>
      </c>
      <c r="J88" s="12">
        <v>639</v>
      </c>
      <c r="K88" s="12">
        <v>294</v>
      </c>
      <c r="L88" s="12">
        <v>134</v>
      </c>
      <c r="M88" s="12">
        <v>48</v>
      </c>
      <c r="N88" s="12">
        <v>378</v>
      </c>
      <c r="O88" s="12">
        <v>0</v>
      </c>
      <c r="P88" s="12">
        <v>87</v>
      </c>
      <c r="R88" s="18">
        <v>4.2438271604938276</v>
      </c>
      <c r="S88" s="18">
        <v>0.61728395061728392</v>
      </c>
      <c r="T88" s="18">
        <v>4.4753086419753085</v>
      </c>
      <c r="U88" s="18">
        <v>2.2376543209876543</v>
      </c>
      <c r="V88" s="18">
        <v>2.3919753086419755</v>
      </c>
      <c r="W88" s="18">
        <v>49.305555555555557</v>
      </c>
      <c r="X88" s="18">
        <v>22.685185185185187</v>
      </c>
      <c r="Y88" s="18">
        <v>10.339506172839506</v>
      </c>
      <c r="Z88" s="18">
        <v>3.7037037037037037</v>
      </c>
      <c r="AA88" s="18">
        <v>29.166666666666668</v>
      </c>
      <c r="AB88" s="18">
        <v>0</v>
      </c>
      <c r="AC88" s="18">
        <v>6.7129629629629628</v>
      </c>
      <c r="AE88" s="37">
        <v>231</v>
      </c>
      <c r="AF88" s="52" t="s">
        <v>65</v>
      </c>
      <c r="AG88" s="51"/>
      <c r="AH88" s="47" t="s">
        <v>66</v>
      </c>
      <c r="AI88" s="48">
        <v>1</v>
      </c>
      <c r="AJ88" s="49">
        <v>1</v>
      </c>
    </row>
    <row r="89" spans="1:36" s="5" customFormat="1" ht="14.45" customHeight="1" x14ac:dyDescent="0.2">
      <c r="A89" s="36" t="s">
        <v>173</v>
      </c>
      <c r="B89" s="11">
        <v>13772</v>
      </c>
      <c r="C89" s="21">
        <v>-103</v>
      </c>
      <c r="D89" s="18">
        <v>-0.74234234234234231</v>
      </c>
      <c r="E89" s="30">
        <v>818</v>
      </c>
      <c r="F89" s="11">
        <v>163</v>
      </c>
      <c r="G89" s="11">
        <v>899</v>
      </c>
      <c r="H89" s="11">
        <v>455</v>
      </c>
      <c r="I89" s="11">
        <v>489</v>
      </c>
      <c r="J89" s="12">
        <v>7589</v>
      </c>
      <c r="K89" s="12">
        <v>1908</v>
      </c>
      <c r="L89" s="12">
        <v>973</v>
      </c>
      <c r="M89" s="12">
        <v>478</v>
      </c>
      <c r="N89" s="12">
        <v>37</v>
      </c>
      <c r="O89" s="12">
        <v>0</v>
      </c>
      <c r="P89" s="12">
        <v>306</v>
      </c>
      <c r="R89" s="18">
        <v>5.9395875689805404</v>
      </c>
      <c r="S89" s="18">
        <v>1.1835608480975892</v>
      </c>
      <c r="T89" s="18">
        <v>6.5277374382805693</v>
      </c>
      <c r="U89" s="18">
        <v>3.3038048213767062</v>
      </c>
      <c r="V89" s="18">
        <v>3.5506825442927679</v>
      </c>
      <c r="W89" s="18">
        <v>55.104559976764449</v>
      </c>
      <c r="X89" s="18">
        <v>13.854196921289573</v>
      </c>
      <c r="Y89" s="18">
        <v>7.06505954109788</v>
      </c>
      <c r="Z89" s="18">
        <v>3.4708103398199244</v>
      </c>
      <c r="AA89" s="18">
        <v>0.26866105140865526</v>
      </c>
      <c r="AB89" s="18">
        <v>0</v>
      </c>
      <c r="AC89" s="18">
        <v>2.2218995062445543</v>
      </c>
      <c r="AE89" s="37">
        <v>232</v>
      </c>
      <c r="AF89" s="31" t="s">
        <v>174</v>
      </c>
      <c r="AG89" s="51"/>
      <c r="AH89" s="47" t="s">
        <v>126</v>
      </c>
      <c r="AI89" s="48">
        <v>1</v>
      </c>
      <c r="AJ89" s="49">
        <v>4</v>
      </c>
    </row>
    <row r="90" spans="1:36" s="5" customFormat="1" ht="14.45" customHeight="1" x14ac:dyDescent="0.2">
      <c r="A90" s="50" t="s">
        <v>679</v>
      </c>
      <c r="B90" s="11">
        <v>16599</v>
      </c>
      <c r="C90" s="21">
        <v>-185</v>
      </c>
      <c r="D90" s="18">
        <v>-1.1022402287893232</v>
      </c>
      <c r="E90" s="30">
        <v>993</v>
      </c>
      <c r="F90" s="11">
        <v>182</v>
      </c>
      <c r="G90" s="11">
        <v>1204</v>
      </c>
      <c r="H90" s="11">
        <v>565</v>
      </c>
      <c r="I90" s="11">
        <v>589</v>
      </c>
      <c r="J90" s="12">
        <v>8694</v>
      </c>
      <c r="K90" s="12">
        <v>2257</v>
      </c>
      <c r="L90" s="12">
        <v>1449</v>
      </c>
      <c r="M90" s="12">
        <v>666</v>
      </c>
      <c r="N90" s="12">
        <v>96</v>
      </c>
      <c r="O90" s="12">
        <v>0</v>
      </c>
      <c r="P90" s="12">
        <v>458</v>
      </c>
      <c r="R90" s="18">
        <v>5.9822880896439541</v>
      </c>
      <c r="S90" s="18">
        <v>1.0964515934694861</v>
      </c>
      <c r="T90" s="18">
        <v>7.2534490029519851</v>
      </c>
      <c r="U90" s="18">
        <v>3.4038195071992288</v>
      </c>
      <c r="V90" s="18">
        <v>3.5484065305138865</v>
      </c>
      <c r="W90" s="18">
        <v>52.376649195734686</v>
      </c>
      <c r="X90" s="18">
        <v>13.597204650882583</v>
      </c>
      <c r="Y90" s="18">
        <v>8.729441532622447</v>
      </c>
      <c r="Z90" s="18">
        <v>4.0122898969817458</v>
      </c>
      <c r="AA90" s="18">
        <v>0.57834809325863001</v>
      </c>
      <c r="AB90" s="18">
        <v>0</v>
      </c>
      <c r="AC90" s="18">
        <v>2.7592023615880477</v>
      </c>
      <c r="AE90" s="67">
        <v>233</v>
      </c>
      <c r="AF90" s="31" t="s">
        <v>175</v>
      </c>
      <c r="AG90" s="51"/>
      <c r="AH90" s="47" t="s">
        <v>126</v>
      </c>
      <c r="AI90" s="48">
        <v>1</v>
      </c>
      <c r="AJ90" s="49">
        <v>4</v>
      </c>
    </row>
    <row r="91" spans="1:36" s="5" customFormat="1" ht="14.45" customHeight="1" x14ac:dyDescent="0.2">
      <c r="A91" s="36" t="s">
        <v>68</v>
      </c>
      <c r="B91" s="11">
        <v>9397</v>
      </c>
      <c r="C91" s="21">
        <v>-89</v>
      </c>
      <c r="D91" s="18">
        <v>-0.93822475226649804</v>
      </c>
      <c r="E91" s="30">
        <v>486</v>
      </c>
      <c r="F91" s="11">
        <v>110</v>
      </c>
      <c r="G91" s="11">
        <v>809</v>
      </c>
      <c r="H91" s="11">
        <v>447</v>
      </c>
      <c r="I91" s="11">
        <v>415</v>
      </c>
      <c r="J91" s="12">
        <v>5153</v>
      </c>
      <c r="K91" s="12">
        <v>1041</v>
      </c>
      <c r="L91" s="12">
        <v>689</v>
      </c>
      <c r="M91" s="12">
        <v>247</v>
      </c>
      <c r="N91" s="12">
        <v>3201</v>
      </c>
      <c r="O91" s="12">
        <v>3</v>
      </c>
      <c r="P91" s="12">
        <v>600</v>
      </c>
      <c r="R91" s="18">
        <v>5.1718633606470146</v>
      </c>
      <c r="S91" s="18">
        <v>1.1705863573480899</v>
      </c>
      <c r="T91" s="18">
        <v>8.6091305735873149</v>
      </c>
      <c r="U91" s="18">
        <v>4.756837288496329</v>
      </c>
      <c r="V91" s="18">
        <v>4.416303075449612</v>
      </c>
      <c r="W91" s="18">
        <v>54.836649994679156</v>
      </c>
      <c r="X91" s="18">
        <v>11.078003618176014</v>
      </c>
      <c r="Y91" s="18">
        <v>7.3321272746621258</v>
      </c>
      <c r="Z91" s="18">
        <v>2.6284984569543473</v>
      </c>
      <c r="AA91" s="18">
        <v>34.064062998829414</v>
      </c>
      <c r="AB91" s="18">
        <v>3.1925082473129723E-2</v>
      </c>
      <c r="AC91" s="18">
        <v>6.3850164946259449</v>
      </c>
      <c r="AE91" s="37">
        <v>235</v>
      </c>
      <c r="AF91" s="52" t="s">
        <v>69</v>
      </c>
      <c r="AG91" s="51"/>
      <c r="AH91" s="47" t="s">
        <v>8</v>
      </c>
      <c r="AI91" s="48">
        <v>1</v>
      </c>
      <c r="AJ91" s="49">
        <v>3</v>
      </c>
    </row>
    <row r="92" spans="1:36" s="5" customFormat="1" ht="14.45" customHeight="1" x14ac:dyDescent="0.2">
      <c r="A92" s="36" t="s">
        <v>344</v>
      </c>
      <c r="B92" s="11">
        <v>4298</v>
      </c>
      <c r="C92" s="21">
        <v>-7</v>
      </c>
      <c r="D92" s="18">
        <v>-0.16260162601626016</v>
      </c>
      <c r="E92" s="30">
        <v>350</v>
      </c>
      <c r="F92" s="11">
        <v>58</v>
      </c>
      <c r="G92" s="11">
        <v>309</v>
      </c>
      <c r="H92" s="11">
        <v>155</v>
      </c>
      <c r="I92" s="11">
        <v>144</v>
      </c>
      <c r="J92" s="12">
        <v>2353</v>
      </c>
      <c r="K92" s="12">
        <v>500</v>
      </c>
      <c r="L92" s="12">
        <v>308</v>
      </c>
      <c r="M92" s="12">
        <v>121</v>
      </c>
      <c r="N92" s="12">
        <v>91</v>
      </c>
      <c r="O92" s="12">
        <v>1</v>
      </c>
      <c r="P92" s="12">
        <v>92</v>
      </c>
      <c r="R92" s="18">
        <v>8.1433224755700326</v>
      </c>
      <c r="S92" s="18">
        <v>1.3494648673801768</v>
      </c>
      <c r="T92" s="18">
        <v>7.1893904141461142</v>
      </c>
      <c r="U92" s="18">
        <v>3.6063285248953001</v>
      </c>
      <c r="V92" s="18">
        <v>3.3503955328059565</v>
      </c>
      <c r="W92" s="18">
        <v>54.746393671475104</v>
      </c>
      <c r="X92" s="18">
        <v>11.633317822242903</v>
      </c>
      <c r="Y92" s="18">
        <v>7.1661237785016283</v>
      </c>
      <c r="Z92" s="18">
        <v>2.8152629129827829</v>
      </c>
      <c r="AA92" s="18">
        <v>2.1172638436482085</v>
      </c>
      <c r="AB92" s="18">
        <v>2.3266635644485806E-2</v>
      </c>
      <c r="AC92" s="18">
        <v>2.1405304792926945</v>
      </c>
      <c r="AE92" s="37">
        <v>236</v>
      </c>
      <c r="AF92" s="52" t="s">
        <v>345</v>
      </c>
      <c r="AG92" s="51"/>
      <c r="AH92" s="47" t="s">
        <v>81</v>
      </c>
      <c r="AI92" s="48">
        <v>2</v>
      </c>
      <c r="AJ92" s="49">
        <v>2</v>
      </c>
    </row>
    <row r="93" spans="1:36" s="5" customFormat="1" ht="14.45" customHeight="1" x14ac:dyDescent="0.2">
      <c r="A93" s="36" t="s">
        <v>346</v>
      </c>
      <c r="B93" s="11">
        <v>2346</v>
      </c>
      <c r="C93" s="21">
        <v>-33</v>
      </c>
      <c r="D93" s="18">
        <v>-1.3871374527112232</v>
      </c>
      <c r="E93" s="30">
        <v>103</v>
      </c>
      <c r="F93" s="11">
        <v>22</v>
      </c>
      <c r="G93" s="11">
        <v>105</v>
      </c>
      <c r="H93" s="11">
        <v>58</v>
      </c>
      <c r="I93" s="11">
        <v>74</v>
      </c>
      <c r="J93" s="12">
        <v>1248</v>
      </c>
      <c r="K93" s="12">
        <v>394</v>
      </c>
      <c r="L93" s="12">
        <v>246</v>
      </c>
      <c r="M93" s="12">
        <v>96</v>
      </c>
      <c r="N93" s="12">
        <v>1</v>
      </c>
      <c r="O93" s="12">
        <v>0</v>
      </c>
      <c r="P93" s="12">
        <v>37</v>
      </c>
      <c r="R93" s="18">
        <v>4.3904518329070763</v>
      </c>
      <c r="S93" s="18">
        <v>0.93776641091219093</v>
      </c>
      <c r="T93" s="18">
        <v>4.4757033248081841</v>
      </c>
      <c r="U93" s="18">
        <v>2.4722932651321399</v>
      </c>
      <c r="V93" s="18">
        <v>3.1543052003410059</v>
      </c>
      <c r="W93" s="18">
        <v>53.196930946291559</v>
      </c>
      <c r="X93" s="18">
        <v>16.794543904518328</v>
      </c>
      <c r="Y93" s="18">
        <v>10.485933503836318</v>
      </c>
      <c r="Z93" s="18">
        <v>4.0920716112531972</v>
      </c>
      <c r="AA93" s="18">
        <v>4.2625745950554135E-2</v>
      </c>
      <c r="AB93" s="18">
        <v>0</v>
      </c>
      <c r="AC93" s="18">
        <v>1.577152600170503</v>
      </c>
      <c r="AE93" s="37">
        <v>239</v>
      </c>
      <c r="AF93" s="31" t="s">
        <v>347</v>
      </c>
      <c r="AG93" s="51"/>
      <c r="AH93" s="47" t="s">
        <v>41</v>
      </c>
      <c r="AI93" s="48">
        <v>2</v>
      </c>
      <c r="AJ93" s="49">
        <v>2</v>
      </c>
    </row>
    <row r="94" spans="1:36" s="5" customFormat="1" ht="14.45" customHeight="1" x14ac:dyDescent="0.2">
      <c r="A94" s="36" t="s">
        <v>70</v>
      </c>
      <c r="B94" s="11">
        <v>21602</v>
      </c>
      <c r="C94" s="21">
        <v>-156</v>
      </c>
      <c r="D94" s="18">
        <v>-0.71697766338817903</v>
      </c>
      <c r="E94" s="30">
        <v>1210</v>
      </c>
      <c r="F94" s="11">
        <v>238</v>
      </c>
      <c r="G94" s="11">
        <v>1307</v>
      </c>
      <c r="H94" s="11">
        <v>604</v>
      </c>
      <c r="I94" s="11">
        <v>698</v>
      </c>
      <c r="J94" s="12">
        <v>12239</v>
      </c>
      <c r="K94" s="12">
        <v>2845</v>
      </c>
      <c r="L94" s="12">
        <v>1731</v>
      </c>
      <c r="M94" s="12">
        <v>730</v>
      </c>
      <c r="N94" s="12">
        <v>34</v>
      </c>
      <c r="O94" s="12">
        <v>5</v>
      </c>
      <c r="P94" s="12">
        <v>1012</v>
      </c>
      <c r="R94" s="18">
        <v>5.6013332098879731</v>
      </c>
      <c r="S94" s="18">
        <v>1.1017498379779651</v>
      </c>
      <c r="T94" s="18">
        <v>6.0503657068789929</v>
      </c>
      <c r="U94" s="18">
        <v>2.7960374039440792</v>
      </c>
      <c r="V94" s="18">
        <v>3.2311822979353764</v>
      </c>
      <c r="W94" s="18">
        <v>56.656791037866867</v>
      </c>
      <c r="X94" s="18">
        <v>13.170076844736599</v>
      </c>
      <c r="Y94" s="18">
        <v>8.0131469308397367</v>
      </c>
      <c r="Z94" s="18">
        <v>3.3793167299324138</v>
      </c>
      <c r="AA94" s="18">
        <v>0.15739283399685214</v>
      </c>
      <c r="AB94" s="18">
        <v>2.3146004999537079E-2</v>
      </c>
      <c r="AC94" s="18">
        <v>4.684751411906305</v>
      </c>
      <c r="AE94" s="37">
        <v>240</v>
      </c>
      <c r="AF94" s="31" t="s">
        <v>71</v>
      </c>
      <c r="AG94" s="51"/>
      <c r="AH94" s="47" t="s">
        <v>73</v>
      </c>
      <c r="AI94" s="48">
        <v>1</v>
      </c>
      <c r="AJ94" s="49">
        <v>5</v>
      </c>
    </row>
    <row r="95" spans="1:36" s="5" customFormat="1" ht="14.45" customHeight="1" x14ac:dyDescent="0.2">
      <c r="A95" s="36" t="s">
        <v>191</v>
      </c>
      <c r="B95" s="11">
        <v>7661</v>
      </c>
      <c r="C95" s="21">
        <v>-105</v>
      </c>
      <c r="D95" s="18">
        <v>-1.3520473860417204</v>
      </c>
      <c r="E95" s="30">
        <v>268</v>
      </c>
      <c r="F95" s="11">
        <v>57</v>
      </c>
      <c r="G95" s="11">
        <v>310</v>
      </c>
      <c r="H95" s="11">
        <v>196</v>
      </c>
      <c r="I95" s="11">
        <v>175</v>
      </c>
      <c r="J95" s="12">
        <v>3923</v>
      </c>
      <c r="K95" s="12">
        <v>1407</v>
      </c>
      <c r="L95" s="12">
        <v>989</v>
      </c>
      <c r="M95" s="12">
        <v>336</v>
      </c>
      <c r="N95" s="12">
        <v>2</v>
      </c>
      <c r="O95" s="12">
        <v>1</v>
      </c>
      <c r="P95" s="12">
        <v>100</v>
      </c>
      <c r="R95" s="18">
        <v>3.4982378279597963</v>
      </c>
      <c r="S95" s="18">
        <v>0.74402819475264326</v>
      </c>
      <c r="T95" s="18">
        <v>4.0464691293564812</v>
      </c>
      <c r="U95" s="18">
        <v>2.5584127398511942</v>
      </c>
      <c r="V95" s="18">
        <v>2.2842970891528522</v>
      </c>
      <c r="W95" s="18">
        <v>51.207414175695078</v>
      </c>
      <c r="X95" s="18">
        <v>18.365748596788929</v>
      </c>
      <c r="Y95" s="18">
        <v>12.909541835269547</v>
      </c>
      <c r="Z95" s="18">
        <v>4.3858504111734762</v>
      </c>
      <c r="AA95" s="18">
        <v>2.6106252447461165E-2</v>
      </c>
      <c r="AB95" s="18">
        <v>1.3053126223730583E-2</v>
      </c>
      <c r="AC95" s="18">
        <v>1.3053126223730585</v>
      </c>
      <c r="AE95" s="37">
        <v>320</v>
      </c>
      <c r="AF95" s="31" t="s">
        <v>192</v>
      </c>
      <c r="AG95" s="51"/>
      <c r="AH95" s="47" t="s">
        <v>73</v>
      </c>
      <c r="AI95" s="48">
        <v>1</v>
      </c>
      <c r="AJ95" s="49">
        <v>3</v>
      </c>
    </row>
    <row r="96" spans="1:36" s="5" customFormat="1" ht="14.45" customHeight="1" x14ac:dyDescent="0.2">
      <c r="A96" s="36" t="s">
        <v>176</v>
      </c>
      <c r="B96" s="11">
        <v>8316</v>
      </c>
      <c r="C96" s="21">
        <v>-72</v>
      </c>
      <c r="D96" s="18">
        <v>-0.85836909871244638</v>
      </c>
      <c r="E96" s="30">
        <v>561</v>
      </c>
      <c r="F96" s="11">
        <v>94</v>
      </c>
      <c r="G96" s="11">
        <v>616</v>
      </c>
      <c r="H96" s="11">
        <v>285</v>
      </c>
      <c r="I96" s="11">
        <v>343</v>
      </c>
      <c r="J96" s="12">
        <v>4578</v>
      </c>
      <c r="K96" s="12">
        <v>1108</v>
      </c>
      <c r="L96" s="12">
        <v>532</v>
      </c>
      <c r="M96" s="12">
        <v>199</v>
      </c>
      <c r="N96" s="12">
        <v>10</v>
      </c>
      <c r="O96" s="12">
        <v>4</v>
      </c>
      <c r="P96" s="12">
        <v>76</v>
      </c>
      <c r="R96" s="18">
        <v>6.746031746031746</v>
      </c>
      <c r="S96" s="18">
        <v>1.1303511303511304</v>
      </c>
      <c r="T96" s="18">
        <v>7.4074074074074074</v>
      </c>
      <c r="U96" s="18">
        <v>3.427128427128427</v>
      </c>
      <c r="V96" s="18">
        <v>4.1245791245791246</v>
      </c>
      <c r="W96" s="18">
        <v>55.050505050505052</v>
      </c>
      <c r="X96" s="18">
        <v>13.323713323713324</v>
      </c>
      <c r="Y96" s="18">
        <v>6.3973063973063971</v>
      </c>
      <c r="Z96" s="18">
        <v>2.392977392977393</v>
      </c>
      <c r="AA96" s="18">
        <v>0.12025012025012025</v>
      </c>
      <c r="AB96" s="18">
        <v>4.8100048100048101E-2</v>
      </c>
      <c r="AC96" s="18">
        <v>0.91390091390091388</v>
      </c>
      <c r="AE96" s="37">
        <v>241</v>
      </c>
      <c r="AF96" s="31" t="s">
        <v>177</v>
      </c>
      <c r="AG96" s="51"/>
      <c r="AH96" s="47" t="s">
        <v>73</v>
      </c>
      <c r="AI96" s="48">
        <v>2</v>
      </c>
      <c r="AJ96" s="49">
        <v>3</v>
      </c>
    </row>
    <row r="97" spans="1:36" s="5" customFormat="1" ht="14.45" customHeight="1" x14ac:dyDescent="0.2">
      <c r="A97" s="50" t="s">
        <v>386</v>
      </c>
      <c r="B97" s="11">
        <v>6872</v>
      </c>
      <c r="C97" s="21">
        <v>-37</v>
      </c>
      <c r="D97" s="18">
        <v>-0.53553336228108261</v>
      </c>
      <c r="E97" s="30">
        <v>342</v>
      </c>
      <c r="F97" s="11">
        <v>53</v>
      </c>
      <c r="G97" s="11">
        <v>389</v>
      </c>
      <c r="H97" s="11">
        <v>208</v>
      </c>
      <c r="I97" s="11">
        <v>200</v>
      </c>
      <c r="J97" s="12">
        <v>3532</v>
      </c>
      <c r="K97" s="12">
        <v>1173</v>
      </c>
      <c r="L97" s="12">
        <v>655</v>
      </c>
      <c r="M97" s="12">
        <v>320</v>
      </c>
      <c r="N97" s="12">
        <v>4720</v>
      </c>
      <c r="O97" s="12">
        <v>0</v>
      </c>
      <c r="P97" s="12">
        <v>221</v>
      </c>
      <c r="R97" s="18">
        <v>4.9767171129220023</v>
      </c>
      <c r="S97" s="18">
        <v>0.77124563445867289</v>
      </c>
      <c r="T97" s="18">
        <v>5.660651920838184</v>
      </c>
      <c r="U97" s="18">
        <v>3.0267753201396972</v>
      </c>
      <c r="V97" s="18">
        <v>2.9103608847497089</v>
      </c>
      <c r="W97" s="18">
        <v>51.396973224679861</v>
      </c>
      <c r="X97" s="18">
        <v>17.069266589057044</v>
      </c>
      <c r="Y97" s="18">
        <v>9.5314318975552972</v>
      </c>
      <c r="Z97" s="18">
        <v>4.6565774155995348</v>
      </c>
      <c r="AA97" s="18">
        <v>68.684516880093128</v>
      </c>
      <c r="AB97" s="18">
        <v>0</v>
      </c>
      <c r="AC97" s="18">
        <v>3.2159487776484283</v>
      </c>
      <c r="AE97" s="67">
        <v>322</v>
      </c>
      <c r="AF97" s="31" t="s">
        <v>387</v>
      </c>
      <c r="AG97" s="51"/>
      <c r="AH97" s="47" t="s">
        <v>56</v>
      </c>
      <c r="AI97" s="48">
        <v>2</v>
      </c>
      <c r="AJ97" s="49">
        <v>3</v>
      </c>
    </row>
    <row r="98" spans="1:36" s="5" customFormat="1" ht="14.45" customHeight="1" x14ac:dyDescent="0.2">
      <c r="A98" s="36" t="s">
        <v>74</v>
      </c>
      <c r="B98" s="11">
        <v>17297</v>
      </c>
      <c r="C98" s="21">
        <v>231</v>
      </c>
      <c r="D98" s="18">
        <v>1.3535684987694832</v>
      </c>
      <c r="E98" s="30">
        <v>1594</v>
      </c>
      <c r="F98" s="11">
        <v>349</v>
      </c>
      <c r="G98" s="11">
        <v>1781</v>
      </c>
      <c r="H98" s="11">
        <v>805</v>
      </c>
      <c r="I98" s="11">
        <v>728</v>
      </c>
      <c r="J98" s="12">
        <v>9550</v>
      </c>
      <c r="K98" s="12">
        <v>1525</v>
      </c>
      <c r="L98" s="12">
        <v>784</v>
      </c>
      <c r="M98" s="12">
        <v>181</v>
      </c>
      <c r="N98" s="12">
        <v>32</v>
      </c>
      <c r="O98" s="12">
        <v>7</v>
      </c>
      <c r="P98" s="12">
        <v>212</v>
      </c>
      <c r="R98" s="18">
        <v>9.2154708909059373</v>
      </c>
      <c r="S98" s="18">
        <v>2.0176909290628431</v>
      </c>
      <c r="T98" s="18">
        <v>10.296583222524138</v>
      </c>
      <c r="U98" s="18">
        <v>4.6539862403885071</v>
      </c>
      <c r="V98" s="18">
        <v>4.2088223391339534</v>
      </c>
      <c r="W98" s="18">
        <v>55.21188645429843</v>
      </c>
      <c r="X98" s="18">
        <v>8.816557784586923</v>
      </c>
      <c r="Y98" s="18">
        <v>4.5325779036827196</v>
      </c>
      <c r="Z98" s="18">
        <v>1.0464242354165463</v>
      </c>
      <c r="AA98" s="18">
        <v>0.18500317974215183</v>
      </c>
      <c r="AB98" s="18">
        <v>4.0469445568595712E-2</v>
      </c>
      <c r="AC98" s="18">
        <v>1.2256460657917558</v>
      </c>
      <c r="AE98" s="37">
        <v>244</v>
      </c>
      <c r="AF98" s="31" t="s">
        <v>75</v>
      </c>
      <c r="AG98" s="51"/>
      <c r="AH98" s="47" t="s">
        <v>24</v>
      </c>
      <c r="AI98" s="48">
        <v>2</v>
      </c>
      <c r="AJ98" s="49">
        <v>4</v>
      </c>
    </row>
    <row r="99" spans="1:36" s="5" customFormat="1" ht="14.45" customHeight="1" x14ac:dyDescent="0.2">
      <c r="A99" s="36" t="s">
        <v>76</v>
      </c>
      <c r="B99" s="11">
        <v>35511</v>
      </c>
      <c r="C99" s="21">
        <v>218</v>
      </c>
      <c r="D99" s="18">
        <v>0.6176862267305131</v>
      </c>
      <c r="E99" s="30">
        <v>2319</v>
      </c>
      <c r="F99" s="11">
        <v>397</v>
      </c>
      <c r="G99" s="11">
        <v>2491</v>
      </c>
      <c r="H99" s="11">
        <v>1147</v>
      </c>
      <c r="I99" s="11">
        <v>1128</v>
      </c>
      <c r="J99" s="12">
        <v>21570</v>
      </c>
      <c r="K99" s="12">
        <v>4113</v>
      </c>
      <c r="L99" s="12">
        <v>1810</v>
      </c>
      <c r="M99" s="12">
        <v>536</v>
      </c>
      <c r="N99" s="12">
        <v>434</v>
      </c>
      <c r="O99" s="12">
        <v>1</v>
      </c>
      <c r="P99" s="12">
        <v>3275</v>
      </c>
      <c r="R99" s="18">
        <v>6.5303708709977188</v>
      </c>
      <c r="S99" s="18">
        <v>1.117963447945707</v>
      </c>
      <c r="T99" s="18">
        <v>7.0147278308129879</v>
      </c>
      <c r="U99" s="18">
        <v>3.2299850750471686</v>
      </c>
      <c r="V99" s="18">
        <v>3.176480527160598</v>
      </c>
      <c r="W99" s="18">
        <v>60.741741995438034</v>
      </c>
      <c r="X99" s="18">
        <v>11.582326603024415</v>
      </c>
      <c r="Y99" s="18">
        <v>5.0970121934048604</v>
      </c>
      <c r="Z99" s="18">
        <v>1.5093914561685111</v>
      </c>
      <c r="AA99" s="18">
        <v>1.2221565148827125</v>
      </c>
      <c r="AB99" s="18">
        <v>2.816028836135282E-3</v>
      </c>
      <c r="AC99" s="18">
        <v>9.2224944383430483</v>
      </c>
      <c r="AE99" s="37">
        <v>245</v>
      </c>
      <c r="AF99" s="52" t="s">
        <v>77</v>
      </c>
      <c r="AG99" s="51"/>
      <c r="AH99" s="47" t="s">
        <v>8</v>
      </c>
      <c r="AI99" s="48">
        <v>1</v>
      </c>
      <c r="AJ99" s="49">
        <v>5</v>
      </c>
    </row>
    <row r="100" spans="1:36" s="5" customFormat="1" ht="14.45" customHeight="1" x14ac:dyDescent="0.2">
      <c r="A100" s="36" t="s">
        <v>178</v>
      </c>
      <c r="B100" s="11">
        <v>9992</v>
      </c>
      <c r="C100" s="21">
        <v>-125</v>
      </c>
      <c r="D100" s="18">
        <v>-1.2355441336364534</v>
      </c>
      <c r="E100" s="30">
        <v>529</v>
      </c>
      <c r="F100" s="11">
        <v>104</v>
      </c>
      <c r="G100" s="11">
        <v>563</v>
      </c>
      <c r="H100" s="11">
        <v>304</v>
      </c>
      <c r="I100" s="11">
        <v>289</v>
      </c>
      <c r="J100" s="12">
        <v>5125</v>
      </c>
      <c r="K100" s="12">
        <v>1709</v>
      </c>
      <c r="L100" s="12">
        <v>961</v>
      </c>
      <c r="M100" s="12">
        <v>408</v>
      </c>
      <c r="N100" s="12">
        <v>13</v>
      </c>
      <c r="O100" s="12">
        <v>0</v>
      </c>
      <c r="P100" s="12">
        <v>190</v>
      </c>
      <c r="R100" s="18">
        <v>5.2942353883106481</v>
      </c>
      <c r="S100" s="18">
        <v>1.0408326661329064</v>
      </c>
      <c r="T100" s="18">
        <v>5.6345076060848678</v>
      </c>
      <c r="U100" s="18">
        <v>3.042433947157726</v>
      </c>
      <c r="V100" s="18">
        <v>2.8923138510808646</v>
      </c>
      <c r="W100" s="18">
        <v>51.291032826261009</v>
      </c>
      <c r="X100" s="18">
        <v>17.103682946357086</v>
      </c>
      <c r="Y100" s="18">
        <v>9.6176941553242585</v>
      </c>
      <c r="Z100" s="18">
        <v>4.0832666132906326</v>
      </c>
      <c r="AA100" s="18">
        <v>0.1301040832666133</v>
      </c>
      <c r="AB100" s="18">
        <v>0</v>
      </c>
      <c r="AC100" s="18">
        <v>1.9015212169735789</v>
      </c>
      <c r="AE100" s="37">
        <v>249</v>
      </c>
      <c r="AF100" s="31" t="s">
        <v>179</v>
      </c>
      <c r="AG100" s="51"/>
      <c r="AH100" s="47" t="s">
        <v>52</v>
      </c>
      <c r="AI100" s="48">
        <v>1</v>
      </c>
      <c r="AJ100" s="49">
        <v>3</v>
      </c>
    </row>
    <row r="101" spans="1:36" s="5" customFormat="1" ht="14.45" customHeight="1" x14ac:dyDescent="0.2">
      <c r="A101" s="36" t="s">
        <v>348</v>
      </c>
      <c r="B101" s="11">
        <v>1994</v>
      </c>
      <c r="C101" s="21">
        <v>-44</v>
      </c>
      <c r="D101" s="18">
        <v>-2.1589793915603535</v>
      </c>
      <c r="E101" s="30">
        <v>113</v>
      </c>
      <c r="F101" s="11">
        <v>17</v>
      </c>
      <c r="G101" s="11">
        <v>96</v>
      </c>
      <c r="H101" s="11">
        <v>65</v>
      </c>
      <c r="I101" s="11">
        <v>54</v>
      </c>
      <c r="J101" s="12">
        <v>1061</v>
      </c>
      <c r="K101" s="12">
        <v>303</v>
      </c>
      <c r="L101" s="12">
        <v>195</v>
      </c>
      <c r="M101" s="12">
        <v>90</v>
      </c>
      <c r="N101" s="12">
        <v>0</v>
      </c>
      <c r="O101" s="12">
        <v>0</v>
      </c>
      <c r="P101" s="12">
        <v>29</v>
      </c>
      <c r="R101" s="18">
        <v>5.6670010030090268</v>
      </c>
      <c r="S101" s="18">
        <v>0.85255767301905716</v>
      </c>
      <c r="T101" s="18">
        <v>4.8144433299899703</v>
      </c>
      <c r="U101" s="18">
        <v>3.2597793380140421</v>
      </c>
      <c r="V101" s="18">
        <v>2.7081243731193583</v>
      </c>
      <c r="W101" s="18">
        <v>53.209628886659978</v>
      </c>
      <c r="X101" s="18">
        <v>15.195586760280843</v>
      </c>
      <c r="Y101" s="18">
        <v>9.7793380140421267</v>
      </c>
      <c r="Z101" s="18">
        <v>4.5135406218655971</v>
      </c>
      <c r="AA101" s="18">
        <v>0</v>
      </c>
      <c r="AB101" s="18">
        <v>0</v>
      </c>
      <c r="AC101" s="18">
        <v>1.4543630892678034</v>
      </c>
      <c r="AE101" s="37">
        <v>250</v>
      </c>
      <c r="AF101" s="31" t="s">
        <v>349</v>
      </c>
      <c r="AG101" s="51"/>
      <c r="AH101" s="47" t="s">
        <v>4</v>
      </c>
      <c r="AI101" s="48">
        <v>2</v>
      </c>
      <c r="AJ101" s="49">
        <v>1</v>
      </c>
    </row>
    <row r="102" spans="1:36" s="5" customFormat="1" ht="14.45" customHeight="1" x14ac:dyDescent="0.2">
      <c r="A102" s="36" t="s">
        <v>350</v>
      </c>
      <c r="B102" s="11">
        <v>1699</v>
      </c>
      <c r="C102" s="21">
        <v>-46</v>
      </c>
      <c r="D102" s="18">
        <v>-2.6361031518624642</v>
      </c>
      <c r="E102" s="30">
        <v>114</v>
      </c>
      <c r="F102" s="11">
        <v>18</v>
      </c>
      <c r="G102" s="11">
        <v>114</v>
      </c>
      <c r="H102" s="11">
        <v>57</v>
      </c>
      <c r="I102" s="11">
        <v>63</v>
      </c>
      <c r="J102" s="12">
        <v>855</v>
      </c>
      <c r="K102" s="12">
        <v>266</v>
      </c>
      <c r="L102" s="12">
        <v>159</v>
      </c>
      <c r="M102" s="12">
        <v>53</v>
      </c>
      <c r="N102" s="12">
        <v>1</v>
      </c>
      <c r="O102" s="12">
        <v>0</v>
      </c>
      <c r="P102" s="12">
        <v>13</v>
      </c>
      <c r="R102" s="18">
        <v>6.7098293113596235</v>
      </c>
      <c r="S102" s="18">
        <v>1.0594467333725721</v>
      </c>
      <c r="T102" s="18">
        <v>6.7098293113596235</v>
      </c>
      <c r="U102" s="18">
        <v>3.3549146556798117</v>
      </c>
      <c r="V102" s="18">
        <v>3.7080635668040025</v>
      </c>
      <c r="W102" s="18">
        <v>50.323719835197174</v>
      </c>
      <c r="X102" s="18">
        <v>15.656268393172454</v>
      </c>
      <c r="Y102" s="18">
        <v>9.3584461447910527</v>
      </c>
      <c r="Z102" s="18">
        <v>3.1194820482636847</v>
      </c>
      <c r="AA102" s="18">
        <v>5.885815185403178E-2</v>
      </c>
      <c r="AB102" s="18">
        <v>0</v>
      </c>
      <c r="AC102" s="18">
        <v>0.76515597410241321</v>
      </c>
      <c r="AE102" s="37">
        <v>256</v>
      </c>
      <c r="AF102" s="31" t="s">
        <v>351</v>
      </c>
      <c r="AG102" s="51"/>
      <c r="AH102" s="47" t="s">
        <v>52</v>
      </c>
      <c r="AI102" s="48">
        <v>2</v>
      </c>
      <c r="AJ102" s="49">
        <v>1</v>
      </c>
    </row>
    <row r="103" spans="1:36" s="5" customFormat="1" ht="14.45" customHeight="1" x14ac:dyDescent="0.2">
      <c r="A103" s="36" t="s">
        <v>78</v>
      </c>
      <c r="B103" s="11">
        <v>39033</v>
      </c>
      <c r="C103" s="21">
        <v>384</v>
      </c>
      <c r="D103" s="18">
        <v>0.99355740122642244</v>
      </c>
      <c r="E103" s="30">
        <v>2884</v>
      </c>
      <c r="F103" s="11">
        <v>609</v>
      </c>
      <c r="G103" s="11">
        <v>3583</v>
      </c>
      <c r="H103" s="11">
        <v>1713</v>
      </c>
      <c r="I103" s="11">
        <v>1573</v>
      </c>
      <c r="J103" s="12">
        <v>22869</v>
      </c>
      <c r="K103" s="12">
        <v>3789</v>
      </c>
      <c r="L103" s="12">
        <v>1598</v>
      </c>
      <c r="M103" s="12">
        <v>415</v>
      </c>
      <c r="N103" s="12">
        <v>6580</v>
      </c>
      <c r="O103" s="12">
        <v>8</v>
      </c>
      <c r="P103" s="12">
        <v>2764</v>
      </c>
      <c r="R103" s="18">
        <v>7.3886198857377092</v>
      </c>
      <c r="S103" s="18">
        <v>1.5602182768426716</v>
      </c>
      <c r="T103" s="18">
        <v>9.1794122921630414</v>
      </c>
      <c r="U103" s="18">
        <v>4.388594266389978</v>
      </c>
      <c r="V103" s="18">
        <v>4.0299233981502827</v>
      </c>
      <c r="W103" s="18">
        <v>58.588886326954118</v>
      </c>
      <c r="X103" s="18">
        <v>9.7071708554300216</v>
      </c>
      <c r="Y103" s="18">
        <v>4.0939717674788003</v>
      </c>
      <c r="Z103" s="18">
        <v>1.0632029308533806</v>
      </c>
      <c r="AA103" s="18">
        <v>16.857530807265647</v>
      </c>
      <c r="AB103" s="18">
        <v>2.0495478185125406E-2</v>
      </c>
      <c r="AC103" s="18">
        <v>7.0811877129608281</v>
      </c>
      <c r="AE103" s="37">
        <v>257</v>
      </c>
      <c r="AF103" s="52" t="s">
        <v>79</v>
      </c>
      <c r="AG103" s="51"/>
      <c r="AH103" s="47" t="s">
        <v>8</v>
      </c>
      <c r="AI103" s="48">
        <v>2</v>
      </c>
      <c r="AJ103" s="49">
        <v>5</v>
      </c>
    </row>
    <row r="104" spans="1:36" s="5" customFormat="1" ht="14.45" customHeight="1" x14ac:dyDescent="0.2">
      <c r="A104" s="36" t="s">
        <v>352</v>
      </c>
      <c r="B104" s="11">
        <v>10719</v>
      </c>
      <c r="C104" s="21">
        <v>-113</v>
      </c>
      <c r="D104" s="18">
        <v>-1.043205317577548</v>
      </c>
      <c r="E104" s="30">
        <v>477</v>
      </c>
      <c r="F104" s="11">
        <v>90</v>
      </c>
      <c r="G104" s="11">
        <v>518</v>
      </c>
      <c r="H104" s="11">
        <v>309</v>
      </c>
      <c r="I104" s="11">
        <v>344</v>
      </c>
      <c r="J104" s="12">
        <v>5645</v>
      </c>
      <c r="K104" s="12">
        <v>1757</v>
      </c>
      <c r="L104" s="12">
        <v>1131</v>
      </c>
      <c r="M104" s="12">
        <v>448</v>
      </c>
      <c r="N104" s="12">
        <v>1</v>
      </c>
      <c r="O104" s="12">
        <v>0</v>
      </c>
      <c r="P104" s="12">
        <v>505</v>
      </c>
      <c r="R104" s="18">
        <v>4.4500419815281278</v>
      </c>
      <c r="S104" s="18">
        <v>0.83963056255247692</v>
      </c>
      <c r="T104" s="18">
        <v>4.8325403489131453</v>
      </c>
      <c r="U104" s="18">
        <v>2.8827315980968375</v>
      </c>
      <c r="V104" s="18">
        <v>3.2092545946450231</v>
      </c>
      <c r="W104" s="18">
        <v>52.66349472898591</v>
      </c>
      <c r="X104" s="18">
        <v>16.391454426718909</v>
      </c>
      <c r="Y104" s="18">
        <v>10.551357402742793</v>
      </c>
      <c r="Z104" s="18">
        <v>4.1794943558167743</v>
      </c>
      <c r="AA104" s="18">
        <v>9.3292284728052986E-3</v>
      </c>
      <c r="AB104" s="18">
        <v>0</v>
      </c>
      <c r="AC104" s="18">
        <v>4.711260378766676</v>
      </c>
      <c r="AE104" s="37">
        <v>260</v>
      </c>
      <c r="AF104" s="31" t="s">
        <v>353</v>
      </c>
      <c r="AG104" s="51"/>
      <c r="AH104" s="47" t="s">
        <v>48</v>
      </c>
      <c r="AI104" s="48">
        <v>1</v>
      </c>
      <c r="AJ104" s="49">
        <v>4</v>
      </c>
    </row>
    <row r="105" spans="1:36" s="5" customFormat="1" ht="14.45" customHeight="1" x14ac:dyDescent="0.2">
      <c r="A105" s="36" t="s">
        <v>354</v>
      </c>
      <c r="B105" s="11">
        <v>6383</v>
      </c>
      <c r="C105" s="21">
        <v>-33</v>
      </c>
      <c r="D105" s="18">
        <v>-0.51433915211970072</v>
      </c>
      <c r="E105" s="30">
        <v>421</v>
      </c>
      <c r="F105" s="11">
        <v>67</v>
      </c>
      <c r="G105" s="11">
        <v>406</v>
      </c>
      <c r="H105" s="11">
        <v>187</v>
      </c>
      <c r="I105" s="11">
        <v>183</v>
      </c>
      <c r="J105" s="12">
        <v>3839</v>
      </c>
      <c r="K105" s="12">
        <v>683</v>
      </c>
      <c r="L105" s="12">
        <v>441</v>
      </c>
      <c r="M105" s="12">
        <v>156</v>
      </c>
      <c r="N105" s="12">
        <v>22</v>
      </c>
      <c r="O105" s="12">
        <v>17</v>
      </c>
      <c r="P105" s="12">
        <v>177</v>
      </c>
      <c r="R105" s="18">
        <v>6.5956446811843961</v>
      </c>
      <c r="S105" s="18">
        <v>1.0496631677894408</v>
      </c>
      <c r="T105" s="18">
        <v>6.3606454645151187</v>
      </c>
      <c r="U105" s="18">
        <v>2.9296569011436628</v>
      </c>
      <c r="V105" s="18">
        <v>2.8669904433651889</v>
      </c>
      <c r="W105" s="18">
        <v>60.144132852890493</v>
      </c>
      <c r="X105" s="18">
        <v>10.700297665674448</v>
      </c>
      <c r="Y105" s="18">
        <v>6.9089769700767665</v>
      </c>
      <c r="Z105" s="18">
        <v>2.443991853360489</v>
      </c>
      <c r="AA105" s="18">
        <v>0.34466551778160742</v>
      </c>
      <c r="AB105" s="18">
        <v>0.26633244555851482</v>
      </c>
      <c r="AC105" s="18">
        <v>2.7729907566974776</v>
      </c>
      <c r="AE105" s="37">
        <v>261</v>
      </c>
      <c r="AF105" s="31" t="s">
        <v>355</v>
      </c>
      <c r="AG105" s="51"/>
      <c r="AH105" s="47" t="s">
        <v>73</v>
      </c>
      <c r="AI105" s="48">
        <v>2</v>
      </c>
      <c r="AJ105" s="49">
        <v>3</v>
      </c>
    </row>
    <row r="106" spans="1:36" s="5" customFormat="1" ht="14.45" customHeight="1" x14ac:dyDescent="0.2">
      <c r="A106" s="36" t="s">
        <v>356</v>
      </c>
      <c r="B106" s="11">
        <v>8444</v>
      </c>
      <c r="C106" s="21">
        <v>-156</v>
      </c>
      <c r="D106" s="18">
        <v>-1.8139534883720929</v>
      </c>
      <c r="E106" s="30">
        <v>471</v>
      </c>
      <c r="F106" s="11">
        <v>82</v>
      </c>
      <c r="G106" s="11">
        <v>533</v>
      </c>
      <c r="H106" s="11">
        <v>262</v>
      </c>
      <c r="I106" s="11">
        <v>286</v>
      </c>
      <c r="J106" s="12">
        <v>4454</v>
      </c>
      <c r="K106" s="12">
        <v>1238</v>
      </c>
      <c r="L106" s="12">
        <v>742</v>
      </c>
      <c r="M106" s="12">
        <v>376</v>
      </c>
      <c r="N106" s="12">
        <v>2</v>
      </c>
      <c r="O106" s="12">
        <v>0</v>
      </c>
      <c r="P106" s="12">
        <v>89</v>
      </c>
      <c r="R106" s="18">
        <v>5.5779251539554711</v>
      </c>
      <c r="S106" s="18">
        <v>0.9711037423022264</v>
      </c>
      <c r="T106" s="18">
        <v>6.3121743249644719</v>
      </c>
      <c r="U106" s="18">
        <v>3.10279488394126</v>
      </c>
      <c r="V106" s="18">
        <v>3.3870203694931313</v>
      </c>
      <c r="W106" s="18">
        <v>52.747513027001418</v>
      </c>
      <c r="X106" s="18">
        <v>14.661297963050687</v>
      </c>
      <c r="Y106" s="18">
        <v>8.7873045949786839</v>
      </c>
      <c r="Z106" s="18">
        <v>4.4528659403126483</v>
      </c>
      <c r="AA106" s="18">
        <v>2.3685457129322594E-2</v>
      </c>
      <c r="AB106" s="18">
        <v>0</v>
      </c>
      <c r="AC106" s="18">
        <v>1.0540028422548555</v>
      </c>
      <c r="AE106" s="37">
        <v>263</v>
      </c>
      <c r="AF106" s="31" t="s">
        <v>357</v>
      </c>
      <c r="AG106" s="51"/>
      <c r="AH106" s="47" t="s">
        <v>41</v>
      </c>
      <c r="AI106" s="48">
        <v>1</v>
      </c>
      <c r="AJ106" s="49">
        <v>3</v>
      </c>
    </row>
    <row r="107" spans="1:36" s="5" customFormat="1" ht="14.45" customHeight="1" x14ac:dyDescent="0.2">
      <c r="A107" s="36" t="s">
        <v>358</v>
      </c>
      <c r="B107" s="11">
        <v>1161</v>
      </c>
      <c r="C107" s="21">
        <v>-39</v>
      </c>
      <c r="D107" s="18">
        <v>-3.25</v>
      </c>
      <c r="E107" s="30">
        <v>48</v>
      </c>
      <c r="F107" s="11">
        <v>9</v>
      </c>
      <c r="G107" s="11">
        <v>72</v>
      </c>
      <c r="H107" s="11">
        <v>28</v>
      </c>
      <c r="I107" s="11">
        <v>29</v>
      </c>
      <c r="J107" s="12">
        <v>565</v>
      </c>
      <c r="K107" s="12">
        <v>215</v>
      </c>
      <c r="L107" s="12">
        <v>148</v>
      </c>
      <c r="M107" s="12">
        <v>47</v>
      </c>
      <c r="N107" s="12">
        <v>0</v>
      </c>
      <c r="O107" s="12">
        <v>0</v>
      </c>
      <c r="P107" s="12">
        <v>14</v>
      </c>
      <c r="R107" s="18">
        <v>4.1343669250645991</v>
      </c>
      <c r="S107" s="18">
        <v>0.77519379844961245</v>
      </c>
      <c r="T107" s="18">
        <v>6.2015503875968996</v>
      </c>
      <c r="U107" s="18">
        <v>2.4117140396210162</v>
      </c>
      <c r="V107" s="18">
        <v>2.4978466838931954</v>
      </c>
      <c r="W107" s="18">
        <v>48.664944013781223</v>
      </c>
      <c r="X107" s="18">
        <v>18.518518518518519</v>
      </c>
      <c r="Y107" s="18">
        <v>12.747631352282514</v>
      </c>
      <c r="Z107" s="18">
        <v>4.0482342807924203</v>
      </c>
      <c r="AA107" s="18">
        <v>0</v>
      </c>
      <c r="AB107" s="18">
        <v>0</v>
      </c>
      <c r="AC107" s="18">
        <v>1.2058570198105081</v>
      </c>
      <c r="AE107" s="37">
        <v>265</v>
      </c>
      <c r="AF107" s="31" t="s">
        <v>359</v>
      </c>
      <c r="AG107" s="51"/>
      <c r="AH107" s="47" t="s">
        <v>52</v>
      </c>
      <c r="AI107" s="48">
        <v>2</v>
      </c>
      <c r="AJ107" s="49">
        <v>1</v>
      </c>
    </row>
    <row r="108" spans="1:36" s="5" customFormat="1" ht="14.45" customHeight="1" x14ac:dyDescent="0.2">
      <c r="A108" s="36" t="s">
        <v>180</v>
      </c>
      <c r="B108" s="11">
        <v>7498</v>
      </c>
      <c r="C108" s="21">
        <v>-93</v>
      </c>
      <c r="D108" s="18">
        <v>-1.225135028323014</v>
      </c>
      <c r="E108" s="30">
        <v>356</v>
      </c>
      <c r="F108" s="11">
        <v>75</v>
      </c>
      <c r="G108" s="11">
        <v>461</v>
      </c>
      <c r="H108" s="11">
        <v>218</v>
      </c>
      <c r="I108" s="11">
        <v>230</v>
      </c>
      <c r="J108" s="12">
        <v>4024</v>
      </c>
      <c r="K108" s="12">
        <v>1156</v>
      </c>
      <c r="L108" s="12">
        <v>682</v>
      </c>
      <c r="M108" s="12">
        <v>296</v>
      </c>
      <c r="N108" s="12">
        <v>13</v>
      </c>
      <c r="O108" s="12">
        <v>0</v>
      </c>
      <c r="P108" s="12">
        <v>197</v>
      </c>
      <c r="R108" s="18">
        <v>4.7479327820752202</v>
      </c>
      <c r="S108" s="18">
        <v>1.0002667377967458</v>
      </c>
      <c r="T108" s="18">
        <v>6.1483062149906642</v>
      </c>
      <c r="U108" s="18">
        <v>2.9074419845292079</v>
      </c>
      <c r="V108" s="18">
        <v>3.0674846625766872</v>
      </c>
      <c r="W108" s="18">
        <v>53.667644705254737</v>
      </c>
      <c r="X108" s="18">
        <v>15.417444651907175</v>
      </c>
      <c r="Y108" s="18">
        <v>9.0957588690317426</v>
      </c>
      <c r="Z108" s="18">
        <v>3.9477193918378233</v>
      </c>
      <c r="AA108" s="18">
        <v>0.17337956788476927</v>
      </c>
      <c r="AB108" s="18">
        <v>0</v>
      </c>
      <c r="AC108" s="18">
        <v>2.6273672979461189</v>
      </c>
      <c r="AE108" s="37">
        <v>271</v>
      </c>
      <c r="AF108" s="52" t="s">
        <v>181</v>
      </c>
      <c r="AG108" s="51"/>
      <c r="AH108" s="47" t="s">
        <v>22</v>
      </c>
      <c r="AI108" s="48">
        <v>1</v>
      </c>
      <c r="AJ108" s="49">
        <v>3</v>
      </c>
    </row>
    <row r="109" spans="1:36" s="5" customFormat="1" ht="14.45" customHeight="1" x14ac:dyDescent="0.2">
      <c r="A109" s="50" t="s">
        <v>680</v>
      </c>
      <c r="B109" s="11">
        <v>47723</v>
      </c>
      <c r="C109" s="21">
        <v>153</v>
      </c>
      <c r="D109" s="18">
        <v>0.32163128021862519</v>
      </c>
      <c r="E109" s="30">
        <v>3621</v>
      </c>
      <c r="F109" s="11">
        <v>626</v>
      </c>
      <c r="G109" s="11">
        <v>3666</v>
      </c>
      <c r="H109" s="11">
        <v>1726</v>
      </c>
      <c r="I109" s="11">
        <v>1695</v>
      </c>
      <c r="J109" s="12">
        <v>26489</v>
      </c>
      <c r="K109" s="12">
        <v>5706</v>
      </c>
      <c r="L109" s="12">
        <v>3001</v>
      </c>
      <c r="M109" s="12">
        <v>1193</v>
      </c>
      <c r="N109" s="12">
        <v>6039</v>
      </c>
      <c r="O109" s="12">
        <v>0</v>
      </c>
      <c r="P109" s="12">
        <v>1611</v>
      </c>
      <c r="R109" s="18">
        <v>7.5875364080212897</v>
      </c>
      <c r="S109" s="18">
        <v>1.3117364792657629</v>
      </c>
      <c r="T109" s="18">
        <v>7.6818305638790516</v>
      </c>
      <c r="U109" s="18">
        <v>3.6167047335666243</v>
      </c>
      <c r="V109" s="18">
        <v>3.5517465373090542</v>
      </c>
      <c r="W109" s="18">
        <v>55.505730989250466</v>
      </c>
      <c r="X109" s="18">
        <v>11.956498962764286</v>
      </c>
      <c r="Y109" s="18">
        <v>6.288372482869895</v>
      </c>
      <c r="Z109" s="18">
        <v>2.4998428430735702</v>
      </c>
      <c r="AA109" s="18">
        <v>12.654275716111728</v>
      </c>
      <c r="AB109" s="18">
        <v>0</v>
      </c>
      <c r="AC109" s="18">
        <v>3.3757307797078977</v>
      </c>
      <c r="AE109" s="67">
        <v>272</v>
      </c>
      <c r="AF109" s="52" t="s">
        <v>80</v>
      </c>
      <c r="AG109" s="51"/>
      <c r="AH109" s="47" t="s">
        <v>81</v>
      </c>
      <c r="AI109" s="48">
        <v>1</v>
      </c>
      <c r="AJ109" s="49">
        <v>5</v>
      </c>
    </row>
    <row r="110" spans="1:36" s="5" customFormat="1" ht="14.45" customHeight="1" x14ac:dyDescent="0.2">
      <c r="A110" s="36" t="s">
        <v>360</v>
      </c>
      <c r="B110" s="11">
        <v>3827</v>
      </c>
      <c r="C110" s="21">
        <v>-21</v>
      </c>
      <c r="D110" s="18">
        <v>-0.54573804573804574</v>
      </c>
      <c r="E110" s="30">
        <v>226</v>
      </c>
      <c r="F110" s="11">
        <v>33</v>
      </c>
      <c r="G110" s="11">
        <v>223</v>
      </c>
      <c r="H110" s="11">
        <v>79</v>
      </c>
      <c r="I110" s="11">
        <v>85</v>
      </c>
      <c r="J110" s="12">
        <v>2197</v>
      </c>
      <c r="K110" s="12">
        <v>559</v>
      </c>
      <c r="L110" s="12">
        <v>332</v>
      </c>
      <c r="M110" s="12">
        <v>93</v>
      </c>
      <c r="N110" s="12">
        <v>26</v>
      </c>
      <c r="O110" s="12">
        <v>2</v>
      </c>
      <c r="P110" s="12">
        <v>52</v>
      </c>
      <c r="R110" s="18">
        <v>5.9054089365037887</v>
      </c>
      <c r="S110" s="18">
        <v>0.86229422524170374</v>
      </c>
      <c r="T110" s="18">
        <v>5.827018552390907</v>
      </c>
      <c r="U110" s="18">
        <v>2.0642801149725636</v>
      </c>
      <c r="V110" s="18">
        <v>2.2210608831983278</v>
      </c>
      <c r="W110" s="18">
        <v>57.407891298667366</v>
      </c>
      <c r="X110" s="18">
        <v>14.606741573033707</v>
      </c>
      <c r="Y110" s="18">
        <v>8.6752025084922924</v>
      </c>
      <c r="Z110" s="18">
        <v>2.4301019074993468</v>
      </c>
      <c r="AA110" s="18">
        <v>0.679383328978312</v>
      </c>
      <c r="AB110" s="18">
        <v>5.2260256075254766E-2</v>
      </c>
      <c r="AC110" s="18">
        <v>1.358766657956624</v>
      </c>
      <c r="AE110" s="37">
        <v>273</v>
      </c>
      <c r="AF110" s="31" t="s">
        <v>361</v>
      </c>
      <c r="AG110" s="51"/>
      <c r="AH110" s="47" t="s">
        <v>73</v>
      </c>
      <c r="AI110" s="48">
        <v>2</v>
      </c>
      <c r="AJ110" s="49">
        <v>2</v>
      </c>
    </row>
    <row r="111" spans="1:36" s="5" customFormat="1" ht="14.45" customHeight="1" x14ac:dyDescent="0.2">
      <c r="A111" s="36" t="s">
        <v>362</v>
      </c>
      <c r="B111" s="11">
        <v>2753</v>
      </c>
      <c r="C111" s="21">
        <v>-4</v>
      </c>
      <c r="D111" s="18">
        <v>-0.14508523757707653</v>
      </c>
      <c r="E111" s="30">
        <v>119</v>
      </c>
      <c r="F111" s="11">
        <v>28</v>
      </c>
      <c r="G111" s="11">
        <v>176</v>
      </c>
      <c r="H111" s="11">
        <v>82</v>
      </c>
      <c r="I111" s="11">
        <v>74</v>
      </c>
      <c r="J111" s="12">
        <v>1414</v>
      </c>
      <c r="K111" s="12">
        <v>445</v>
      </c>
      <c r="L111" s="12">
        <v>296</v>
      </c>
      <c r="M111" s="12">
        <v>119</v>
      </c>
      <c r="N111" s="12">
        <v>0</v>
      </c>
      <c r="O111" s="12">
        <v>0</v>
      </c>
      <c r="P111" s="12">
        <v>26</v>
      </c>
      <c r="R111" s="18">
        <v>4.3225572103160186</v>
      </c>
      <c r="S111" s="18">
        <v>1.0170722847802398</v>
      </c>
      <c r="T111" s="18">
        <v>6.3930257900472212</v>
      </c>
      <c r="U111" s="18">
        <v>2.9785688339992733</v>
      </c>
      <c r="V111" s="18">
        <v>2.6879767526334906</v>
      </c>
      <c r="W111" s="18">
        <v>51.36215038140211</v>
      </c>
      <c r="X111" s="18">
        <v>16.164184525971667</v>
      </c>
      <c r="Y111" s="18">
        <v>10.751907010533962</v>
      </c>
      <c r="Z111" s="18">
        <v>4.3225572103160186</v>
      </c>
      <c r="AA111" s="18">
        <v>0</v>
      </c>
      <c r="AB111" s="18">
        <v>0</v>
      </c>
      <c r="AC111" s="18">
        <v>0.94442426443879401</v>
      </c>
      <c r="AE111" s="37">
        <v>275</v>
      </c>
      <c r="AF111" s="31" t="s">
        <v>363</v>
      </c>
      <c r="AG111" s="51"/>
      <c r="AH111" s="47" t="s">
        <v>52</v>
      </c>
      <c r="AI111" s="48">
        <v>2</v>
      </c>
      <c r="AJ111" s="49">
        <v>2</v>
      </c>
    </row>
    <row r="112" spans="1:36" s="5" customFormat="1" ht="14.45" customHeight="1" x14ac:dyDescent="0.2">
      <c r="A112" s="36" t="s">
        <v>182</v>
      </c>
      <c r="B112" s="11">
        <v>14806</v>
      </c>
      <c r="C112" s="21">
        <v>-21</v>
      </c>
      <c r="D112" s="18">
        <v>-0.14163350644095232</v>
      </c>
      <c r="E112" s="30">
        <v>1276</v>
      </c>
      <c r="F112" s="11">
        <v>245</v>
      </c>
      <c r="G112" s="11">
        <v>1337</v>
      </c>
      <c r="H112" s="11">
        <v>663</v>
      </c>
      <c r="I112" s="11">
        <v>609</v>
      </c>
      <c r="J112" s="12">
        <v>8452</v>
      </c>
      <c r="K112" s="12">
        <v>1431</v>
      </c>
      <c r="L112" s="12">
        <v>584</v>
      </c>
      <c r="M112" s="12">
        <v>209</v>
      </c>
      <c r="N112" s="12">
        <v>11</v>
      </c>
      <c r="O112" s="12">
        <v>0</v>
      </c>
      <c r="P112" s="12">
        <v>355</v>
      </c>
      <c r="R112" s="18">
        <v>8.618127786032689</v>
      </c>
      <c r="S112" s="18">
        <v>1.6547345670674052</v>
      </c>
      <c r="T112" s="18">
        <v>9.0301229231392686</v>
      </c>
      <c r="U112" s="18">
        <v>4.4779143590436306</v>
      </c>
      <c r="V112" s="18">
        <v>4.1131973524246925</v>
      </c>
      <c r="W112" s="18">
        <v>57.084965554504933</v>
      </c>
      <c r="X112" s="18">
        <v>9.6650006754018634</v>
      </c>
      <c r="Y112" s="18">
        <v>3.9443468863974065</v>
      </c>
      <c r="Z112" s="18">
        <v>1.411589895988113</v>
      </c>
      <c r="AA112" s="18">
        <v>7.4294205052005943E-2</v>
      </c>
      <c r="AB112" s="18">
        <v>0</v>
      </c>
      <c r="AC112" s="18">
        <v>2.3976766175874644</v>
      </c>
      <c r="AE112" s="37">
        <v>276</v>
      </c>
      <c r="AF112" s="31" t="s">
        <v>183</v>
      </c>
      <c r="AG112" s="51"/>
      <c r="AH112" s="47" t="s">
        <v>48</v>
      </c>
      <c r="AI112" s="48">
        <v>2</v>
      </c>
      <c r="AJ112" s="49">
        <v>4</v>
      </c>
    </row>
    <row r="113" spans="1:36" s="5" customFormat="1" ht="14.45" customHeight="1" x14ac:dyDescent="0.2">
      <c r="A113" s="36" t="s">
        <v>364</v>
      </c>
      <c r="B113" s="11">
        <v>2171</v>
      </c>
      <c r="C113" s="21">
        <v>-30</v>
      </c>
      <c r="D113" s="18">
        <v>-1.3630168105406633</v>
      </c>
      <c r="E113" s="30">
        <v>126</v>
      </c>
      <c r="F113" s="11">
        <v>27</v>
      </c>
      <c r="G113" s="11">
        <v>117</v>
      </c>
      <c r="H113" s="11">
        <v>64</v>
      </c>
      <c r="I113" s="11">
        <v>74</v>
      </c>
      <c r="J113" s="12">
        <v>1177</v>
      </c>
      <c r="K113" s="12">
        <v>317</v>
      </c>
      <c r="L113" s="12">
        <v>164</v>
      </c>
      <c r="M113" s="12">
        <v>105</v>
      </c>
      <c r="N113" s="12">
        <v>1874</v>
      </c>
      <c r="O113" s="12">
        <v>0</v>
      </c>
      <c r="P113" s="12">
        <v>217</v>
      </c>
      <c r="R113" s="18">
        <v>5.8037770612620916</v>
      </c>
      <c r="S113" s="18">
        <v>1.243666513127591</v>
      </c>
      <c r="T113" s="18">
        <v>5.3892215568862278</v>
      </c>
      <c r="U113" s="18">
        <v>2.9479502533394748</v>
      </c>
      <c r="V113" s="18">
        <v>3.408567480423768</v>
      </c>
      <c r="W113" s="18">
        <v>54.214647627821279</v>
      </c>
      <c r="X113" s="18">
        <v>14.601566098572087</v>
      </c>
      <c r="Y113" s="18">
        <v>7.5541225241824046</v>
      </c>
      <c r="Z113" s="18">
        <v>4.8364808843850762</v>
      </c>
      <c r="AA113" s="18">
        <v>86.319668355596505</v>
      </c>
      <c r="AB113" s="18">
        <v>0</v>
      </c>
      <c r="AC113" s="18">
        <v>9.9953938277291563</v>
      </c>
      <c r="AE113" s="37">
        <v>280</v>
      </c>
      <c r="AF113" s="31" t="s">
        <v>365</v>
      </c>
      <c r="AG113" s="51"/>
      <c r="AH113" s="47" t="s">
        <v>66</v>
      </c>
      <c r="AI113" s="48">
        <v>2</v>
      </c>
      <c r="AJ113" s="49">
        <v>2</v>
      </c>
    </row>
    <row r="114" spans="1:36" s="5" customFormat="1" ht="14.45" customHeight="1" x14ac:dyDescent="0.2">
      <c r="A114" s="36" t="s">
        <v>366</v>
      </c>
      <c r="B114" s="11">
        <v>2416</v>
      </c>
      <c r="C114" s="21">
        <v>17</v>
      </c>
      <c r="D114" s="18">
        <v>0.70862859524802002</v>
      </c>
      <c r="E114" s="30">
        <v>129</v>
      </c>
      <c r="F114" s="11">
        <v>19</v>
      </c>
      <c r="G114" s="11">
        <v>140</v>
      </c>
      <c r="H114" s="11">
        <v>83</v>
      </c>
      <c r="I114" s="11">
        <v>93</v>
      </c>
      <c r="J114" s="12">
        <v>1205</v>
      </c>
      <c r="K114" s="12">
        <v>362</v>
      </c>
      <c r="L114" s="12">
        <v>268</v>
      </c>
      <c r="M114" s="12">
        <v>117</v>
      </c>
      <c r="N114" s="12">
        <v>8</v>
      </c>
      <c r="O114" s="12">
        <v>0</v>
      </c>
      <c r="P114" s="12">
        <v>113</v>
      </c>
      <c r="R114" s="18">
        <v>5.3394039735099339</v>
      </c>
      <c r="S114" s="18">
        <v>0.78642384105960261</v>
      </c>
      <c r="T114" s="18">
        <v>5.7947019867549665</v>
      </c>
      <c r="U114" s="18">
        <v>3.435430463576159</v>
      </c>
      <c r="V114" s="18">
        <v>3.8493377483443707</v>
      </c>
      <c r="W114" s="18">
        <v>49.87582781456954</v>
      </c>
      <c r="X114" s="18">
        <v>14.983443708609272</v>
      </c>
      <c r="Y114" s="18">
        <v>11.092715231788079</v>
      </c>
      <c r="Z114" s="18">
        <v>4.8427152317880795</v>
      </c>
      <c r="AA114" s="18">
        <v>0.33112582781456956</v>
      </c>
      <c r="AB114" s="18">
        <v>0</v>
      </c>
      <c r="AC114" s="18">
        <v>4.677152317880795</v>
      </c>
      <c r="AE114" s="37">
        <v>284</v>
      </c>
      <c r="AF114" s="31" t="s">
        <v>367</v>
      </c>
      <c r="AG114" s="51"/>
      <c r="AH114" s="47" t="s">
        <v>56</v>
      </c>
      <c r="AI114" s="48">
        <v>2</v>
      </c>
      <c r="AJ114" s="49">
        <v>2</v>
      </c>
    </row>
    <row r="115" spans="1:36" s="5" customFormat="1" ht="14.45" customHeight="1" x14ac:dyDescent="0.2">
      <c r="A115" s="36" t="s">
        <v>83</v>
      </c>
      <c r="B115" s="11">
        <v>54187</v>
      </c>
      <c r="C115" s="21">
        <v>-132</v>
      </c>
      <c r="D115" s="18">
        <v>-0.2430088919162724</v>
      </c>
      <c r="E115" s="30">
        <v>2853</v>
      </c>
      <c r="F115" s="11">
        <v>548</v>
      </c>
      <c r="G115" s="11">
        <v>3124</v>
      </c>
      <c r="H115" s="11">
        <v>1629</v>
      </c>
      <c r="I115" s="11">
        <v>1775</v>
      </c>
      <c r="J115" s="12">
        <v>30703</v>
      </c>
      <c r="K115" s="12">
        <v>7703</v>
      </c>
      <c r="L115" s="12">
        <v>4036</v>
      </c>
      <c r="M115" s="12">
        <v>1816</v>
      </c>
      <c r="N115" s="12">
        <v>519</v>
      </c>
      <c r="O115" s="12">
        <v>2</v>
      </c>
      <c r="P115" s="12">
        <v>5020</v>
      </c>
      <c r="R115" s="18">
        <v>5.2651004853562666</v>
      </c>
      <c r="S115" s="18">
        <v>1.0113126764722167</v>
      </c>
      <c r="T115" s="18">
        <v>5.765220440327016</v>
      </c>
      <c r="U115" s="18">
        <v>3.0062561130898553</v>
      </c>
      <c r="V115" s="18">
        <v>3.2756934320039863</v>
      </c>
      <c r="W115" s="18">
        <v>56.661191798770922</v>
      </c>
      <c r="X115" s="18">
        <v>14.215586764353073</v>
      </c>
      <c r="Y115" s="18">
        <v>7.4482809529961065</v>
      </c>
      <c r="Z115" s="18">
        <v>3.3513573366305573</v>
      </c>
      <c r="AA115" s="18">
        <v>0.95779430490708106</v>
      </c>
      <c r="AB115" s="18">
        <v>3.6909221769058998E-3</v>
      </c>
      <c r="AC115" s="18">
        <v>9.2642146640338083</v>
      </c>
      <c r="AE115" s="37">
        <v>285</v>
      </c>
      <c r="AF115" s="31" t="s">
        <v>84</v>
      </c>
      <c r="AG115" s="51"/>
      <c r="AH115" s="47" t="s">
        <v>16</v>
      </c>
      <c r="AI115" s="48">
        <v>1</v>
      </c>
      <c r="AJ115" s="49">
        <v>6</v>
      </c>
    </row>
    <row r="116" spans="1:36" s="5" customFormat="1" ht="14.45" customHeight="1" x14ac:dyDescent="0.2">
      <c r="A116" s="50" t="s">
        <v>681</v>
      </c>
      <c r="B116" s="11">
        <v>85306</v>
      </c>
      <c r="C116" s="21">
        <v>-549</v>
      </c>
      <c r="D116" s="18">
        <v>-0.63945023586279193</v>
      </c>
      <c r="E116" s="30">
        <v>4472</v>
      </c>
      <c r="F116" s="11">
        <v>837</v>
      </c>
      <c r="G116" s="11">
        <v>4938</v>
      </c>
      <c r="H116" s="11">
        <v>2589</v>
      </c>
      <c r="I116" s="11">
        <v>2750</v>
      </c>
      <c r="J116" s="12">
        <v>47871</v>
      </c>
      <c r="K116" s="12">
        <v>12058</v>
      </c>
      <c r="L116" s="12">
        <v>6981</v>
      </c>
      <c r="M116" s="12">
        <v>2810</v>
      </c>
      <c r="N116" s="12">
        <v>296</v>
      </c>
      <c r="O116" s="12">
        <v>1</v>
      </c>
      <c r="P116" s="12">
        <v>3648</v>
      </c>
      <c r="R116" s="18">
        <v>5.2423041755562325</v>
      </c>
      <c r="S116" s="18">
        <v>0.98117365718706773</v>
      </c>
      <c r="T116" s="18">
        <v>5.7885729022577541</v>
      </c>
      <c r="U116" s="18">
        <v>3.0349565095069515</v>
      </c>
      <c r="V116" s="18">
        <v>3.2236888378308679</v>
      </c>
      <c r="W116" s="18">
        <v>56.116803038473257</v>
      </c>
      <c r="X116" s="18">
        <v>14.134996366023492</v>
      </c>
      <c r="Y116" s="18">
        <v>8.1834806461444689</v>
      </c>
      <c r="Z116" s="18">
        <v>3.2940238670199049</v>
      </c>
      <c r="AA116" s="18">
        <v>0.34698614399924976</v>
      </c>
      <c r="AB116" s="18">
        <v>1.172250486483952E-3</v>
      </c>
      <c r="AC116" s="18">
        <v>4.2763697746934568</v>
      </c>
      <c r="AE116" s="67">
        <v>286</v>
      </c>
      <c r="AF116" s="31" t="s">
        <v>85</v>
      </c>
      <c r="AG116" s="51"/>
      <c r="AH116" s="47" t="s">
        <v>16</v>
      </c>
      <c r="AI116" s="48">
        <v>1</v>
      </c>
      <c r="AJ116" s="49">
        <v>6</v>
      </c>
    </row>
    <row r="117" spans="1:36" s="5" customFormat="1" ht="14.45" customHeight="1" x14ac:dyDescent="0.2">
      <c r="A117" s="36" t="s">
        <v>368</v>
      </c>
      <c r="B117" s="11">
        <v>6727</v>
      </c>
      <c r="C117" s="21">
        <v>-66</v>
      </c>
      <c r="D117" s="18">
        <v>-0.97158839982334755</v>
      </c>
      <c r="E117" s="30">
        <v>306</v>
      </c>
      <c r="F117" s="11">
        <v>62</v>
      </c>
      <c r="G117" s="11">
        <v>315</v>
      </c>
      <c r="H117" s="11">
        <v>159</v>
      </c>
      <c r="I117" s="11">
        <v>198</v>
      </c>
      <c r="J117" s="12">
        <v>3461</v>
      </c>
      <c r="K117" s="12">
        <v>1182</v>
      </c>
      <c r="L117" s="12">
        <v>685</v>
      </c>
      <c r="M117" s="12">
        <v>359</v>
      </c>
      <c r="N117" s="12">
        <v>3707</v>
      </c>
      <c r="O117" s="12">
        <v>0</v>
      </c>
      <c r="P117" s="12">
        <v>266</v>
      </c>
      <c r="R117" s="18">
        <v>4.5488330607997618</v>
      </c>
      <c r="S117" s="18">
        <v>0.92165898617511521</v>
      </c>
      <c r="T117" s="18">
        <v>4.6826222684703431</v>
      </c>
      <c r="U117" s="18">
        <v>2.3636093355136021</v>
      </c>
      <c r="V117" s="18">
        <v>2.9433625687527871</v>
      </c>
      <c r="W117" s="18">
        <v>51.449383083097963</v>
      </c>
      <c r="X117" s="18">
        <v>17.570982607403003</v>
      </c>
      <c r="Y117" s="18">
        <v>10.182845250483128</v>
      </c>
      <c r="Z117" s="18">
        <v>5.3367028393042961</v>
      </c>
      <c r="AA117" s="18">
        <v>55.106288092760515</v>
      </c>
      <c r="AB117" s="18">
        <v>0</v>
      </c>
      <c r="AC117" s="18">
        <v>3.9542143600416235</v>
      </c>
      <c r="AE117" s="37">
        <v>287</v>
      </c>
      <c r="AF117" s="52" t="s">
        <v>369</v>
      </c>
      <c r="AG117" s="51"/>
      <c r="AH117" s="47" t="s">
        <v>66</v>
      </c>
      <c r="AI117" s="48">
        <v>1</v>
      </c>
      <c r="AJ117" s="49">
        <v>3</v>
      </c>
    </row>
    <row r="118" spans="1:36" s="5" customFormat="1" ht="14.45" customHeight="1" x14ac:dyDescent="0.2">
      <c r="A118" s="36" t="s">
        <v>370</v>
      </c>
      <c r="B118" s="11">
        <v>6620</v>
      </c>
      <c r="C118" s="21">
        <v>-62</v>
      </c>
      <c r="D118" s="18">
        <v>-0.92786590841065553</v>
      </c>
      <c r="E118" s="30">
        <v>417</v>
      </c>
      <c r="F118" s="11">
        <v>95</v>
      </c>
      <c r="G118" s="11">
        <v>494</v>
      </c>
      <c r="H118" s="11">
        <v>232</v>
      </c>
      <c r="I118" s="11">
        <v>254</v>
      </c>
      <c r="J118" s="12">
        <v>3525</v>
      </c>
      <c r="K118" s="12">
        <v>859</v>
      </c>
      <c r="L118" s="12">
        <v>482</v>
      </c>
      <c r="M118" s="12">
        <v>262</v>
      </c>
      <c r="N118" s="12">
        <v>5228</v>
      </c>
      <c r="O118" s="12">
        <v>0</v>
      </c>
      <c r="P118" s="12">
        <v>194</v>
      </c>
      <c r="R118" s="18">
        <v>6.2990936555891235</v>
      </c>
      <c r="S118" s="18">
        <v>1.4350453172205437</v>
      </c>
      <c r="T118" s="18">
        <v>7.4622356495468276</v>
      </c>
      <c r="U118" s="18">
        <v>3.5045317220543808</v>
      </c>
      <c r="V118" s="18">
        <v>3.8368580060422959</v>
      </c>
      <c r="W118" s="18">
        <v>53.24773413897281</v>
      </c>
      <c r="X118" s="18">
        <v>12.975830815709969</v>
      </c>
      <c r="Y118" s="18">
        <v>7.2809667673716012</v>
      </c>
      <c r="Z118" s="18">
        <v>3.9577039274924473</v>
      </c>
      <c r="AA118" s="18">
        <v>78.972809667673715</v>
      </c>
      <c r="AB118" s="18">
        <v>0</v>
      </c>
      <c r="AC118" s="18">
        <v>2.9305135951661629</v>
      </c>
      <c r="AE118" s="37">
        <v>288</v>
      </c>
      <c r="AF118" s="52" t="s">
        <v>371</v>
      </c>
      <c r="AG118" s="51"/>
      <c r="AH118" s="47" t="s">
        <v>66</v>
      </c>
      <c r="AI118" s="48">
        <v>2</v>
      </c>
      <c r="AJ118" s="49">
        <v>3</v>
      </c>
    </row>
    <row r="119" spans="1:36" s="5" customFormat="1" ht="14.45" customHeight="1" x14ac:dyDescent="0.2">
      <c r="A119" s="36" t="s">
        <v>184</v>
      </c>
      <c r="B119" s="11">
        <v>8647</v>
      </c>
      <c r="C119" s="21">
        <v>-159</v>
      </c>
      <c r="D119" s="18">
        <v>-1.8055870997047467</v>
      </c>
      <c r="E119" s="30">
        <v>327</v>
      </c>
      <c r="F119" s="11">
        <v>72</v>
      </c>
      <c r="G119" s="11">
        <v>476</v>
      </c>
      <c r="H119" s="11">
        <v>234</v>
      </c>
      <c r="I119" s="11">
        <v>228</v>
      </c>
      <c r="J119" s="12">
        <v>4521</v>
      </c>
      <c r="K119" s="12">
        <v>1475</v>
      </c>
      <c r="L119" s="12">
        <v>984</v>
      </c>
      <c r="M119" s="12">
        <v>330</v>
      </c>
      <c r="N119" s="12">
        <v>6</v>
      </c>
      <c r="O119" s="12">
        <v>1</v>
      </c>
      <c r="P119" s="12">
        <v>169</v>
      </c>
      <c r="R119" s="18">
        <v>3.7816583786284261</v>
      </c>
      <c r="S119" s="18">
        <v>0.83265872556956166</v>
      </c>
      <c r="T119" s="18">
        <v>5.5047993523765468</v>
      </c>
      <c r="U119" s="18">
        <v>2.7061408581010755</v>
      </c>
      <c r="V119" s="18">
        <v>2.6367526309702787</v>
      </c>
      <c r="W119" s="18">
        <v>52.284029143055392</v>
      </c>
      <c r="X119" s="18">
        <v>17.057939169654215</v>
      </c>
      <c r="Y119" s="18">
        <v>11.379669249450677</v>
      </c>
      <c r="Z119" s="18">
        <v>3.8163524921938246</v>
      </c>
      <c r="AA119" s="18">
        <v>6.9388227130796815E-2</v>
      </c>
      <c r="AB119" s="18">
        <v>1.1564704521799469E-2</v>
      </c>
      <c r="AC119" s="18">
        <v>1.9544350641841102</v>
      </c>
      <c r="AE119" s="37">
        <v>290</v>
      </c>
      <c r="AF119" s="31" t="s">
        <v>185</v>
      </c>
      <c r="AG119" s="51"/>
      <c r="AH119" s="47" t="s">
        <v>60</v>
      </c>
      <c r="AI119" s="48">
        <v>1</v>
      </c>
      <c r="AJ119" s="49">
        <v>3</v>
      </c>
    </row>
    <row r="120" spans="1:36" s="5" customFormat="1" ht="14.45" customHeight="1" x14ac:dyDescent="0.2">
      <c r="A120" s="36" t="s">
        <v>372</v>
      </c>
      <c r="B120" s="11">
        <v>2286</v>
      </c>
      <c r="C120" s="21">
        <v>-48</v>
      </c>
      <c r="D120" s="18">
        <v>-2.0565552699228791</v>
      </c>
      <c r="E120" s="30">
        <v>66</v>
      </c>
      <c r="F120" s="11">
        <v>15</v>
      </c>
      <c r="G120" s="11">
        <v>85</v>
      </c>
      <c r="H120" s="11">
        <v>60</v>
      </c>
      <c r="I120" s="11">
        <v>51</v>
      </c>
      <c r="J120" s="12">
        <v>1045</v>
      </c>
      <c r="K120" s="12">
        <v>489</v>
      </c>
      <c r="L120" s="12">
        <v>332</v>
      </c>
      <c r="M120" s="12">
        <v>143</v>
      </c>
      <c r="N120" s="12">
        <v>6</v>
      </c>
      <c r="O120" s="12">
        <v>0</v>
      </c>
      <c r="P120" s="12">
        <v>25</v>
      </c>
      <c r="R120" s="18">
        <v>2.8871391076115485</v>
      </c>
      <c r="S120" s="18">
        <v>0.65616797900262469</v>
      </c>
      <c r="T120" s="18">
        <v>3.7182852143482066</v>
      </c>
      <c r="U120" s="18">
        <v>2.6246719160104988</v>
      </c>
      <c r="V120" s="18">
        <v>2.2309711286089238</v>
      </c>
      <c r="W120" s="18">
        <v>45.713035870516187</v>
      </c>
      <c r="X120" s="18">
        <v>21.391076115485564</v>
      </c>
      <c r="Y120" s="18">
        <v>14.523184601924759</v>
      </c>
      <c r="Z120" s="18">
        <v>6.2554680664916882</v>
      </c>
      <c r="AA120" s="18">
        <v>0.26246719160104987</v>
      </c>
      <c r="AB120" s="18">
        <v>0</v>
      </c>
      <c r="AC120" s="18">
        <v>1.0936132983377078</v>
      </c>
      <c r="AE120" s="37">
        <v>291</v>
      </c>
      <c r="AF120" s="31" t="s">
        <v>373</v>
      </c>
      <c r="AG120" s="51"/>
      <c r="AH120" s="47" t="s">
        <v>52</v>
      </c>
      <c r="AI120" s="48">
        <v>2</v>
      </c>
      <c r="AJ120" s="49">
        <v>2</v>
      </c>
    </row>
    <row r="121" spans="1:36" s="5" customFormat="1" ht="14.45" customHeight="1" x14ac:dyDescent="0.2">
      <c r="A121" s="36" t="s">
        <v>86</v>
      </c>
      <c r="B121" s="11">
        <v>117740</v>
      </c>
      <c r="C121" s="21">
        <v>819</v>
      </c>
      <c r="D121" s="18">
        <v>0.70047296892773758</v>
      </c>
      <c r="E121" s="30">
        <v>7218</v>
      </c>
      <c r="F121" s="11">
        <v>1189</v>
      </c>
      <c r="G121" s="11">
        <v>6957</v>
      </c>
      <c r="H121" s="11">
        <v>3501</v>
      </c>
      <c r="I121" s="11">
        <v>3772</v>
      </c>
      <c r="J121" s="12">
        <v>71740</v>
      </c>
      <c r="K121" s="12">
        <v>13114</v>
      </c>
      <c r="L121" s="12">
        <v>7314</v>
      </c>
      <c r="M121" s="12">
        <v>2935</v>
      </c>
      <c r="N121" s="12">
        <v>120</v>
      </c>
      <c r="O121" s="12">
        <v>3</v>
      </c>
      <c r="P121" s="12">
        <v>4260</v>
      </c>
      <c r="R121" s="18">
        <v>6.1304569390181758</v>
      </c>
      <c r="S121" s="18">
        <v>1.0098522167487685</v>
      </c>
      <c r="T121" s="18">
        <v>5.9087820621708849</v>
      </c>
      <c r="U121" s="18">
        <v>2.9735009342619332</v>
      </c>
      <c r="V121" s="18">
        <v>3.2036691014098864</v>
      </c>
      <c r="W121" s="18">
        <v>60.930864616952604</v>
      </c>
      <c r="X121" s="18">
        <v>11.138100900288771</v>
      </c>
      <c r="Y121" s="18">
        <v>6.2119925259045354</v>
      </c>
      <c r="Z121" s="18">
        <v>2.4927807032444367</v>
      </c>
      <c r="AA121" s="18">
        <v>0.10191948360794972</v>
      </c>
      <c r="AB121" s="18">
        <v>2.5479870901987428E-3</v>
      </c>
      <c r="AC121" s="18">
        <v>3.6181416680822149</v>
      </c>
      <c r="AE121" s="37">
        <v>297</v>
      </c>
      <c r="AF121" s="31" t="s">
        <v>87</v>
      </c>
      <c r="AG121" s="51">
        <v>2</v>
      </c>
      <c r="AH121" s="47" t="s">
        <v>41</v>
      </c>
      <c r="AI121" s="48">
        <v>1</v>
      </c>
      <c r="AJ121" s="49">
        <v>7</v>
      </c>
    </row>
    <row r="122" spans="1:36" s="5" customFormat="1" ht="14.45" customHeight="1" x14ac:dyDescent="0.2">
      <c r="A122" s="36" t="s">
        <v>375</v>
      </c>
      <c r="B122" s="11">
        <v>3690</v>
      </c>
      <c r="C122" s="21">
        <v>-25</v>
      </c>
      <c r="D122" s="18">
        <v>-0.67294751009421261</v>
      </c>
      <c r="E122" s="30">
        <v>175</v>
      </c>
      <c r="F122" s="11">
        <v>35</v>
      </c>
      <c r="G122" s="11">
        <v>256</v>
      </c>
      <c r="H122" s="11">
        <v>132</v>
      </c>
      <c r="I122" s="11">
        <v>129</v>
      </c>
      <c r="J122" s="12">
        <v>1870</v>
      </c>
      <c r="K122" s="12">
        <v>548</v>
      </c>
      <c r="L122" s="12">
        <v>365</v>
      </c>
      <c r="M122" s="12">
        <v>180</v>
      </c>
      <c r="N122" s="12">
        <v>2</v>
      </c>
      <c r="O122" s="12">
        <v>0</v>
      </c>
      <c r="P122" s="12">
        <v>61</v>
      </c>
      <c r="R122" s="18">
        <v>4.742547425474255</v>
      </c>
      <c r="S122" s="18">
        <v>0.948509485094851</v>
      </c>
      <c r="T122" s="18">
        <v>6.9376693766937674</v>
      </c>
      <c r="U122" s="18">
        <v>3.5772357723577235</v>
      </c>
      <c r="V122" s="18">
        <v>3.4959349593495936</v>
      </c>
      <c r="W122" s="18">
        <v>50.677506775067748</v>
      </c>
      <c r="X122" s="18">
        <v>14.850948509485095</v>
      </c>
      <c r="Y122" s="18">
        <v>9.8915989159891602</v>
      </c>
      <c r="Z122" s="18">
        <v>4.8780487804878048</v>
      </c>
      <c r="AA122" s="18">
        <v>5.4200542005420058E-2</v>
      </c>
      <c r="AB122" s="18">
        <v>0</v>
      </c>
      <c r="AC122" s="18">
        <v>1.6531165311653115</v>
      </c>
      <c r="AE122" s="37">
        <v>300</v>
      </c>
      <c r="AF122" s="31" t="s">
        <v>376</v>
      </c>
      <c r="AG122" s="51"/>
      <c r="AH122" s="47" t="s">
        <v>126</v>
      </c>
      <c r="AI122" s="48">
        <v>2</v>
      </c>
      <c r="AJ122" s="49">
        <v>2</v>
      </c>
    </row>
    <row r="123" spans="1:36" s="5" customFormat="1" ht="14.45" customHeight="1" x14ac:dyDescent="0.2">
      <c r="A123" s="50" t="s">
        <v>682</v>
      </c>
      <c r="B123" s="11">
        <v>21501</v>
      </c>
      <c r="C123" s="21">
        <v>-233</v>
      </c>
      <c r="D123" s="18">
        <v>-1.0720530045090642</v>
      </c>
      <c r="E123" s="30">
        <v>1235</v>
      </c>
      <c r="F123" s="11">
        <v>249</v>
      </c>
      <c r="G123" s="11">
        <v>1366</v>
      </c>
      <c r="H123" s="11">
        <v>721</v>
      </c>
      <c r="I123" s="11">
        <v>695</v>
      </c>
      <c r="J123" s="12">
        <v>11410</v>
      </c>
      <c r="K123" s="12">
        <v>3184</v>
      </c>
      <c r="L123" s="12">
        <v>1833</v>
      </c>
      <c r="M123" s="12">
        <v>808</v>
      </c>
      <c r="N123" s="12">
        <v>70</v>
      </c>
      <c r="O123" s="12">
        <v>0</v>
      </c>
      <c r="P123" s="12">
        <v>324</v>
      </c>
      <c r="R123" s="18">
        <v>5.7439188874936047</v>
      </c>
      <c r="S123" s="18">
        <v>1.1580856704339333</v>
      </c>
      <c r="T123" s="18">
        <v>6.3531928747500119</v>
      </c>
      <c r="U123" s="18">
        <v>3.3533324031440399</v>
      </c>
      <c r="V123" s="18">
        <v>3.2324077949862797</v>
      </c>
      <c r="W123" s="18">
        <v>53.067299195386262</v>
      </c>
      <c r="X123" s="18">
        <v>14.808613552858006</v>
      </c>
      <c r="Y123" s="18">
        <v>8.525184875122088</v>
      </c>
      <c r="Z123" s="18">
        <v>3.7579647458257757</v>
      </c>
      <c r="AA123" s="18">
        <v>0.32556625273243106</v>
      </c>
      <c r="AB123" s="18">
        <v>0</v>
      </c>
      <c r="AC123" s="18">
        <v>1.5069066555043951</v>
      </c>
      <c r="AE123" s="67">
        <v>301</v>
      </c>
      <c r="AF123" s="31" t="s">
        <v>186</v>
      </c>
      <c r="AG123" s="51"/>
      <c r="AH123" s="47" t="s">
        <v>126</v>
      </c>
      <c r="AI123" s="48">
        <v>1</v>
      </c>
      <c r="AJ123" s="49">
        <v>5</v>
      </c>
    </row>
    <row r="124" spans="1:36" s="5" customFormat="1" ht="14.45" customHeight="1" x14ac:dyDescent="0.2">
      <c r="A124" s="36" t="s">
        <v>377</v>
      </c>
      <c r="B124" s="11">
        <v>908</v>
      </c>
      <c r="C124" s="21">
        <v>13</v>
      </c>
      <c r="D124" s="18">
        <v>1.4525139664804469</v>
      </c>
      <c r="E124" s="30">
        <v>29</v>
      </c>
      <c r="F124" s="11">
        <v>7</v>
      </c>
      <c r="G124" s="11">
        <v>34</v>
      </c>
      <c r="H124" s="11">
        <v>10</v>
      </c>
      <c r="I124" s="11">
        <v>25</v>
      </c>
      <c r="J124" s="12">
        <v>461</v>
      </c>
      <c r="K124" s="12">
        <v>211</v>
      </c>
      <c r="L124" s="12">
        <v>85</v>
      </c>
      <c r="M124" s="12">
        <v>46</v>
      </c>
      <c r="N124" s="12">
        <v>10</v>
      </c>
      <c r="O124" s="12">
        <v>0</v>
      </c>
      <c r="P124" s="12">
        <v>26</v>
      </c>
      <c r="R124" s="18">
        <v>3.1938325991189429</v>
      </c>
      <c r="S124" s="18">
        <v>0.77092511013215859</v>
      </c>
      <c r="T124" s="18">
        <v>3.7444933920704844</v>
      </c>
      <c r="U124" s="18">
        <v>1.1013215859030836</v>
      </c>
      <c r="V124" s="18">
        <v>2.7533039647577091</v>
      </c>
      <c r="W124" s="18">
        <v>50.770925110132161</v>
      </c>
      <c r="X124" s="18">
        <v>23.237885462555067</v>
      </c>
      <c r="Y124" s="18">
        <v>9.361233480176212</v>
      </c>
      <c r="Z124" s="18">
        <v>5.0660792951541849</v>
      </c>
      <c r="AA124" s="18">
        <v>1.1013215859030836</v>
      </c>
      <c r="AB124" s="18">
        <v>0</v>
      </c>
      <c r="AC124" s="18">
        <v>2.8634361233480177</v>
      </c>
      <c r="AE124" s="37">
        <v>304</v>
      </c>
      <c r="AF124" s="52" t="s">
        <v>378</v>
      </c>
      <c r="AG124" s="51"/>
      <c r="AH124" s="47" t="s">
        <v>56</v>
      </c>
      <c r="AI124" s="48">
        <v>2</v>
      </c>
      <c r="AJ124" s="49">
        <v>1</v>
      </c>
    </row>
    <row r="125" spans="1:36" s="5" customFormat="1" ht="14.45" customHeight="1" x14ac:dyDescent="0.2">
      <c r="A125" s="36" t="s">
        <v>187</v>
      </c>
      <c r="B125" s="11">
        <v>15533</v>
      </c>
      <c r="C125" s="21">
        <v>-155</v>
      </c>
      <c r="D125" s="18">
        <v>-0.98801631820499747</v>
      </c>
      <c r="E125" s="30">
        <v>897</v>
      </c>
      <c r="F125" s="11">
        <v>156</v>
      </c>
      <c r="G125" s="11">
        <v>1019</v>
      </c>
      <c r="H125" s="11">
        <v>499</v>
      </c>
      <c r="I125" s="11">
        <v>556</v>
      </c>
      <c r="J125" s="12">
        <v>8639</v>
      </c>
      <c r="K125" s="12">
        <v>1995</v>
      </c>
      <c r="L125" s="12">
        <v>1341</v>
      </c>
      <c r="M125" s="12">
        <v>431</v>
      </c>
      <c r="N125" s="12">
        <v>32</v>
      </c>
      <c r="O125" s="12">
        <v>5</v>
      </c>
      <c r="P125" s="12">
        <v>262</v>
      </c>
      <c r="R125" s="18">
        <v>5.7748020343784203</v>
      </c>
      <c r="S125" s="18">
        <v>1.0043133972832035</v>
      </c>
      <c r="T125" s="18">
        <v>6.5602266143050283</v>
      </c>
      <c r="U125" s="18">
        <v>3.212515290027683</v>
      </c>
      <c r="V125" s="18">
        <v>3.5794759544196229</v>
      </c>
      <c r="W125" s="18">
        <v>55.617073327753815</v>
      </c>
      <c r="X125" s="18">
        <v>12.84362325371789</v>
      </c>
      <c r="Y125" s="18">
        <v>8.6332324727998451</v>
      </c>
      <c r="Z125" s="18">
        <v>2.7747376553144916</v>
      </c>
      <c r="AA125" s="18">
        <v>0.20601300457091354</v>
      </c>
      <c r="AB125" s="18">
        <v>3.2189531964205244E-2</v>
      </c>
      <c r="AC125" s="18">
        <v>1.6867314749243545</v>
      </c>
      <c r="AE125" s="37">
        <v>305</v>
      </c>
      <c r="AF125" s="31" t="s">
        <v>188</v>
      </c>
      <c r="AG125" s="51"/>
      <c r="AH125" s="47" t="s">
        <v>24</v>
      </c>
      <c r="AI125" s="48">
        <v>1</v>
      </c>
      <c r="AJ125" s="49">
        <v>4</v>
      </c>
    </row>
    <row r="126" spans="1:36" s="5" customFormat="1" ht="14.45" customHeight="1" x14ac:dyDescent="0.2">
      <c r="A126" s="36" t="s">
        <v>379</v>
      </c>
      <c r="B126" s="11">
        <v>1375</v>
      </c>
      <c r="C126" s="21">
        <v>-4</v>
      </c>
      <c r="D126" s="18">
        <v>-0.29006526468455401</v>
      </c>
      <c r="E126" s="30">
        <v>94</v>
      </c>
      <c r="F126" s="11">
        <v>22</v>
      </c>
      <c r="G126" s="11">
        <v>74</v>
      </c>
      <c r="H126" s="11">
        <v>47</v>
      </c>
      <c r="I126" s="11">
        <v>42</v>
      </c>
      <c r="J126" s="12">
        <v>685</v>
      </c>
      <c r="K126" s="12">
        <v>232</v>
      </c>
      <c r="L126" s="12">
        <v>140</v>
      </c>
      <c r="M126" s="12">
        <v>39</v>
      </c>
      <c r="N126" s="12">
        <v>1</v>
      </c>
      <c r="O126" s="12">
        <v>0</v>
      </c>
      <c r="P126" s="12">
        <v>18</v>
      </c>
      <c r="R126" s="18">
        <v>6.836363636363636</v>
      </c>
      <c r="S126" s="18">
        <v>1.6</v>
      </c>
      <c r="T126" s="18">
        <v>5.3818181818181818</v>
      </c>
      <c r="U126" s="18">
        <v>3.418181818181818</v>
      </c>
      <c r="V126" s="18">
        <v>3.0545454545454547</v>
      </c>
      <c r="W126" s="18">
        <v>49.81818181818182</v>
      </c>
      <c r="X126" s="18">
        <v>16.872727272727271</v>
      </c>
      <c r="Y126" s="18">
        <v>10.181818181818182</v>
      </c>
      <c r="Z126" s="18">
        <v>2.8363636363636364</v>
      </c>
      <c r="AA126" s="18">
        <v>7.2727272727272724E-2</v>
      </c>
      <c r="AB126" s="18">
        <v>0</v>
      </c>
      <c r="AC126" s="18">
        <v>1.3090909090909091</v>
      </c>
      <c r="AE126" s="37">
        <v>312</v>
      </c>
      <c r="AF126" s="31" t="s">
        <v>380</v>
      </c>
      <c r="AG126" s="51"/>
      <c r="AH126" s="47" t="s">
        <v>52</v>
      </c>
      <c r="AI126" s="48">
        <v>2</v>
      </c>
      <c r="AJ126" s="49">
        <v>1</v>
      </c>
    </row>
    <row r="127" spans="1:36" s="5" customFormat="1" ht="14.45" customHeight="1" x14ac:dyDescent="0.2">
      <c r="A127" s="36" t="s">
        <v>381</v>
      </c>
      <c r="B127" s="11">
        <v>4540</v>
      </c>
      <c r="C127" s="21">
        <v>-64</v>
      </c>
      <c r="D127" s="18">
        <v>-1.3900955690703736</v>
      </c>
      <c r="E127" s="30">
        <v>234</v>
      </c>
      <c r="F127" s="11">
        <v>47</v>
      </c>
      <c r="G127" s="11">
        <v>292</v>
      </c>
      <c r="H127" s="11">
        <v>159</v>
      </c>
      <c r="I127" s="11">
        <v>146</v>
      </c>
      <c r="J127" s="12">
        <v>2543</v>
      </c>
      <c r="K127" s="12">
        <v>677</v>
      </c>
      <c r="L127" s="12">
        <v>318</v>
      </c>
      <c r="M127" s="12">
        <v>124</v>
      </c>
      <c r="N127" s="12">
        <v>19</v>
      </c>
      <c r="O127" s="12">
        <v>1</v>
      </c>
      <c r="P127" s="12">
        <v>164</v>
      </c>
      <c r="R127" s="18">
        <v>5.1541850220264314</v>
      </c>
      <c r="S127" s="18">
        <v>1.0352422907488987</v>
      </c>
      <c r="T127" s="18">
        <v>6.4317180616740091</v>
      </c>
      <c r="U127" s="18">
        <v>3.5022026431718061</v>
      </c>
      <c r="V127" s="18">
        <v>3.2158590308370045</v>
      </c>
      <c r="W127" s="18">
        <v>56.013215859030836</v>
      </c>
      <c r="X127" s="18">
        <v>14.911894273127754</v>
      </c>
      <c r="Y127" s="18">
        <v>7.0044052863436121</v>
      </c>
      <c r="Z127" s="18">
        <v>2.7312775330396475</v>
      </c>
      <c r="AA127" s="18">
        <v>0.41850220264317178</v>
      </c>
      <c r="AB127" s="18">
        <v>2.2026431718061675E-2</v>
      </c>
      <c r="AC127" s="18">
        <v>3.6123348017621146</v>
      </c>
      <c r="AE127" s="37">
        <v>316</v>
      </c>
      <c r="AF127" s="31" t="s">
        <v>382</v>
      </c>
      <c r="AG127" s="51"/>
      <c r="AH127" s="47" t="s">
        <v>32</v>
      </c>
      <c r="AI127" s="48">
        <v>2</v>
      </c>
      <c r="AJ127" s="49">
        <v>2</v>
      </c>
    </row>
    <row r="128" spans="1:36" s="5" customFormat="1" ht="14.45" customHeight="1" x14ac:dyDescent="0.2">
      <c r="A128" s="36" t="s">
        <v>383</v>
      </c>
      <c r="B128" s="11">
        <v>2655</v>
      </c>
      <c r="C128" s="21">
        <v>-3</v>
      </c>
      <c r="D128" s="18">
        <v>-0.11286681715575621</v>
      </c>
      <c r="E128" s="30">
        <v>176</v>
      </c>
      <c r="F128" s="11">
        <v>42</v>
      </c>
      <c r="G128" s="11">
        <v>206</v>
      </c>
      <c r="H128" s="11">
        <v>123</v>
      </c>
      <c r="I128" s="11">
        <v>98</v>
      </c>
      <c r="J128" s="12">
        <v>1329</v>
      </c>
      <c r="K128" s="12">
        <v>349</v>
      </c>
      <c r="L128" s="12">
        <v>251</v>
      </c>
      <c r="M128" s="12">
        <v>81</v>
      </c>
      <c r="N128" s="12">
        <v>2</v>
      </c>
      <c r="O128" s="12">
        <v>0</v>
      </c>
      <c r="P128" s="12">
        <v>25</v>
      </c>
      <c r="R128" s="18">
        <v>6.6290018832391713</v>
      </c>
      <c r="S128" s="18">
        <v>1.5819209039548023</v>
      </c>
      <c r="T128" s="18">
        <v>7.7589453860640303</v>
      </c>
      <c r="U128" s="18">
        <v>4.6327683615819213</v>
      </c>
      <c r="V128" s="18">
        <v>3.6911487758945385</v>
      </c>
      <c r="W128" s="18">
        <v>50.056497175141246</v>
      </c>
      <c r="X128" s="18">
        <v>13.145009416195856</v>
      </c>
      <c r="Y128" s="18">
        <v>9.4538606403013183</v>
      </c>
      <c r="Z128" s="18">
        <v>3.0508474576271185</v>
      </c>
      <c r="AA128" s="18">
        <v>7.5329566854990579E-2</v>
      </c>
      <c r="AB128" s="18">
        <v>0</v>
      </c>
      <c r="AC128" s="18">
        <v>0.94161958568738224</v>
      </c>
      <c r="AE128" s="37">
        <v>317</v>
      </c>
      <c r="AF128" s="31" t="s">
        <v>384</v>
      </c>
      <c r="AG128" s="51"/>
      <c r="AH128" s="47" t="s">
        <v>24</v>
      </c>
      <c r="AI128" s="48">
        <v>2</v>
      </c>
      <c r="AJ128" s="49">
        <v>2</v>
      </c>
    </row>
    <row r="129" spans="1:36" s="5" customFormat="1" ht="14.45" customHeight="1" x14ac:dyDescent="0.2">
      <c r="A129" s="36" t="s">
        <v>88</v>
      </c>
      <c r="B129" s="11">
        <v>119452</v>
      </c>
      <c r="C129" s="21">
        <v>709</v>
      </c>
      <c r="D129" s="18">
        <v>0.59708782833514396</v>
      </c>
      <c r="E129" s="30">
        <v>6891</v>
      </c>
      <c r="F129" s="11">
        <v>1261</v>
      </c>
      <c r="G129" s="11">
        <v>7239</v>
      </c>
      <c r="H129" s="11">
        <v>3457</v>
      </c>
      <c r="I129" s="11">
        <v>3844</v>
      </c>
      <c r="J129" s="12">
        <v>69453</v>
      </c>
      <c r="K129" s="12">
        <v>15884</v>
      </c>
      <c r="L129" s="12">
        <v>8442</v>
      </c>
      <c r="M129" s="12">
        <v>2981</v>
      </c>
      <c r="N129" s="12">
        <v>420</v>
      </c>
      <c r="O129" s="12">
        <v>14</v>
      </c>
      <c r="P129" s="12">
        <v>7430</v>
      </c>
      <c r="R129" s="18">
        <v>5.7688443893781605</v>
      </c>
      <c r="S129" s="18">
        <v>1.0556541539697955</v>
      </c>
      <c r="T129" s="18">
        <v>6.0601747982453205</v>
      </c>
      <c r="U129" s="18">
        <v>2.8940494926832536</v>
      </c>
      <c r="V129" s="18">
        <v>3.2180289990958713</v>
      </c>
      <c r="W129" s="18">
        <v>58.143019790376052</v>
      </c>
      <c r="X129" s="18">
        <v>13.297391420821752</v>
      </c>
      <c r="Y129" s="18">
        <v>7.0672738840705893</v>
      </c>
      <c r="Z129" s="18">
        <v>2.4955630713592072</v>
      </c>
      <c r="AA129" s="18">
        <v>0.35160566587415865</v>
      </c>
      <c r="AB129" s="18">
        <v>1.1720188862471954E-2</v>
      </c>
      <c r="AC129" s="18">
        <v>6.2200716605833302</v>
      </c>
      <c r="AE129" s="37">
        <v>398</v>
      </c>
      <c r="AF129" s="52" t="s">
        <v>89</v>
      </c>
      <c r="AG129" s="51"/>
      <c r="AH129" s="47" t="s">
        <v>32</v>
      </c>
      <c r="AI129" s="48">
        <v>1</v>
      </c>
      <c r="AJ129" s="49">
        <v>7</v>
      </c>
    </row>
    <row r="130" spans="1:36" s="5" customFormat="1" ht="14.45" customHeight="1" x14ac:dyDescent="0.2">
      <c r="A130" s="36" t="s">
        <v>193</v>
      </c>
      <c r="B130" s="11">
        <v>8139</v>
      </c>
      <c r="C130" s="21">
        <v>49</v>
      </c>
      <c r="D130" s="18">
        <v>0.60568603213844252</v>
      </c>
      <c r="E130" s="30">
        <v>663</v>
      </c>
      <c r="F130" s="11">
        <v>132</v>
      </c>
      <c r="G130" s="11">
        <v>676</v>
      </c>
      <c r="H130" s="11">
        <v>299</v>
      </c>
      <c r="I130" s="11">
        <v>264</v>
      </c>
      <c r="J130" s="12">
        <v>4395</v>
      </c>
      <c r="K130" s="12">
        <v>994</v>
      </c>
      <c r="L130" s="12">
        <v>493</v>
      </c>
      <c r="M130" s="12">
        <v>223</v>
      </c>
      <c r="N130" s="12">
        <v>93</v>
      </c>
      <c r="O130" s="12">
        <v>0</v>
      </c>
      <c r="P130" s="12">
        <v>86</v>
      </c>
      <c r="R130" s="18">
        <v>8.1459638776262437</v>
      </c>
      <c r="S130" s="18">
        <v>1.6218208625138224</v>
      </c>
      <c r="T130" s="18">
        <v>8.3056886595404844</v>
      </c>
      <c r="U130" s="18">
        <v>3.673669984027522</v>
      </c>
      <c r="V130" s="18">
        <v>3.2436417250276448</v>
      </c>
      <c r="W130" s="18">
        <v>53.999262808698859</v>
      </c>
      <c r="X130" s="18">
        <v>12.212802555596511</v>
      </c>
      <c r="Y130" s="18">
        <v>6.057255191055412</v>
      </c>
      <c r="Z130" s="18">
        <v>2.7398943359135028</v>
      </c>
      <c r="AA130" s="18">
        <v>1.1426465167711022</v>
      </c>
      <c r="AB130" s="18">
        <v>0</v>
      </c>
      <c r="AC130" s="18">
        <v>1.0566408649711267</v>
      </c>
      <c r="AE130" s="37">
        <v>399</v>
      </c>
      <c r="AF130" s="52" t="s">
        <v>194</v>
      </c>
      <c r="AG130" s="51"/>
      <c r="AH130" s="47" t="s">
        <v>66</v>
      </c>
      <c r="AI130" s="48">
        <v>2</v>
      </c>
      <c r="AJ130" s="49">
        <v>3</v>
      </c>
    </row>
    <row r="131" spans="1:36" s="5" customFormat="1" ht="14.45" customHeight="1" x14ac:dyDescent="0.2">
      <c r="A131" s="36" t="s">
        <v>195</v>
      </c>
      <c r="B131" s="11">
        <v>8520</v>
      </c>
      <c r="C131" s="21">
        <v>0</v>
      </c>
      <c r="D131" s="18">
        <v>0</v>
      </c>
      <c r="E131" s="30">
        <v>579</v>
      </c>
      <c r="F131" s="11">
        <v>101</v>
      </c>
      <c r="G131" s="11">
        <v>584</v>
      </c>
      <c r="H131" s="11">
        <v>295</v>
      </c>
      <c r="I131" s="11">
        <v>291</v>
      </c>
      <c r="J131" s="12">
        <v>4665</v>
      </c>
      <c r="K131" s="12">
        <v>1059</v>
      </c>
      <c r="L131" s="12">
        <v>672</v>
      </c>
      <c r="M131" s="12">
        <v>274</v>
      </c>
      <c r="N131" s="12">
        <v>33</v>
      </c>
      <c r="O131" s="12">
        <v>0</v>
      </c>
      <c r="P131" s="12">
        <v>414</v>
      </c>
      <c r="R131" s="18">
        <v>6.795774647887324</v>
      </c>
      <c r="S131" s="18">
        <v>1.1854460093896713</v>
      </c>
      <c r="T131" s="18">
        <v>6.854460093896714</v>
      </c>
      <c r="U131" s="18">
        <v>3.4624413145539905</v>
      </c>
      <c r="V131" s="18">
        <v>3.415492957746479</v>
      </c>
      <c r="W131" s="18">
        <v>54.75352112676056</v>
      </c>
      <c r="X131" s="18">
        <v>12.429577464788732</v>
      </c>
      <c r="Y131" s="18">
        <v>7.887323943661972</v>
      </c>
      <c r="Z131" s="18">
        <v>3.215962441314554</v>
      </c>
      <c r="AA131" s="18">
        <v>0.38732394366197181</v>
      </c>
      <c r="AB131" s="18">
        <v>0</v>
      </c>
      <c r="AC131" s="18">
        <v>4.859154929577465</v>
      </c>
      <c r="AE131" s="37">
        <v>400</v>
      </c>
      <c r="AF131" s="31" t="s">
        <v>196</v>
      </c>
      <c r="AG131" s="51"/>
      <c r="AH131" s="47" t="s">
        <v>56</v>
      </c>
      <c r="AI131" s="48">
        <v>1</v>
      </c>
      <c r="AJ131" s="49">
        <v>3</v>
      </c>
    </row>
    <row r="132" spans="1:36" s="5" customFormat="1" ht="14.45" customHeight="1" x14ac:dyDescent="0.2">
      <c r="A132" s="36" t="s">
        <v>392</v>
      </c>
      <c r="B132" s="11">
        <v>2739</v>
      </c>
      <c r="C132" s="21">
        <v>-35</v>
      </c>
      <c r="D132" s="18">
        <v>-1.261715933669791</v>
      </c>
      <c r="E132" s="30">
        <v>125</v>
      </c>
      <c r="F132" s="11">
        <v>29</v>
      </c>
      <c r="G132" s="11">
        <v>186</v>
      </c>
      <c r="H132" s="11">
        <v>82</v>
      </c>
      <c r="I132" s="11">
        <v>91</v>
      </c>
      <c r="J132" s="12">
        <v>1463</v>
      </c>
      <c r="K132" s="12">
        <v>413</v>
      </c>
      <c r="L132" s="12">
        <v>240</v>
      </c>
      <c r="M132" s="12">
        <v>110</v>
      </c>
      <c r="N132" s="12">
        <v>855</v>
      </c>
      <c r="O132" s="12">
        <v>0</v>
      </c>
      <c r="P132" s="12">
        <v>136</v>
      </c>
      <c r="R132" s="18">
        <v>4.5637093829864916</v>
      </c>
      <c r="S132" s="18">
        <v>1.058780576852866</v>
      </c>
      <c r="T132" s="18">
        <v>6.7907995618838992</v>
      </c>
      <c r="U132" s="18">
        <v>2.9937933552391383</v>
      </c>
      <c r="V132" s="18">
        <v>3.3223804308141656</v>
      </c>
      <c r="W132" s="18">
        <v>53.413654618473899</v>
      </c>
      <c r="X132" s="18">
        <v>15.078495801387367</v>
      </c>
      <c r="Y132" s="18">
        <v>8.762322015334064</v>
      </c>
      <c r="Z132" s="18">
        <v>4.0160642570281126</v>
      </c>
      <c r="AA132" s="18">
        <v>31.215772179627603</v>
      </c>
      <c r="AB132" s="18">
        <v>0</v>
      </c>
      <c r="AC132" s="18">
        <v>4.9653158086893026</v>
      </c>
      <c r="AE132" s="37">
        <v>407</v>
      </c>
      <c r="AF132" s="52" t="s">
        <v>393</v>
      </c>
      <c r="AG132" s="51"/>
      <c r="AH132" s="47" t="s">
        <v>8</v>
      </c>
      <c r="AI132" s="48">
        <v>2</v>
      </c>
      <c r="AJ132" s="49">
        <v>2</v>
      </c>
    </row>
    <row r="133" spans="1:36" s="5" customFormat="1" ht="14.45" customHeight="1" x14ac:dyDescent="0.2">
      <c r="A133" s="36" t="s">
        <v>388</v>
      </c>
      <c r="B133" s="11">
        <v>9882</v>
      </c>
      <c r="C133" s="21">
        <v>-100</v>
      </c>
      <c r="D133" s="18">
        <v>-1.0018032458425166</v>
      </c>
      <c r="E133" s="30">
        <v>531</v>
      </c>
      <c r="F133" s="11">
        <v>121</v>
      </c>
      <c r="G133" s="11">
        <v>710</v>
      </c>
      <c r="H133" s="11">
        <v>320</v>
      </c>
      <c r="I133" s="11">
        <v>343</v>
      </c>
      <c r="J133" s="12">
        <v>5380</v>
      </c>
      <c r="K133" s="12">
        <v>1369</v>
      </c>
      <c r="L133" s="12">
        <v>753</v>
      </c>
      <c r="M133" s="12">
        <v>355</v>
      </c>
      <c r="N133" s="12">
        <v>10</v>
      </c>
      <c r="O133" s="12">
        <v>0</v>
      </c>
      <c r="P133" s="12">
        <v>175</v>
      </c>
      <c r="R133" s="18">
        <v>5.3734061930783241</v>
      </c>
      <c r="S133" s="18">
        <v>1.224448492208055</v>
      </c>
      <c r="T133" s="18">
        <v>7.1847804088241247</v>
      </c>
      <c r="U133" s="18">
        <v>3.2382108884841125</v>
      </c>
      <c r="V133" s="18">
        <v>3.4709572960939079</v>
      </c>
      <c r="W133" s="18">
        <v>54.442420562639143</v>
      </c>
      <c r="X133" s="18">
        <v>13.853470957296095</v>
      </c>
      <c r="Y133" s="18">
        <v>7.6199149969641775</v>
      </c>
      <c r="Z133" s="18">
        <v>3.5923902044120624</v>
      </c>
      <c r="AA133" s="18">
        <v>0.10119409026512852</v>
      </c>
      <c r="AB133" s="18">
        <v>0</v>
      </c>
      <c r="AC133" s="18">
        <v>1.7708965796397491</v>
      </c>
      <c r="AE133" s="37">
        <v>402</v>
      </c>
      <c r="AF133" s="31" t="s">
        <v>389</v>
      </c>
      <c r="AG133" s="51"/>
      <c r="AH133" s="47" t="s">
        <v>41</v>
      </c>
      <c r="AI133" s="48">
        <v>2</v>
      </c>
      <c r="AJ133" s="49">
        <v>3</v>
      </c>
    </row>
    <row r="134" spans="1:36" s="5" customFormat="1" ht="14.45" customHeight="1" x14ac:dyDescent="0.2">
      <c r="A134" s="36" t="s">
        <v>390</v>
      </c>
      <c r="B134" s="11">
        <v>3176</v>
      </c>
      <c r="C134" s="21">
        <v>-39</v>
      </c>
      <c r="D134" s="18">
        <v>-1.213063763608087</v>
      </c>
      <c r="E134" s="30">
        <v>175</v>
      </c>
      <c r="F134" s="11">
        <v>23</v>
      </c>
      <c r="G134" s="11">
        <v>172</v>
      </c>
      <c r="H134" s="11">
        <v>94</v>
      </c>
      <c r="I134" s="11">
        <v>103</v>
      </c>
      <c r="J134" s="12">
        <v>1600</v>
      </c>
      <c r="K134" s="12">
        <v>518</v>
      </c>
      <c r="L134" s="12">
        <v>334</v>
      </c>
      <c r="M134" s="12">
        <v>157</v>
      </c>
      <c r="N134" s="12">
        <v>16</v>
      </c>
      <c r="O134" s="12">
        <v>0</v>
      </c>
      <c r="P134" s="12">
        <v>92</v>
      </c>
      <c r="R134" s="18">
        <v>5.51007556675063</v>
      </c>
      <c r="S134" s="18">
        <v>0.72418136020151136</v>
      </c>
      <c r="T134" s="18">
        <v>5.4156171284634764</v>
      </c>
      <c r="U134" s="18">
        <v>2.9596977329974812</v>
      </c>
      <c r="V134" s="18">
        <v>3.243073047858942</v>
      </c>
      <c r="W134" s="18">
        <v>50.377833753148614</v>
      </c>
      <c r="X134" s="18">
        <v>16.309823677581864</v>
      </c>
      <c r="Y134" s="18">
        <v>10.516372795969774</v>
      </c>
      <c r="Z134" s="18">
        <v>4.9433249370277075</v>
      </c>
      <c r="AA134" s="18">
        <v>0.50377833753148615</v>
      </c>
      <c r="AB134" s="18">
        <v>0</v>
      </c>
      <c r="AC134" s="18">
        <v>2.8967254408060454</v>
      </c>
      <c r="AE134" s="37">
        <v>403</v>
      </c>
      <c r="AF134" s="31" t="s">
        <v>391</v>
      </c>
      <c r="AG134" s="51"/>
      <c r="AH134" s="47" t="s">
        <v>126</v>
      </c>
      <c r="AI134" s="48">
        <v>2</v>
      </c>
      <c r="AJ134" s="49">
        <v>2</v>
      </c>
    </row>
    <row r="135" spans="1:36" s="5" customFormat="1" ht="14.45" customHeight="1" x14ac:dyDescent="0.2">
      <c r="A135" s="50" t="s">
        <v>683</v>
      </c>
      <c r="B135" s="11">
        <v>72872</v>
      </c>
      <c r="C135" s="21">
        <v>-3</v>
      </c>
      <c r="D135" s="18">
        <v>-4.11663807890223E-3</v>
      </c>
      <c r="E135" s="30">
        <v>4138</v>
      </c>
      <c r="F135" s="11">
        <v>792</v>
      </c>
      <c r="G135" s="11">
        <v>4308</v>
      </c>
      <c r="H135" s="11">
        <v>2135</v>
      </c>
      <c r="I135" s="11">
        <v>2197</v>
      </c>
      <c r="J135" s="12">
        <v>43164</v>
      </c>
      <c r="K135" s="12">
        <v>8828</v>
      </c>
      <c r="L135" s="12">
        <v>5219</v>
      </c>
      <c r="M135" s="12">
        <v>2091</v>
      </c>
      <c r="N135" s="12">
        <v>116</v>
      </c>
      <c r="O135" s="12">
        <v>1</v>
      </c>
      <c r="P135" s="12">
        <v>5181</v>
      </c>
      <c r="R135" s="18">
        <v>5.6784498847293889</v>
      </c>
      <c r="S135" s="18">
        <v>1.0868371939839718</v>
      </c>
      <c r="T135" s="18">
        <v>5.911735646064332</v>
      </c>
      <c r="U135" s="18">
        <v>2.9297947085300251</v>
      </c>
      <c r="V135" s="18">
        <v>3.0148753979580634</v>
      </c>
      <c r="W135" s="18">
        <v>59.232627072126469</v>
      </c>
      <c r="X135" s="18">
        <v>12.114392359205182</v>
      </c>
      <c r="Y135" s="18">
        <v>7.1618728729827641</v>
      </c>
      <c r="Z135" s="18">
        <v>2.8694148644198045</v>
      </c>
      <c r="AA135" s="18">
        <v>0.15918322538149082</v>
      </c>
      <c r="AB135" s="18">
        <v>1.3722691843231969E-3</v>
      </c>
      <c r="AC135" s="18">
        <v>7.1097266439784832</v>
      </c>
      <c r="AE135" s="67">
        <v>405</v>
      </c>
      <c r="AF135" s="52" t="s">
        <v>90</v>
      </c>
      <c r="AG135" s="51"/>
      <c r="AH135" s="47" t="s">
        <v>45</v>
      </c>
      <c r="AI135" s="48" t="s">
        <v>7</v>
      </c>
      <c r="AJ135" s="49">
        <v>6</v>
      </c>
    </row>
    <row r="136" spans="1:36" s="5" customFormat="1" ht="14.45" customHeight="1" x14ac:dyDescent="0.2">
      <c r="A136" s="36" t="s">
        <v>197</v>
      </c>
      <c r="B136" s="11">
        <v>14575</v>
      </c>
      <c r="C136" s="21">
        <v>-34</v>
      </c>
      <c r="D136" s="18">
        <v>-0.23273324662879047</v>
      </c>
      <c r="E136" s="30">
        <v>1118</v>
      </c>
      <c r="F136" s="11">
        <v>174</v>
      </c>
      <c r="G136" s="11">
        <v>1145</v>
      </c>
      <c r="H136" s="11">
        <v>534</v>
      </c>
      <c r="I136" s="11">
        <v>514</v>
      </c>
      <c r="J136" s="12">
        <v>7828</v>
      </c>
      <c r="K136" s="12">
        <v>1755</v>
      </c>
      <c r="L136" s="12">
        <v>1037</v>
      </c>
      <c r="M136" s="12">
        <v>470</v>
      </c>
      <c r="N136" s="12">
        <v>17</v>
      </c>
      <c r="O136" s="12">
        <v>0</v>
      </c>
      <c r="P136" s="12">
        <v>364</v>
      </c>
      <c r="R136" s="18">
        <v>7.6706689536878212</v>
      </c>
      <c r="S136" s="18">
        <v>1.1938250428816466</v>
      </c>
      <c r="T136" s="18">
        <v>7.8559176672384217</v>
      </c>
      <c r="U136" s="18">
        <v>3.6638078902229845</v>
      </c>
      <c r="V136" s="18">
        <v>3.5265866209262438</v>
      </c>
      <c r="W136" s="18">
        <v>53.708404802744425</v>
      </c>
      <c r="X136" s="18">
        <v>12.041166380789022</v>
      </c>
      <c r="Y136" s="18">
        <v>7.1149228130360207</v>
      </c>
      <c r="Z136" s="18">
        <v>3.2246998284734132</v>
      </c>
      <c r="AA136" s="18">
        <v>0.11663807890222985</v>
      </c>
      <c r="AB136" s="18">
        <v>0</v>
      </c>
      <c r="AC136" s="18">
        <v>2.4974271012006861</v>
      </c>
      <c r="AE136" s="37">
        <v>408</v>
      </c>
      <c r="AF136" s="52" t="s">
        <v>198</v>
      </c>
      <c r="AG136" s="51"/>
      <c r="AH136" s="47" t="s">
        <v>126</v>
      </c>
      <c r="AI136" s="48">
        <v>1</v>
      </c>
      <c r="AJ136" s="49">
        <v>4</v>
      </c>
    </row>
    <row r="137" spans="1:36" s="5" customFormat="1" ht="14.45" customHeight="1" x14ac:dyDescent="0.2">
      <c r="A137" s="36" t="s">
        <v>199</v>
      </c>
      <c r="B137" s="11">
        <v>18970</v>
      </c>
      <c r="C137" s="21">
        <v>105</v>
      </c>
      <c r="D137" s="18">
        <v>0.5565862708719852</v>
      </c>
      <c r="E137" s="30">
        <v>1732</v>
      </c>
      <c r="F137" s="11">
        <v>326</v>
      </c>
      <c r="G137" s="11">
        <v>1745</v>
      </c>
      <c r="H137" s="11">
        <v>773</v>
      </c>
      <c r="I137" s="11">
        <v>690</v>
      </c>
      <c r="J137" s="12">
        <v>10227</v>
      </c>
      <c r="K137" s="12">
        <v>2036</v>
      </c>
      <c r="L137" s="12">
        <v>1047</v>
      </c>
      <c r="M137" s="12">
        <v>394</v>
      </c>
      <c r="N137" s="12">
        <v>20</v>
      </c>
      <c r="O137" s="12">
        <v>2</v>
      </c>
      <c r="P137" s="12">
        <v>254</v>
      </c>
      <c r="R137" s="18">
        <v>9.1302055877701633</v>
      </c>
      <c r="S137" s="18">
        <v>1.7185028993147073</v>
      </c>
      <c r="T137" s="18">
        <v>9.1987348444913017</v>
      </c>
      <c r="U137" s="18">
        <v>4.0748550342646279</v>
      </c>
      <c r="V137" s="18">
        <v>3.6373220875065893</v>
      </c>
      <c r="W137" s="18">
        <v>53.911439114391143</v>
      </c>
      <c r="X137" s="18">
        <v>10.73273589878756</v>
      </c>
      <c r="Y137" s="18">
        <v>5.5192409066947814</v>
      </c>
      <c r="Z137" s="18">
        <v>2.0769636267791247</v>
      </c>
      <c r="AA137" s="18">
        <v>0.10542962572482868</v>
      </c>
      <c r="AB137" s="18">
        <v>1.0542962572482868E-2</v>
      </c>
      <c r="AC137" s="18">
        <v>1.3389562467053242</v>
      </c>
      <c r="AE137" s="37">
        <v>410</v>
      </c>
      <c r="AF137" s="31" t="s">
        <v>200</v>
      </c>
      <c r="AG137" s="51"/>
      <c r="AH137" s="47" t="s">
        <v>52</v>
      </c>
      <c r="AI137" s="48">
        <v>2</v>
      </c>
      <c r="AJ137" s="49">
        <v>4</v>
      </c>
    </row>
    <row r="138" spans="1:36" s="5" customFormat="1" ht="14.45" customHeight="1" x14ac:dyDescent="0.2">
      <c r="A138" s="36" t="s">
        <v>394</v>
      </c>
      <c r="B138" s="11">
        <v>3076</v>
      </c>
      <c r="C138" s="21">
        <v>3</v>
      </c>
      <c r="D138" s="18">
        <v>9.7624471200780993E-2</v>
      </c>
      <c r="E138" s="30">
        <v>228</v>
      </c>
      <c r="F138" s="11">
        <v>41</v>
      </c>
      <c r="G138" s="11">
        <v>208</v>
      </c>
      <c r="H138" s="11">
        <v>116</v>
      </c>
      <c r="I138" s="11">
        <v>101</v>
      </c>
      <c r="J138" s="12">
        <v>1638</v>
      </c>
      <c r="K138" s="12">
        <v>393</v>
      </c>
      <c r="L138" s="12">
        <v>247</v>
      </c>
      <c r="M138" s="12">
        <v>104</v>
      </c>
      <c r="N138" s="12">
        <v>2</v>
      </c>
      <c r="O138" s="12">
        <v>0</v>
      </c>
      <c r="P138" s="12">
        <v>65</v>
      </c>
      <c r="R138" s="18">
        <v>7.4122236671001298</v>
      </c>
      <c r="S138" s="18">
        <v>1.3328998699609882</v>
      </c>
      <c r="T138" s="18">
        <v>6.7620286085825745</v>
      </c>
      <c r="U138" s="18">
        <v>3.7711313394018204</v>
      </c>
      <c r="V138" s="18">
        <v>3.2834850455136539</v>
      </c>
      <c r="W138" s="18">
        <v>53.250975292587775</v>
      </c>
      <c r="X138" s="18">
        <v>12.776332899869962</v>
      </c>
      <c r="Y138" s="18">
        <v>8.0299089726918069</v>
      </c>
      <c r="Z138" s="18">
        <v>3.3810143042912872</v>
      </c>
      <c r="AA138" s="18">
        <v>6.5019505851755532E-2</v>
      </c>
      <c r="AB138" s="18">
        <v>0</v>
      </c>
      <c r="AC138" s="18">
        <v>2.1131339401820548</v>
      </c>
      <c r="AE138" s="37">
        <v>416</v>
      </c>
      <c r="AF138" s="31" t="s">
        <v>395</v>
      </c>
      <c r="AG138" s="51"/>
      <c r="AH138" s="47" t="s">
        <v>45</v>
      </c>
      <c r="AI138" s="48">
        <v>2</v>
      </c>
      <c r="AJ138" s="49">
        <v>2</v>
      </c>
    </row>
    <row r="139" spans="1:36" s="5" customFormat="1" ht="14.45" customHeight="1" x14ac:dyDescent="0.2">
      <c r="A139" s="36" t="s">
        <v>91</v>
      </c>
      <c r="B139" s="11">
        <v>22745</v>
      </c>
      <c r="C139" s="21">
        <v>209</v>
      </c>
      <c r="D139" s="18">
        <v>0.92740504082357123</v>
      </c>
      <c r="E139" s="30">
        <v>2060</v>
      </c>
      <c r="F139" s="11">
        <v>403</v>
      </c>
      <c r="G139" s="11">
        <v>2281</v>
      </c>
      <c r="H139" s="11">
        <v>934</v>
      </c>
      <c r="I139" s="11">
        <v>879</v>
      </c>
      <c r="J139" s="12">
        <v>12705</v>
      </c>
      <c r="K139" s="12">
        <v>2088</v>
      </c>
      <c r="L139" s="12">
        <v>1008</v>
      </c>
      <c r="M139" s="12">
        <v>387</v>
      </c>
      <c r="N139" s="12">
        <v>61</v>
      </c>
      <c r="O139" s="12">
        <v>0</v>
      </c>
      <c r="P139" s="12">
        <v>504</v>
      </c>
      <c r="R139" s="18">
        <v>9.0569355902396129</v>
      </c>
      <c r="S139" s="18">
        <v>1.7718179819740603</v>
      </c>
      <c r="T139" s="18">
        <v>10.028577709386678</v>
      </c>
      <c r="U139" s="18">
        <v>4.1063970103319409</v>
      </c>
      <c r="V139" s="18">
        <v>3.8645856232138933</v>
      </c>
      <c r="W139" s="18">
        <v>55.858430424269073</v>
      </c>
      <c r="X139" s="18">
        <v>9.1800395691360741</v>
      </c>
      <c r="Y139" s="18">
        <v>4.4317432402725876</v>
      </c>
      <c r="Z139" s="18">
        <v>1.7014728511760826</v>
      </c>
      <c r="AA139" s="18">
        <v>0.26819081116728949</v>
      </c>
      <c r="AB139" s="18">
        <v>0</v>
      </c>
      <c r="AC139" s="18">
        <v>2.2158716201362938</v>
      </c>
      <c r="AE139" s="37">
        <v>418</v>
      </c>
      <c r="AF139" s="31" t="s">
        <v>92</v>
      </c>
      <c r="AG139" s="51"/>
      <c r="AH139" s="47" t="s">
        <v>4</v>
      </c>
      <c r="AI139" s="48">
        <v>2</v>
      </c>
      <c r="AJ139" s="49">
        <v>5</v>
      </c>
    </row>
    <row r="140" spans="1:36" s="5" customFormat="1" ht="14.45" customHeight="1" x14ac:dyDescent="0.2">
      <c r="A140" s="36" t="s">
        <v>397</v>
      </c>
      <c r="B140" s="11">
        <v>9865</v>
      </c>
      <c r="C140" s="21">
        <v>-88</v>
      </c>
      <c r="D140" s="18">
        <v>-0.88415553099567967</v>
      </c>
      <c r="E140" s="30">
        <v>466</v>
      </c>
      <c r="F140" s="11">
        <v>112</v>
      </c>
      <c r="G140" s="11">
        <v>589</v>
      </c>
      <c r="H140" s="11">
        <v>315</v>
      </c>
      <c r="I140" s="11">
        <v>307</v>
      </c>
      <c r="J140" s="12">
        <v>5302</v>
      </c>
      <c r="K140" s="12">
        <v>1456</v>
      </c>
      <c r="L140" s="12">
        <v>967</v>
      </c>
      <c r="M140" s="12">
        <v>351</v>
      </c>
      <c r="N140" s="12">
        <v>10</v>
      </c>
      <c r="O140" s="12">
        <v>0</v>
      </c>
      <c r="P140" s="12">
        <v>160</v>
      </c>
      <c r="R140" s="18">
        <v>4.7237709072478458</v>
      </c>
      <c r="S140" s="18">
        <v>1.1353269133299544</v>
      </c>
      <c r="T140" s="18">
        <v>5.9706031424227062</v>
      </c>
      <c r="U140" s="18">
        <v>3.1931069437404966</v>
      </c>
      <c r="V140" s="18">
        <v>3.1120121642169285</v>
      </c>
      <c r="W140" s="18">
        <v>53.745565129244802</v>
      </c>
      <c r="X140" s="18">
        <v>14.759249873289408</v>
      </c>
      <c r="Y140" s="18">
        <v>9.802331474911302</v>
      </c>
      <c r="Z140" s="18">
        <v>3.5580334515965535</v>
      </c>
      <c r="AA140" s="18">
        <v>0.10136847440446022</v>
      </c>
      <c r="AB140" s="18">
        <v>0</v>
      </c>
      <c r="AC140" s="18">
        <v>1.6218955904713634</v>
      </c>
      <c r="AE140" s="37">
        <v>420</v>
      </c>
      <c r="AF140" s="31" t="s">
        <v>398</v>
      </c>
      <c r="AG140" s="51"/>
      <c r="AH140" s="47" t="s">
        <v>41</v>
      </c>
      <c r="AI140" s="48">
        <v>2</v>
      </c>
      <c r="AJ140" s="49">
        <v>3</v>
      </c>
    </row>
    <row r="141" spans="1:36" s="5" customFormat="1" ht="14.45" customHeight="1" x14ac:dyDescent="0.2">
      <c r="A141" s="36" t="s">
        <v>399</v>
      </c>
      <c r="B141" s="11">
        <v>811</v>
      </c>
      <c r="C141" s="21">
        <v>13</v>
      </c>
      <c r="D141" s="18">
        <v>1.6290726817042607</v>
      </c>
      <c r="E141" s="30">
        <v>51</v>
      </c>
      <c r="F141" s="11">
        <v>8</v>
      </c>
      <c r="G141" s="11">
        <v>49</v>
      </c>
      <c r="H141" s="11">
        <v>31</v>
      </c>
      <c r="I141" s="11">
        <v>25</v>
      </c>
      <c r="J141" s="12">
        <v>422</v>
      </c>
      <c r="K141" s="12">
        <v>119</v>
      </c>
      <c r="L141" s="12">
        <v>69</v>
      </c>
      <c r="M141" s="12">
        <v>37</v>
      </c>
      <c r="N141" s="12">
        <v>1</v>
      </c>
      <c r="O141" s="12">
        <v>0</v>
      </c>
      <c r="P141" s="12">
        <v>15</v>
      </c>
      <c r="R141" s="18">
        <v>6.2885326757090017</v>
      </c>
      <c r="S141" s="18">
        <v>0.98643649815043155</v>
      </c>
      <c r="T141" s="18">
        <v>6.0419235511713936</v>
      </c>
      <c r="U141" s="18">
        <v>3.8224414303329222</v>
      </c>
      <c r="V141" s="18">
        <v>3.0826140567200988</v>
      </c>
      <c r="W141" s="18">
        <v>52.034525277435264</v>
      </c>
      <c r="X141" s="18">
        <v>14.673242909987669</v>
      </c>
      <c r="Y141" s="18">
        <v>8.5080147965474726</v>
      </c>
      <c r="Z141" s="18">
        <v>4.562268803945746</v>
      </c>
      <c r="AA141" s="18">
        <v>0.12330456226880394</v>
      </c>
      <c r="AB141" s="18">
        <v>0</v>
      </c>
      <c r="AC141" s="18">
        <v>1.8495684340320593</v>
      </c>
      <c r="AE141" s="37">
        <v>421</v>
      </c>
      <c r="AF141" s="31" t="s">
        <v>400</v>
      </c>
      <c r="AG141" s="51"/>
      <c r="AH141" s="47" t="s">
        <v>81</v>
      </c>
      <c r="AI141" s="48">
        <v>2</v>
      </c>
      <c r="AJ141" s="49">
        <v>1</v>
      </c>
    </row>
    <row r="142" spans="1:36" s="5" customFormat="1" ht="14.45" customHeight="1" x14ac:dyDescent="0.2">
      <c r="A142" s="36" t="s">
        <v>201</v>
      </c>
      <c r="B142" s="11">
        <v>11580</v>
      </c>
      <c r="C142" s="21">
        <v>-192</v>
      </c>
      <c r="D142" s="18">
        <v>-1.6309887869520896</v>
      </c>
      <c r="E142" s="30">
        <v>481</v>
      </c>
      <c r="F142" s="11">
        <v>69</v>
      </c>
      <c r="G142" s="11">
        <v>496</v>
      </c>
      <c r="H142" s="11">
        <v>280</v>
      </c>
      <c r="I142" s="11">
        <v>330</v>
      </c>
      <c r="J142" s="12">
        <v>6057</v>
      </c>
      <c r="K142" s="12">
        <v>2109</v>
      </c>
      <c r="L142" s="12">
        <v>1253</v>
      </c>
      <c r="M142" s="12">
        <v>505</v>
      </c>
      <c r="N142" s="12">
        <v>9</v>
      </c>
      <c r="O142" s="12">
        <v>0</v>
      </c>
      <c r="P142" s="12">
        <v>452</v>
      </c>
      <c r="R142" s="18">
        <v>4.1537132987910192</v>
      </c>
      <c r="S142" s="18">
        <v>0.59585492227979275</v>
      </c>
      <c r="T142" s="18">
        <v>4.2832469775474955</v>
      </c>
      <c r="U142" s="18">
        <v>2.4179620034542313</v>
      </c>
      <c r="V142" s="18">
        <v>2.849740932642487</v>
      </c>
      <c r="W142" s="18">
        <v>52.305699481865283</v>
      </c>
      <c r="X142" s="18">
        <v>18.212435233160623</v>
      </c>
      <c r="Y142" s="18">
        <v>10.820379965457686</v>
      </c>
      <c r="Z142" s="18">
        <v>4.3609671848013818</v>
      </c>
      <c r="AA142" s="18">
        <v>7.7720207253886009E-2</v>
      </c>
      <c r="AB142" s="18">
        <v>0</v>
      </c>
      <c r="AC142" s="18">
        <v>3.9032815198618307</v>
      </c>
      <c r="AE142" s="37">
        <v>422</v>
      </c>
      <c r="AF142" s="31" t="s">
        <v>202</v>
      </c>
      <c r="AG142" s="51"/>
      <c r="AH142" s="47" t="s">
        <v>48</v>
      </c>
      <c r="AI142" s="48">
        <v>1</v>
      </c>
      <c r="AJ142" s="49">
        <v>4</v>
      </c>
    </row>
    <row r="143" spans="1:36" s="5" customFormat="1" ht="14.45" customHeight="1" x14ac:dyDescent="0.2">
      <c r="A143" s="36" t="s">
        <v>203</v>
      </c>
      <c r="B143" s="11">
        <v>19418</v>
      </c>
      <c r="C143" s="21">
        <v>155</v>
      </c>
      <c r="D143" s="18">
        <v>0.80465140424648285</v>
      </c>
      <c r="E143" s="30">
        <v>1493</v>
      </c>
      <c r="F143" s="11">
        <v>270</v>
      </c>
      <c r="G143" s="11">
        <v>1688</v>
      </c>
      <c r="H143" s="11">
        <v>815</v>
      </c>
      <c r="I143" s="11">
        <v>767</v>
      </c>
      <c r="J143" s="12">
        <v>10892</v>
      </c>
      <c r="K143" s="12">
        <v>2045</v>
      </c>
      <c r="L143" s="12">
        <v>1057</v>
      </c>
      <c r="M143" s="12">
        <v>391</v>
      </c>
      <c r="N143" s="12">
        <v>257</v>
      </c>
      <c r="O143" s="12">
        <v>0</v>
      </c>
      <c r="P143" s="12">
        <v>548</v>
      </c>
      <c r="R143" s="18">
        <v>7.6887424039550929</v>
      </c>
      <c r="S143" s="18">
        <v>1.3904624575136471</v>
      </c>
      <c r="T143" s="18">
        <v>8.6929652899371721</v>
      </c>
      <c r="U143" s="18">
        <v>4.1971366773097127</v>
      </c>
      <c r="V143" s="18">
        <v>3.9499433515295088</v>
      </c>
      <c r="W143" s="18">
        <v>56.092285508291276</v>
      </c>
      <c r="X143" s="18">
        <v>10.531465650427439</v>
      </c>
      <c r="Y143" s="18">
        <v>5.4434030281182411</v>
      </c>
      <c r="Z143" s="18">
        <v>2.0135956329179114</v>
      </c>
      <c r="AA143" s="18">
        <v>1.3235142651148419</v>
      </c>
      <c r="AB143" s="18">
        <v>0</v>
      </c>
      <c r="AC143" s="18">
        <v>2.8221238026573281</v>
      </c>
      <c r="AE143" s="37">
        <v>423</v>
      </c>
      <c r="AF143" s="52" t="s">
        <v>204</v>
      </c>
      <c r="AG143" s="51"/>
      <c r="AH143" s="47" t="s">
        <v>56</v>
      </c>
      <c r="AI143" s="48">
        <v>2</v>
      </c>
      <c r="AJ143" s="49">
        <v>4</v>
      </c>
    </row>
    <row r="144" spans="1:36" s="5" customFormat="1" ht="14.45" customHeight="1" x14ac:dyDescent="0.2">
      <c r="A144" s="36" t="s">
        <v>401</v>
      </c>
      <c r="B144" s="11">
        <v>10000</v>
      </c>
      <c r="C144" s="21">
        <v>63</v>
      </c>
      <c r="D144" s="18">
        <v>0.63399416322833857</v>
      </c>
      <c r="E144" s="30">
        <v>1253</v>
      </c>
      <c r="F144" s="11">
        <v>253</v>
      </c>
      <c r="G144" s="11">
        <v>1481</v>
      </c>
      <c r="H144" s="11">
        <v>645</v>
      </c>
      <c r="I144" s="11">
        <v>481</v>
      </c>
      <c r="J144" s="12">
        <v>4951</v>
      </c>
      <c r="K144" s="12">
        <v>534</v>
      </c>
      <c r="L144" s="12">
        <v>286</v>
      </c>
      <c r="M144" s="12">
        <v>116</v>
      </c>
      <c r="N144" s="12">
        <v>11</v>
      </c>
      <c r="O144" s="12">
        <v>2</v>
      </c>
      <c r="P144" s="12">
        <v>52</v>
      </c>
      <c r="R144" s="18">
        <v>12.53</v>
      </c>
      <c r="S144" s="18">
        <v>2.5299999999999998</v>
      </c>
      <c r="T144" s="18">
        <v>14.81</v>
      </c>
      <c r="U144" s="18">
        <v>6.45</v>
      </c>
      <c r="V144" s="18">
        <v>4.8099999999999996</v>
      </c>
      <c r="W144" s="18">
        <v>49.51</v>
      </c>
      <c r="X144" s="18">
        <v>5.34</v>
      </c>
      <c r="Y144" s="18">
        <v>2.86</v>
      </c>
      <c r="Z144" s="18">
        <v>1.1599999999999999</v>
      </c>
      <c r="AA144" s="18">
        <v>0.11</v>
      </c>
      <c r="AB144" s="18">
        <v>0.02</v>
      </c>
      <c r="AC144" s="18">
        <v>0.52</v>
      </c>
      <c r="AE144" s="37">
        <v>425</v>
      </c>
      <c r="AF144" s="52" t="s">
        <v>402</v>
      </c>
      <c r="AG144" s="51"/>
      <c r="AH144" s="47" t="s">
        <v>24</v>
      </c>
      <c r="AI144" s="48">
        <v>2</v>
      </c>
      <c r="AJ144" s="49">
        <v>4</v>
      </c>
    </row>
    <row r="145" spans="1:36" s="5" customFormat="1" ht="14.45" customHeight="1" x14ac:dyDescent="0.2">
      <c r="A145" s="36" t="s">
        <v>403</v>
      </c>
      <c r="B145" s="11">
        <v>12301</v>
      </c>
      <c r="C145" s="21">
        <v>-37</v>
      </c>
      <c r="D145" s="18">
        <v>-0.29988652942130006</v>
      </c>
      <c r="E145" s="30">
        <v>911</v>
      </c>
      <c r="F145" s="11">
        <v>169</v>
      </c>
      <c r="G145" s="11">
        <v>946</v>
      </c>
      <c r="H145" s="11">
        <v>433</v>
      </c>
      <c r="I145" s="11">
        <v>446</v>
      </c>
      <c r="J145" s="12">
        <v>6924</v>
      </c>
      <c r="K145" s="12">
        <v>1457</v>
      </c>
      <c r="L145" s="12">
        <v>724</v>
      </c>
      <c r="M145" s="12">
        <v>291</v>
      </c>
      <c r="N145" s="12">
        <v>17</v>
      </c>
      <c r="O145" s="12">
        <v>3</v>
      </c>
      <c r="P145" s="12">
        <v>200</v>
      </c>
      <c r="R145" s="18">
        <v>7.4059019591903095</v>
      </c>
      <c r="S145" s="18">
        <v>1.3738720429233395</v>
      </c>
      <c r="T145" s="18">
        <v>7.6904316722217709</v>
      </c>
      <c r="U145" s="18">
        <v>3.5200390212177872</v>
      </c>
      <c r="V145" s="18">
        <v>3.625721486058044</v>
      </c>
      <c r="W145" s="18">
        <v>56.288106657995286</v>
      </c>
      <c r="X145" s="18">
        <v>11.8445654824811</v>
      </c>
      <c r="Y145" s="18">
        <v>5.8857003495650764</v>
      </c>
      <c r="Z145" s="18">
        <v>2.3656613283472887</v>
      </c>
      <c r="AA145" s="18">
        <v>0.1382001463295667</v>
      </c>
      <c r="AB145" s="18">
        <v>2.4388261116982359E-2</v>
      </c>
      <c r="AC145" s="18">
        <v>1.6258840744654905</v>
      </c>
      <c r="AE145" s="37">
        <v>426</v>
      </c>
      <c r="AF145" s="31" t="s">
        <v>404</v>
      </c>
      <c r="AG145" s="51"/>
      <c r="AH145" s="47" t="s">
        <v>48</v>
      </c>
      <c r="AI145" s="48">
        <v>2</v>
      </c>
      <c r="AJ145" s="49">
        <v>4</v>
      </c>
    </row>
    <row r="146" spans="1:36" s="5" customFormat="1" ht="14.45" customHeight="1" x14ac:dyDescent="0.2">
      <c r="A146" s="50" t="s">
        <v>684</v>
      </c>
      <c r="B146" s="11">
        <v>47149</v>
      </c>
      <c r="C146" s="21">
        <v>-204</v>
      </c>
      <c r="D146" s="18">
        <v>-0.43080691825227546</v>
      </c>
      <c r="E146" s="30">
        <v>2824</v>
      </c>
      <c r="F146" s="11">
        <v>577</v>
      </c>
      <c r="G146" s="11">
        <v>3473</v>
      </c>
      <c r="H146" s="11">
        <v>1792</v>
      </c>
      <c r="I146" s="11">
        <v>1752</v>
      </c>
      <c r="J146" s="12">
        <v>26534</v>
      </c>
      <c r="K146" s="12">
        <v>5959</v>
      </c>
      <c r="L146" s="12">
        <v>3143</v>
      </c>
      <c r="M146" s="12">
        <v>1095</v>
      </c>
      <c r="N146" s="12">
        <v>1655</v>
      </c>
      <c r="O146" s="12">
        <v>5</v>
      </c>
      <c r="P146" s="12">
        <v>1881</v>
      </c>
      <c r="R146" s="18">
        <v>5.9895225773611314</v>
      </c>
      <c r="S146" s="18">
        <v>1.2237799317058686</v>
      </c>
      <c r="T146" s="18">
        <v>7.3660098835606274</v>
      </c>
      <c r="U146" s="18">
        <v>3.8007168762858172</v>
      </c>
      <c r="V146" s="18">
        <v>3.7158794460115803</v>
      </c>
      <c r="W146" s="18">
        <v>56.276909372415112</v>
      </c>
      <c r="X146" s="18">
        <v>12.638656175104456</v>
      </c>
      <c r="Y146" s="18">
        <v>6.6661010837981713</v>
      </c>
      <c r="Z146" s="18">
        <v>2.3224246537572375</v>
      </c>
      <c r="AA146" s="18">
        <v>3.5101486775965558</v>
      </c>
      <c r="AB146" s="18">
        <v>1.0604678784279625E-2</v>
      </c>
      <c r="AC146" s="18">
        <v>3.9894801586459945</v>
      </c>
      <c r="AE146" s="67">
        <v>444</v>
      </c>
      <c r="AF146" s="52" t="s">
        <v>93</v>
      </c>
      <c r="AG146" s="51"/>
      <c r="AH146" s="47" t="s">
        <v>8</v>
      </c>
      <c r="AI146" s="48">
        <v>1</v>
      </c>
      <c r="AJ146" s="49">
        <v>5</v>
      </c>
    </row>
    <row r="147" spans="1:36" s="5" customFormat="1" ht="14.45" customHeight="1" x14ac:dyDescent="0.2">
      <c r="A147" s="50" t="s">
        <v>685</v>
      </c>
      <c r="B147" s="11">
        <v>16267</v>
      </c>
      <c r="C147" s="21">
        <v>-200</v>
      </c>
      <c r="D147" s="18">
        <v>-1.2145503127467054</v>
      </c>
      <c r="E147" s="30">
        <v>835</v>
      </c>
      <c r="F147" s="11">
        <v>151</v>
      </c>
      <c r="G147" s="11">
        <v>984</v>
      </c>
      <c r="H147" s="11">
        <v>523</v>
      </c>
      <c r="I147" s="11">
        <v>518</v>
      </c>
      <c r="J147" s="12">
        <v>8645</v>
      </c>
      <c r="K147" s="12">
        <v>2439</v>
      </c>
      <c r="L147" s="12">
        <v>1436</v>
      </c>
      <c r="M147" s="12">
        <v>736</v>
      </c>
      <c r="N147" s="12">
        <v>29</v>
      </c>
      <c r="O147" s="12">
        <v>0</v>
      </c>
      <c r="P147" s="12">
        <v>456</v>
      </c>
      <c r="R147" s="18">
        <v>5.1330915350095285</v>
      </c>
      <c r="S147" s="18">
        <v>0.9282596668101063</v>
      </c>
      <c r="T147" s="18">
        <v>6.0490563717956602</v>
      </c>
      <c r="U147" s="18">
        <v>3.2150980512694414</v>
      </c>
      <c r="V147" s="18">
        <v>3.1843609762095038</v>
      </c>
      <c r="W147" s="18">
        <v>53.144402778631587</v>
      </c>
      <c r="X147" s="18">
        <v>14.993545214237413</v>
      </c>
      <c r="Y147" s="18">
        <v>8.8276879572139908</v>
      </c>
      <c r="Z147" s="18">
        <v>4.5244974488227703</v>
      </c>
      <c r="AA147" s="18">
        <v>0.17827503534763631</v>
      </c>
      <c r="AB147" s="18">
        <v>0</v>
      </c>
      <c r="AC147" s="18">
        <v>2.8032212454662813</v>
      </c>
      <c r="AE147" s="67">
        <v>430</v>
      </c>
      <c r="AF147" s="31" t="s">
        <v>205</v>
      </c>
      <c r="AG147" s="51"/>
      <c r="AH147" s="47" t="s">
        <v>56</v>
      </c>
      <c r="AI147" s="48">
        <v>1</v>
      </c>
      <c r="AJ147" s="49">
        <v>4</v>
      </c>
    </row>
    <row r="148" spans="1:36" s="5" customFormat="1" ht="14.45" customHeight="1" x14ac:dyDescent="0.2">
      <c r="A148" s="36" t="s">
        <v>405</v>
      </c>
      <c r="B148" s="11">
        <v>8098</v>
      </c>
      <c r="C148" s="21">
        <v>-77</v>
      </c>
      <c r="D148" s="18">
        <v>-0.94189602446483178</v>
      </c>
      <c r="E148" s="30">
        <v>492</v>
      </c>
      <c r="F148" s="11">
        <v>89</v>
      </c>
      <c r="G148" s="11">
        <v>701</v>
      </c>
      <c r="H148" s="11">
        <v>324</v>
      </c>
      <c r="I148" s="11">
        <v>280</v>
      </c>
      <c r="J148" s="12">
        <v>4357</v>
      </c>
      <c r="K148" s="12">
        <v>1061</v>
      </c>
      <c r="L148" s="12">
        <v>591</v>
      </c>
      <c r="M148" s="12">
        <v>203</v>
      </c>
      <c r="N148" s="12">
        <v>38</v>
      </c>
      <c r="O148" s="12">
        <v>0</v>
      </c>
      <c r="P148" s="12">
        <v>148</v>
      </c>
      <c r="R148" s="18">
        <v>6.0755742158557666</v>
      </c>
      <c r="S148" s="18">
        <v>1.0990367992096814</v>
      </c>
      <c r="T148" s="18">
        <v>8.656458384786367</v>
      </c>
      <c r="U148" s="18">
        <v>4.000987898246481</v>
      </c>
      <c r="V148" s="18">
        <v>3.4576438626821435</v>
      </c>
      <c r="W148" s="18">
        <v>53.803408248950355</v>
      </c>
      <c r="X148" s="18">
        <v>13.102000493949124</v>
      </c>
      <c r="Y148" s="18">
        <v>7.2980982958755245</v>
      </c>
      <c r="Z148" s="18">
        <v>2.5067918004445544</v>
      </c>
      <c r="AA148" s="18">
        <v>0.46925166707829091</v>
      </c>
      <c r="AB148" s="18">
        <v>0</v>
      </c>
      <c r="AC148" s="18">
        <v>1.8276117559891332</v>
      </c>
      <c r="AE148" s="37">
        <v>433</v>
      </c>
      <c r="AF148" s="31" t="s">
        <v>406</v>
      </c>
      <c r="AG148" s="51"/>
      <c r="AH148" s="47" t="s">
        <v>12</v>
      </c>
      <c r="AI148" s="48">
        <v>2</v>
      </c>
      <c r="AJ148" s="49">
        <v>3</v>
      </c>
    </row>
    <row r="149" spans="1:36" s="5" customFormat="1" ht="14.45" customHeight="1" x14ac:dyDescent="0.2">
      <c r="A149" s="36" t="s">
        <v>206</v>
      </c>
      <c r="B149" s="11">
        <v>15208</v>
      </c>
      <c r="C149" s="21">
        <v>-103</v>
      </c>
      <c r="D149" s="18">
        <v>-0.67271896022467503</v>
      </c>
      <c r="E149" s="30">
        <v>812</v>
      </c>
      <c r="F149" s="11">
        <v>150</v>
      </c>
      <c r="G149" s="11">
        <v>951</v>
      </c>
      <c r="H149" s="11">
        <v>473</v>
      </c>
      <c r="I149" s="11">
        <v>461</v>
      </c>
      <c r="J149" s="12">
        <v>8335</v>
      </c>
      <c r="K149" s="12">
        <v>2304</v>
      </c>
      <c r="L149" s="12">
        <v>1194</v>
      </c>
      <c r="M149" s="12">
        <v>528</v>
      </c>
      <c r="N149" s="12">
        <v>6278</v>
      </c>
      <c r="O149" s="12">
        <v>0</v>
      </c>
      <c r="P149" s="12">
        <v>584</v>
      </c>
      <c r="R149" s="18">
        <v>5.3392951078379802</v>
      </c>
      <c r="S149" s="18">
        <v>0.98632298790110473</v>
      </c>
      <c r="T149" s="18">
        <v>6.2532877432930034</v>
      </c>
      <c r="U149" s="18">
        <v>3.1102051551814833</v>
      </c>
      <c r="V149" s="18">
        <v>3.0312993161493949</v>
      </c>
      <c r="W149" s="18">
        <v>54.80668069437138</v>
      </c>
      <c r="X149" s="18">
        <v>15.149921094160968</v>
      </c>
      <c r="Y149" s="18">
        <v>7.8511309836927934</v>
      </c>
      <c r="Z149" s="18">
        <v>3.4718569174118885</v>
      </c>
      <c r="AA149" s="18">
        <v>41.280904786954231</v>
      </c>
      <c r="AB149" s="18">
        <v>0</v>
      </c>
      <c r="AC149" s="18">
        <v>3.840084166228301</v>
      </c>
      <c r="AE149" s="37">
        <v>434</v>
      </c>
      <c r="AF149" s="52" t="s">
        <v>207</v>
      </c>
      <c r="AG149" s="51"/>
      <c r="AH149" s="47" t="s">
        <v>8</v>
      </c>
      <c r="AI149" s="48" t="s">
        <v>7</v>
      </c>
      <c r="AJ149" s="49">
        <v>4</v>
      </c>
    </row>
    <row r="150" spans="1:36" s="5" customFormat="1" ht="14.45" customHeight="1" x14ac:dyDescent="0.2">
      <c r="A150" s="36" t="s">
        <v>407</v>
      </c>
      <c r="B150" s="11">
        <v>756</v>
      </c>
      <c r="C150" s="21">
        <v>-5</v>
      </c>
      <c r="D150" s="18">
        <v>-0.65703022339027595</v>
      </c>
      <c r="E150" s="30">
        <v>32</v>
      </c>
      <c r="F150" s="11">
        <v>7</v>
      </c>
      <c r="G150" s="11">
        <v>31</v>
      </c>
      <c r="H150" s="11">
        <v>18</v>
      </c>
      <c r="I150" s="11">
        <v>21</v>
      </c>
      <c r="J150" s="12">
        <v>351</v>
      </c>
      <c r="K150" s="12">
        <v>141</v>
      </c>
      <c r="L150" s="12">
        <v>108</v>
      </c>
      <c r="M150" s="12">
        <v>47</v>
      </c>
      <c r="N150" s="12">
        <v>0</v>
      </c>
      <c r="O150" s="12">
        <v>0</v>
      </c>
      <c r="P150" s="12">
        <v>3</v>
      </c>
      <c r="R150" s="18">
        <v>4.2328042328042326</v>
      </c>
      <c r="S150" s="18">
        <v>0.92592592592592593</v>
      </c>
      <c r="T150" s="18">
        <v>4.1005291005291005</v>
      </c>
      <c r="U150" s="18">
        <v>2.3809523809523809</v>
      </c>
      <c r="V150" s="18">
        <v>2.7777777777777777</v>
      </c>
      <c r="W150" s="18">
        <v>46.428571428571431</v>
      </c>
      <c r="X150" s="18">
        <v>18.650793650793652</v>
      </c>
      <c r="Y150" s="18">
        <v>14.285714285714286</v>
      </c>
      <c r="Z150" s="18">
        <v>6.2169312169312168</v>
      </c>
      <c r="AA150" s="18">
        <v>0</v>
      </c>
      <c r="AB150" s="18">
        <v>0</v>
      </c>
      <c r="AC150" s="18">
        <v>0.3968253968253968</v>
      </c>
      <c r="AE150" s="37">
        <v>435</v>
      </c>
      <c r="AF150" s="31" t="s">
        <v>408</v>
      </c>
      <c r="AG150" s="51"/>
      <c r="AH150" s="47" t="s">
        <v>52</v>
      </c>
      <c r="AI150" s="48">
        <v>2</v>
      </c>
      <c r="AJ150" s="49">
        <v>1</v>
      </c>
    </row>
    <row r="151" spans="1:36" s="5" customFormat="1" ht="14.45" customHeight="1" x14ac:dyDescent="0.2">
      <c r="A151" s="36" t="s">
        <v>409</v>
      </c>
      <c r="B151" s="11">
        <v>2105</v>
      </c>
      <c r="C151" s="21">
        <v>29</v>
      </c>
      <c r="D151" s="18">
        <v>1.3969171483622351</v>
      </c>
      <c r="E151" s="30">
        <v>224</v>
      </c>
      <c r="F151" s="11">
        <v>45</v>
      </c>
      <c r="G151" s="11">
        <v>284</v>
      </c>
      <c r="H151" s="11">
        <v>108</v>
      </c>
      <c r="I151" s="11">
        <v>90</v>
      </c>
      <c r="J151" s="12">
        <v>1014</v>
      </c>
      <c r="K151" s="12">
        <v>187</v>
      </c>
      <c r="L151" s="12">
        <v>113</v>
      </c>
      <c r="M151" s="12">
        <v>40</v>
      </c>
      <c r="N151" s="12">
        <v>2</v>
      </c>
      <c r="O151" s="12">
        <v>0</v>
      </c>
      <c r="P151" s="12">
        <v>12</v>
      </c>
      <c r="R151" s="18">
        <v>10.641330166270784</v>
      </c>
      <c r="S151" s="18">
        <v>2.1377672209026128</v>
      </c>
      <c r="T151" s="18">
        <v>13.491686460807601</v>
      </c>
      <c r="U151" s="18">
        <v>5.130641330166271</v>
      </c>
      <c r="V151" s="18">
        <v>4.2755344418052257</v>
      </c>
      <c r="W151" s="18">
        <v>48.171021377672211</v>
      </c>
      <c r="X151" s="18">
        <v>8.8836104513064136</v>
      </c>
      <c r="Y151" s="18">
        <v>5.3681710213776723</v>
      </c>
      <c r="Z151" s="18">
        <v>1.9002375296912113</v>
      </c>
      <c r="AA151" s="18">
        <v>9.5011876484560567E-2</v>
      </c>
      <c r="AB151" s="18">
        <v>0</v>
      </c>
      <c r="AC151" s="18">
        <v>0.57007125890736343</v>
      </c>
      <c r="AE151" s="37">
        <v>436</v>
      </c>
      <c r="AF151" s="31" t="s">
        <v>410</v>
      </c>
      <c r="AG151" s="51"/>
      <c r="AH151" s="47" t="s">
        <v>24</v>
      </c>
      <c r="AI151" s="48">
        <v>2</v>
      </c>
      <c r="AJ151" s="49">
        <v>2</v>
      </c>
    </row>
    <row r="152" spans="1:36" s="5" customFormat="1" ht="14.45" customHeight="1" x14ac:dyDescent="0.2">
      <c r="A152" s="36" t="s">
        <v>412</v>
      </c>
      <c r="B152" s="11">
        <v>5176</v>
      </c>
      <c r="C152" s="21">
        <v>29</v>
      </c>
      <c r="D152" s="18">
        <v>0.56343501068583646</v>
      </c>
      <c r="E152" s="30">
        <v>642</v>
      </c>
      <c r="F152" s="11">
        <v>95</v>
      </c>
      <c r="G152" s="11">
        <v>603</v>
      </c>
      <c r="H152" s="11">
        <v>267</v>
      </c>
      <c r="I152" s="11">
        <v>260</v>
      </c>
      <c r="J152" s="12">
        <v>2563</v>
      </c>
      <c r="K152" s="12">
        <v>433</v>
      </c>
      <c r="L152" s="12">
        <v>218</v>
      </c>
      <c r="M152" s="12">
        <v>95</v>
      </c>
      <c r="N152" s="12">
        <v>4765</v>
      </c>
      <c r="O152" s="12">
        <v>0</v>
      </c>
      <c r="P152" s="12">
        <v>104</v>
      </c>
      <c r="R152" s="18">
        <v>12.403400309119011</v>
      </c>
      <c r="S152" s="18">
        <v>1.8353941267387945</v>
      </c>
      <c r="T152" s="18">
        <v>11.649922720247295</v>
      </c>
      <c r="U152" s="18">
        <v>5.1584234930448218</v>
      </c>
      <c r="V152" s="18">
        <v>5.0231839258114377</v>
      </c>
      <c r="W152" s="18">
        <v>49.517001545595058</v>
      </c>
      <c r="X152" s="18">
        <v>8.3655332302936625</v>
      </c>
      <c r="Y152" s="18">
        <v>4.2117465224111283</v>
      </c>
      <c r="Z152" s="18">
        <v>1.8353941267387945</v>
      </c>
      <c r="AA152" s="18">
        <v>92.059505409582684</v>
      </c>
      <c r="AB152" s="18">
        <v>0</v>
      </c>
      <c r="AC152" s="18">
        <v>2.009273570324575</v>
      </c>
      <c r="AE152" s="37">
        <v>440</v>
      </c>
      <c r="AF152" s="52" t="s">
        <v>413</v>
      </c>
      <c r="AG152" s="51"/>
      <c r="AH152" s="47" t="s">
        <v>66</v>
      </c>
      <c r="AI152" s="48">
        <v>2</v>
      </c>
      <c r="AJ152" s="49">
        <v>3</v>
      </c>
    </row>
    <row r="153" spans="1:36" s="5" customFormat="1" ht="14.45" customHeight="1" x14ac:dyDescent="0.2">
      <c r="A153" s="36" t="s">
        <v>414</v>
      </c>
      <c r="B153" s="11">
        <v>4831</v>
      </c>
      <c r="C153" s="21">
        <v>-29</v>
      </c>
      <c r="D153" s="18">
        <v>-0.5967078189300411</v>
      </c>
      <c r="E153" s="30">
        <v>215</v>
      </c>
      <c r="F153" s="11">
        <v>48</v>
      </c>
      <c r="G153" s="11">
        <v>269</v>
      </c>
      <c r="H153" s="11">
        <v>144</v>
      </c>
      <c r="I153" s="11">
        <v>143</v>
      </c>
      <c r="J153" s="12">
        <v>2494</v>
      </c>
      <c r="K153" s="12">
        <v>783</v>
      </c>
      <c r="L153" s="12">
        <v>504</v>
      </c>
      <c r="M153" s="12">
        <v>231</v>
      </c>
      <c r="N153" s="12">
        <v>17</v>
      </c>
      <c r="O153" s="12">
        <v>0</v>
      </c>
      <c r="P153" s="12">
        <v>144</v>
      </c>
      <c r="R153" s="18">
        <v>4.4504243427861727</v>
      </c>
      <c r="S153" s="18">
        <v>0.99358310908714553</v>
      </c>
      <c r="T153" s="18">
        <v>5.5682053405092118</v>
      </c>
      <c r="U153" s="18">
        <v>2.9807493272614365</v>
      </c>
      <c r="V153" s="18">
        <v>2.9600496791554542</v>
      </c>
      <c r="W153" s="18">
        <v>51.624922376319603</v>
      </c>
      <c r="X153" s="18">
        <v>16.207824466984061</v>
      </c>
      <c r="Y153" s="18">
        <v>10.432622645415028</v>
      </c>
      <c r="Z153" s="18">
        <v>4.7816187124818876</v>
      </c>
      <c r="AA153" s="18">
        <v>0.35189401780169738</v>
      </c>
      <c r="AB153" s="18">
        <v>0</v>
      </c>
      <c r="AC153" s="18">
        <v>2.9807493272614365</v>
      </c>
      <c r="AE153" s="37">
        <v>441</v>
      </c>
      <c r="AF153" s="31" t="s">
        <v>415</v>
      </c>
      <c r="AG153" s="51"/>
      <c r="AH153" s="47" t="s">
        <v>45</v>
      </c>
      <c r="AI153" s="48">
        <v>2</v>
      </c>
      <c r="AJ153" s="49">
        <v>2</v>
      </c>
    </row>
    <row r="154" spans="1:36" s="5" customFormat="1" ht="14.45" customHeight="1" x14ac:dyDescent="0.2">
      <c r="A154" s="36" t="s">
        <v>416</v>
      </c>
      <c r="B154" s="11">
        <v>5517</v>
      </c>
      <c r="C154" s="21">
        <v>-28</v>
      </c>
      <c r="D154" s="18">
        <v>-0.5049594229035167</v>
      </c>
      <c r="E154" s="30">
        <v>331</v>
      </c>
      <c r="F154" s="11">
        <v>52</v>
      </c>
      <c r="G154" s="11">
        <v>363</v>
      </c>
      <c r="H154" s="11">
        <v>156</v>
      </c>
      <c r="I154" s="11">
        <v>166</v>
      </c>
      <c r="J154" s="12">
        <v>2960</v>
      </c>
      <c r="K154" s="12">
        <v>764</v>
      </c>
      <c r="L154" s="12">
        <v>482</v>
      </c>
      <c r="M154" s="12">
        <v>243</v>
      </c>
      <c r="N154" s="12">
        <v>4701</v>
      </c>
      <c r="O154" s="12">
        <v>0</v>
      </c>
      <c r="P154" s="12">
        <v>276</v>
      </c>
      <c r="R154" s="18">
        <v>5.9996374841399307</v>
      </c>
      <c r="S154" s="18">
        <v>0.94254123617908281</v>
      </c>
      <c r="T154" s="18">
        <v>6.5796628602501359</v>
      </c>
      <c r="U154" s="18">
        <v>2.8276237085372484</v>
      </c>
      <c r="V154" s="18">
        <v>3.0088816385716877</v>
      </c>
      <c r="W154" s="18">
        <v>53.652347290193944</v>
      </c>
      <c r="X154" s="18">
        <v>13.84810585463114</v>
      </c>
      <c r="Y154" s="18">
        <v>8.7366322276599604</v>
      </c>
      <c r="Z154" s="18">
        <v>4.4045676998368677</v>
      </c>
      <c r="AA154" s="18">
        <v>85.209352909189775</v>
      </c>
      <c r="AB154" s="18">
        <v>0</v>
      </c>
      <c r="AC154" s="18">
        <v>5.0027188689505167</v>
      </c>
      <c r="AE154" s="37">
        <v>475</v>
      </c>
      <c r="AF154" s="52" t="s">
        <v>417</v>
      </c>
      <c r="AG154" s="51"/>
      <c r="AH154" s="47" t="s">
        <v>66</v>
      </c>
      <c r="AI154" s="48">
        <v>2</v>
      </c>
      <c r="AJ154" s="49">
        <v>3</v>
      </c>
    </row>
    <row r="155" spans="1:36" s="5" customFormat="1" ht="14.45" customHeight="1" x14ac:dyDescent="0.2">
      <c r="A155" s="36" t="s">
        <v>418</v>
      </c>
      <c r="B155" s="11">
        <v>2021</v>
      </c>
      <c r="C155" s="21">
        <v>-7</v>
      </c>
      <c r="D155" s="18">
        <v>-0.34516765285996054</v>
      </c>
      <c r="E155" s="30">
        <v>143</v>
      </c>
      <c r="F155" s="11">
        <v>21</v>
      </c>
      <c r="G155" s="11">
        <v>125</v>
      </c>
      <c r="H155" s="11">
        <v>58</v>
      </c>
      <c r="I155" s="11">
        <v>70</v>
      </c>
      <c r="J155" s="12">
        <v>1076</v>
      </c>
      <c r="K155" s="12">
        <v>294</v>
      </c>
      <c r="L155" s="12">
        <v>160</v>
      </c>
      <c r="M155" s="12">
        <v>74</v>
      </c>
      <c r="N155" s="12">
        <v>22</v>
      </c>
      <c r="O155" s="12">
        <v>0</v>
      </c>
      <c r="P155" s="12">
        <v>39</v>
      </c>
      <c r="R155" s="18">
        <v>7.0757050964868879</v>
      </c>
      <c r="S155" s="18">
        <v>1.0390895596239484</v>
      </c>
      <c r="T155" s="18">
        <v>6.1850569025235034</v>
      </c>
      <c r="U155" s="18">
        <v>2.8698664027709055</v>
      </c>
      <c r="V155" s="18">
        <v>3.4636318654131619</v>
      </c>
      <c r="W155" s="18">
        <v>53.240969816922316</v>
      </c>
      <c r="X155" s="18">
        <v>14.54725383473528</v>
      </c>
      <c r="Y155" s="18">
        <v>7.9168728352300839</v>
      </c>
      <c r="Z155" s="18">
        <v>3.6615536862939138</v>
      </c>
      <c r="AA155" s="18">
        <v>1.0885700148441366</v>
      </c>
      <c r="AB155" s="18">
        <v>0</v>
      </c>
      <c r="AC155" s="18">
        <v>1.929737753587333</v>
      </c>
      <c r="AE155" s="37">
        <v>480</v>
      </c>
      <c r="AF155" s="31" t="s">
        <v>419</v>
      </c>
      <c r="AG155" s="51"/>
      <c r="AH155" s="47" t="s">
        <v>56</v>
      </c>
      <c r="AI155" s="48">
        <v>2</v>
      </c>
      <c r="AJ155" s="49">
        <v>2</v>
      </c>
    </row>
    <row r="156" spans="1:36" s="5" customFormat="1" ht="14.45" customHeight="1" x14ac:dyDescent="0.2">
      <c r="A156" s="50" t="s">
        <v>686</v>
      </c>
      <c r="B156" s="11">
        <v>9675</v>
      </c>
      <c r="C156" s="21">
        <v>-31</v>
      </c>
      <c r="D156" s="18">
        <v>-0.31939006799917574</v>
      </c>
      <c r="E156" s="30">
        <v>726</v>
      </c>
      <c r="F156" s="11">
        <v>170</v>
      </c>
      <c r="G156" s="11">
        <v>894</v>
      </c>
      <c r="H156" s="11">
        <v>401</v>
      </c>
      <c r="I156" s="11">
        <v>409</v>
      </c>
      <c r="J156" s="12">
        <v>5424</v>
      </c>
      <c r="K156" s="12">
        <v>1024</v>
      </c>
      <c r="L156" s="12">
        <v>462</v>
      </c>
      <c r="M156" s="12">
        <v>165</v>
      </c>
      <c r="N156" s="12">
        <v>99</v>
      </c>
      <c r="O156" s="12">
        <v>0</v>
      </c>
      <c r="P156" s="12">
        <v>135</v>
      </c>
      <c r="R156" s="18">
        <v>7.5038759689922481</v>
      </c>
      <c r="S156" s="18">
        <v>1.7571059431524547</v>
      </c>
      <c r="T156" s="18">
        <v>9.2403100775193803</v>
      </c>
      <c r="U156" s="18">
        <v>4.1447028423772609</v>
      </c>
      <c r="V156" s="18">
        <v>4.2273901808785528</v>
      </c>
      <c r="W156" s="18">
        <v>56.062015503875969</v>
      </c>
      <c r="X156" s="18">
        <v>10.583979328165375</v>
      </c>
      <c r="Y156" s="18">
        <v>4.775193798449612</v>
      </c>
      <c r="Z156" s="18">
        <v>1.7054263565891472</v>
      </c>
      <c r="AA156" s="18">
        <v>1.0232558139534884</v>
      </c>
      <c r="AB156" s="18">
        <v>0</v>
      </c>
      <c r="AC156" s="18">
        <v>1.3953488372093024</v>
      </c>
      <c r="AE156" s="67">
        <v>481</v>
      </c>
      <c r="AF156" s="31" t="s">
        <v>208</v>
      </c>
      <c r="AG156" s="51"/>
      <c r="AH156" s="47" t="s">
        <v>56</v>
      </c>
      <c r="AI156" s="48">
        <v>2</v>
      </c>
      <c r="AJ156" s="49">
        <v>3</v>
      </c>
    </row>
    <row r="157" spans="1:36" s="5" customFormat="1" ht="14.45" customHeight="1" x14ac:dyDescent="0.2">
      <c r="A157" s="36" t="s">
        <v>420</v>
      </c>
      <c r="B157" s="11">
        <v>1131</v>
      </c>
      <c r="C157" s="21">
        <v>-3</v>
      </c>
      <c r="D157" s="18">
        <v>-0.26455026455026454</v>
      </c>
      <c r="E157" s="30">
        <v>127</v>
      </c>
      <c r="F157" s="11">
        <v>11</v>
      </c>
      <c r="G157" s="11">
        <v>95</v>
      </c>
      <c r="H157" s="11">
        <v>54</v>
      </c>
      <c r="I157" s="11">
        <v>52</v>
      </c>
      <c r="J157" s="12">
        <v>540</v>
      </c>
      <c r="K157" s="12">
        <v>136</v>
      </c>
      <c r="L157" s="12">
        <v>80</v>
      </c>
      <c r="M157" s="12">
        <v>36</v>
      </c>
      <c r="N157" s="12">
        <v>0</v>
      </c>
      <c r="O157" s="12">
        <v>0</v>
      </c>
      <c r="P157" s="12">
        <v>8</v>
      </c>
      <c r="R157" s="18">
        <v>11.229000884173297</v>
      </c>
      <c r="S157" s="18">
        <v>0.9725906277630415</v>
      </c>
      <c r="T157" s="18">
        <v>8.3996463306808131</v>
      </c>
      <c r="U157" s="18">
        <v>4.7745358090185679</v>
      </c>
      <c r="V157" s="18">
        <v>4.5977011494252871</v>
      </c>
      <c r="W157" s="18">
        <v>47.745358090185675</v>
      </c>
      <c r="X157" s="18">
        <v>12.024756852343058</v>
      </c>
      <c r="Y157" s="18">
        <v>7.0733863837312114</v>
      </c>
      <c r="Z157" s="18">
        <v>3.183023872679045</v>
      </c>
      <c r="AA157" s="18">
        <v>0</v>
      </c>
      <c r="AB157" s="18">
        <v>0</v>
      </c>
      <c r="AC157" s="18">
        <v>0.70733863837312116</v>
      </c>
      <c r="AE157" s="37">
        <v>483</v>
      </c>
      <c r="AF157" s="31" t="s">
        <v>421</v>
      </c>
      <c r="AG157" s="51"/>
      <c r="AH157" s="47" t="s">
        <v>24</v>
      </c>
      <c r="AI157" s="48">
        <v>2</v>
      </c>
      <c r="AJ157" s="49">
        <v>1</v>
      </c>
    </row>
    <row r="158" spans="1:36" s="5" customFormat="1" ht="14.45" customHeight="1" x14ac:dyDescent="0.2">
      <c r="A158" s="36" t="s">
        <v>422</v>
      </c>
      <c r="B158" s="11">
        <v>3169</v>
      </c>
      <c r="C158" s="21">
        <v>-16</v>
      </c>
      <c r="D158" s="18">
        <v>-0.50235478806907374</v>
      </c>
      <c r="E158" s="30">
        <v>173</v>
      </c>
      <c r="F158" s="11">
        <v>26</v>
      </c>
      <c r="G158" s="11">
        <v>175</v>
      </c>
      <c r="H158" s="11">
        <v>99</v>
      </c>
      <c r="I158" s="11">
        <v>86</v>
      </c>
      <c r="J158" s="12">
        <v>1575</v>
      </c>
      <c r="K158" s="12">
        <v>502</v>
      </c>
      <c r="L158" s="12">
        <v>350</v>
      </c>
      <c r="M158" s="12">
        <v>183</v>
      </c>
      <c r="N158" s="12">
        <v>12</v>
      </c>
      <c r="O158" s="12">
        <v>0</v>
      </c>
      <c r="P158" s="12">
        <v>35</v>
      </c>
      <c r="R158" s="18">
        <v>5.4591353739349957</v>
      </c>
      <c r="S158" s="18">
        <v>0.82044809088040394</v>
      </c>
      <c r="T158" s="18">
        <v>5.5222467655411798</v>
      </c>
      <c r="U158" s="18">
        <v>3.1240138845061534</v>
      </c>
      <c r="V158" s="18">
        <v>2.7137898390659516</v>
      </c>
      <c r="W158" s="18">
        <v>49.700220889870621</v>
      </c>
      <c r="X158" s="18">
        <v>15.840959293152414</v>
      </c>
      <c r="Y158" s="18">
        <v>11.04449353108236</v>
      </c>
      <c r="Z158" s="18">
        <v>5.7746923319659196</v>
      </c>
      <c r="AA158" s="18">
        <v>0.37866834963710949</v>
      </c>
      <c r="AB158" s="18">
        <v>0</v>
      </c>
      <c r="AC158" s="18">
        <v>1.104449353108236</v>
      </c>
      <c r="AE158" s="37">
        <v>484</v>
      </c>
      <c r="AF158" s="52" t="s">
        <v>423</v>
      </c>
      <c r="AG158" s="51"/>
      <c r="AH158" s="47" t="s">
        <v>22</v>
      </c>
      <c r="AI158" s="48">
        <v>2</v>
      </c>
      <c r="AJ158" s="49">
        <v>2</v>
      </c>
    </row>
    <row r="159" spans="1:36" s="5" customFormat="1" ht="14.45" customHeight="1" x14ac:dyDescent="0.2">
      <c r="A159" s="36" t="s">
        <v>424</v>
      </c>
      <c r="B159" s="11">
        <v>2034</v>
      </c>
      <c r="C159" s="21">
        <v>-51</v>
      </c>
      <c r="D159" s="18">
        <v>-2.4460431654676258</v>
      </c>
      <c r="E159" s="30">
        <v>69</v>
      </c>
      <c r="F159" s="11">
        <v>15</v>
      </c>
      <c r="G159" s="11">
        <v>107</v>
      </c>
      <c r="H159" s="11">
        <v>64</v>
      </c>
      <c r="I159" s="11">
        <v>62</v>
      </c>
      <c r="J159" s="12">
        <v>1025</v>
      </c>
      <c r="K159" s="12">
        <v>339</v>
      </c>
      <c r="L159" s="12">
        <v>249</v>
      </c>
      <c r="M159" s="12">
        <v>104</v>
      </c>
      <c r="N159" s="12">
        <v>5</v>
      </c>
      <c r="O159" s="12">
        <v>0</v>
      </c>
      <c r="P159" s="12">
        <v>109</v>
      </c>
      <c r="R159" s="18">
        <v>3.3923303834808261</v>
      </c>
      <c r="S159" s="18">
        <v>0.73746312684365778</v>
      </c>
      <c r="T159" s="18">
        <v>5.2605703048180921</v>
      </c>
      <c r="U159" s="18">
        <v>3.1465093411996068</v>
      </c>
      <c r="V159" s="18">
        <v>3.0481809242871192</v>
      </c>
      <c r="W159" s="18">
        <v>50.393313667649949</v>
      </c>
      <c r="X159" s="18">
        <v>16.666666666666668</v>
      </c>
      <c r="Y159" s="18">
        <v>12.24188790560472</v>
      </c>
      <c r="Z159" s="18">
        <v>5.1130776794493604</v>
      </c>
      <c r="AA159" s="18">
        <v>0.24582104228121926</v>
      </c>
      <c r="AB159" s="18">
        <v>0</v>
      </c>
      <c r="AC159" s="18">
        <v>5.3588987217305801</v>
      </c>
      <c r="AE159" s="37">
        <v>489</v>
      </c>
      <c r="AF159" s="31" t="s">
        <v>425</v>
      </c>
      <c r="AG159" s="51"/>
      <c r="AH159" s="47" t="s">
        <v>16</v>
      </c>
      <c r="AI159" s="48">
        <v>2</v>
      </c>
      <c r="AJ159" s="49">
        <v>2</v>
      </c>
    </row>
    <row r="160" spans="1:36" s="5" customFormat="1" ht="14.45" customHeight="1" x14ac:dyDescent="0.2">
      <c r="A160" s="36" t="s">
        <v>97</v>
      </c>
      <c r="B160" s="11">
        <v>54517</v>
      </c>
      <c r="C160" s="21">
        <v>-148</v>
      </c>
      <c r="D160" s="18">
        <v>-0.27073996158419467</v>
      </c>
      <c r="E160" s="30">
        <v>2987</v>
      </c>
      <c r="F160" s="11">
        <v>527</v>
      </c>
      <c r="G160" s="11">
        <v>3267</v>
      </c>
      <c r="H160" s="11">
        <v>1653</v>
      </c>
      <c r="I160" s="11">
        <v>1801</v>
      </c>
      <c r="J160" s="12">
        <v>31046</v>
      </c>
      <c r="K160" s="12">
        <v>7330</v>
      </c>
      <c r="L160" s="12">
        <v>4230</v>
      </c>
      <c r="M160" s="12">
        <v>1676</v>
      </c>
      <c r="N160" s="12">
        <v>80</v>
      </c>
      <c r="O160" s="12">
        <v>0</v>
      </c>
      <c r="P160" s="12">
        <v>2050</v>
      </c>
      <c r="R160" s="18">
        <v>5.4790248913183044</v>
      </c>
      <c r="S160" s="18">
        <v>0.96667094667718323</v>
      </c>
      <c r="T160" s="18">
        <v>5.9926261533099767</v>
      </c>
      <c r="U160" s="18">
        <v>3.0320817359722656</v>
      </c>
      <c r="V160" s="18">
        <v>3.3035566887392922</v>
      </c>
      <c r="W160" s="18">
        <v>56.947374213548066</v>
      </c>
      <c r="X160" s="18">
        <v>13.445347322853422</v>
      </c>
      <c r="Y160" s="18">
        <v>7.7590476365170495</v>
      </c>
      <c r="Z160" s="18">
        <v>3.0742704110644388</v>
      </c>
      <c r="AA160" s="18">
        <v>0.14674321771190638</v>
      </c>
      <c r="AB160" s="18">
        <v>0</v>
      </c>
      <c r="AC160" s="18">
        <v>3.7602949538676009</v>
      </c>
      <c r="AE160" s="37">
        <v>491</v>
      </c>
      <c r="AF160" s="52" t="s">
        <v>98</v>
      </c>
      <c r="AG160" s="46"/>
      <c r="AH160" s="47" t="s">
        <v>99</v>
      </c>
      <c r="AI160" s="48">
        <v>1</v>
      </c>
      <c r="AJ160" s="49">
        <v>6</v>
      </c>
    </row>
    <row r="161" spans="1:36" s="5" customFormat="1" ht="14.45" customHeight="1" x14ac:dyDescent="0.2">
      <c r="A161" s="36" t="s">
        <v>209</v>
      </c>
      <c r="B161" s="11">
        <v>8995</v>
      </c>
      <c r="C161" s="21">
        <v>-68</v>
      </c>
      <c r="D161" s="18">
        <v>-0.75030343153481183</v>
      </c>
      <c r="E161" s="30">
        <v>852</v>
      </c>
      <c r="F161" s="11">
        <v>150</v>
      </c>
      <c r="G161" s="11">
        <v>924</v>
      </c>
      <c r="H161" s="11">
        <v>481</v>
      </c>
      <c r="I161" s="11">
        <v>382</v>
      </c>
      <c r="J161" s="12">
        <v>4730</v>
      </c>
      <c r="K161" s="12">
        <v>789</v>
      </c>
      <c r="L161" s="12">
        <v>469</v>
      </c>
      <c r="M161" s="12">
        <v>218</v>
      </c>
      <c r="N161" s="12">
        <v>10</v>
      </c>
      <c r="O161" s="12">
        <v>0</v>
      </c>
      <c r="P161" s="12">
        <v>114</v>
      </c>
      <c r="R161" s="18">
        <v>9.4719288493607561</v>
      </c>
      <c r="S161" s="18">
        <v>1.6675931072818233</v>
      </c>
      <c r="T161" s="18">
        <v>10.272373540856032</v>
      </c>
      <c r="U161" s="18">
        <v>5.3474152306837128</v>
      </c>
      <c r="V161" s="18">
        <v>4.2468037798777099</v>
      </c>
      <c r="W161" s="18">
        <v>52.584769316286824</v>
      </c>
      <c r="X161" s="18">
        <v>8.771539744302391</v>
      </c>
      <c r="Y161" s="18">
        <v>5.2140077821011674</v>
      </c>
      <c r="Z161" s="18">
        <v>2.4235686492495829</v>
      </c>
      <c r="AA161" s="18">
        <v>0.11117287381878821</v>
      </c>
      <c r="AB161" s="18">
        <v>0</v>
      </c>
      <c r="AC161" s="18">
        <v>1.2673707615341856</v>
      </c>
      <c r="AE161" s="37">
        <v>494</v>
      </c>
      <c r="AF161" s="31" t="s">
        <v>210</v>
      </c>
      <c r="AG161" s="51"/>
      <c r="AH161" s="47" t="s">
        <v>24</v>
      </c>
      <c r="AI161" s="48">
        <v>2</v>
      </c>
      <c r="AJ161" s="49">
        <v>3</v>
      </c>
    </row>
    <row r="162" spans="1:36" s="5" customFormat="1" ht="14.45" customHeight="1" x14ac:dyDescent="0.2">
      <c r="A162" s="36" t="s">
        <v>426</v>
      </c>
      <c r="B162" s="11">
        <v>1663</v>
      </c>
      <c r="C162" s="21">
        <v>-47</v>
      </c>
      <c r="D162" s="18">
        <v>-2.7485380116959064</v>
      </c>
      <c r="E162" s="30">
        <v>74</v>
      </c>
      <c r="F162" s="11">
        <v>18</v>
      </c>
      <c r="G162" s="11">
        <v>113</v>
      </c>
      <c r="H162" s="11">
        <v>52</v>
      </c>
      <c r="I162" s="11">
        <v>56</v>
      </c>
      <c r="J162" s="12">
        <v>812</v>
      </c>
      <c r="K162" s="12">
        <v>248</v>
      </c>
      <c r="L162" s="12">
        <v>193</v>
      </c>
      <c r="M162" s="12">
        <v>97</v>
      </c>
      <c r="N162" s="12">
        <v>1</v>
      </c>
      <c r="O162" s="12">
        <v>0</v>
      </c>
      <c r="P162" s="12">
        <v>16</v>
      </c>
      <c r="R162" s="18">
        <v>4.4497895369813589</v>
      </c>
      <c r="S162" s="18">
        <v>1.0823812387251954</v>
      </c>
      <c r="T162" s="18">
        <v>6.7949488875526161</v>
      </c>
      <c r="U162" s="18">
        <v>3.1268791340950091</v>
      </c>
      <c r="V162" s="18">
        <v>3.3674082982561635</v>
      </c>
      <c r="W162" s="18">
        <v>48.827420324714375</v>
      </c>
      <c r="X162" s="18">
        <v>14.912808177991581</v>
      </c>
      <c r="Y162" s="18">
        <v>11.605532170775707</v>
      </c>
      <c r="Z162" s="18">
        <v>5.8328322309079974</v>
      </c>
      <c r="AA162" s="18">
        <v>6.0132291040288638E-2</v>
      </c>
      <c r="AB162" s="18">
        <v>0</v>
      </c>
      <c r="AC162" s="18">
        <v>0.96211665664461821</v>
      </c>
      <c r="AE162" s="37">
        <v>495</v>
      </c>
      <c r="AF162" s="31" t="s">
        <v>427</v>
      </c>
      <c r="AG162" s="51"/>
      <c r="AH162" s="47" t="s">
        <v>52</v>
      </c>
      <c r="AI162" s="48">
        <v>2</v>
      </c>
      <c r="AJ162" s="49">
        <v>1</v>
      </c>
    </row>
    <row r="163" spans="1:36" s="5" customFormat="1" ht="14.45" customHeight="1" x14ac:dyDescent="0.2">
      <c r="A163" s="36" t="s">
        <v>428</v>
      </c>
      <c r="B163" s="11">
        <v>2350</v>
      </c>
      <c r="C163" s="21">
        <v>-8</v>
      </c>
      <c r="D163" s="18">
        <v>-0.33927056827820185</v>
      </c>
      <c r="E163" s="30">
        <v>128</v>
      </c>
      <c r="F163" s="11">
        <v>33</v>
      </c>
      <c r="G163" s="11">
        <v>152</v>
      </c>
      <c r="H163" s="11">
        <v>70</v>
      </c>
      <c r="I163" s="11">
        <v>68</v>
      </c>
      <c r="J163" s="12">
        <v>1308</v>
      </c>
      <c r="K163" s="12">
        <v>335</v>
      </c>
      <c r="L163" s="12">
        <v>189</v>
      </c>
      <c r="M163" s="12">
        <v>67</v>
      </c>
      <c r="N163" s="12">
        <v>15</v>
      </c>
      <c r="O163" s="12">
        <v>4</v>
      </c>
      <c r="P163" s="12">
        <v>102</v>
      </c>
      <c r="R163" s="18">
        <v>5.4468085106382977</v>
      </c>
      <c r="S163" s="18">
        <v>1.4042553191489362</v>
      </c>
      <c r="T163" s="18">
        <v>6.4680851063829783</v>
      </c>
      <c r="U163" s="18">
        <v>2.978723404255319</v>
      </c>
      <c r="V163" s="18">
        <v>2.8936170212765959</v>
      </c>
      <c r="W163" s="18">
        <v>55.659574468085104</v>
      </c>
      <c r="X163" s="18">
        <v>14.25531914893617</v>
      </c>
      <c r="Y163" s="18">
        <v>8.0425531914893611</v>
      </c>
      <c r="Z163" s="18">
        <v>2.8510638297872339</v>
      </c>
      <c r="AA163" s="18">
        <v>0.63829787234042556</v>
      </c>
      <c r="AB163" s="18">
        <v>0.1702127659574468</v>
      </c>
      <c r="AC163" s="18">
        <v>4.3404255319148932</v>
      </c>
      <c r="AE163" s="37">
        <v>498</v>
      </c>
      <c r="AF163" s="31" t="s">
        <v>429</v>
      </c>
      <c r="AG163" s="51"/>
      <c r="AH163" s="47" t="s">
        <v>73</v>
      </c>
      <c r="AI163" s="48">
        <v>2</v>
      </c>
      <c r="AJ163" s="49">
        <v>2</v>
      </c>
    </row>
    <row r="164" spans="1:36" s="5" customFormat="1" ht="14.45" customHeight="1" x14ac:dyDescent="0.2">
      <c r="A164" s="36" t="s">
        <v>211</v>
      </c>
      <c r="B164" s="11">
        <v>19380</v>
      </c>
      <c r="C164" s="21">
        <v>78</v>
      </c>
      <c r="D164" s="18">
        <v>0.40410320174075226</v>
      </c>
      <c r="E164" s="30">
        <v>1585</v>
      </c>
      <c r="F164" s="11">
        <v>296</v>
      </c>
      <c r="G164" s="11">
        <v>1564</v>
      </c>
      <c r="H164" s="11">
        <v>689</v>
      </c>
      <c r="I164" s="11">
        <v>660</v>
      </c>
      <c r="J164" s="12">
        <v>10612</v>
      </c>
      <c r="K164" s="12">
        <v>2176</v>
      </c>
      <c r="L164" s="12">
        <v>1197</v>
      </c>
      <c r="M164" s="12">
        <v>601</v>
      </c>
      <c r="N164" s="12">
        <v>13328</v>
      </c>
      <c r="O164" s="12">
        <v>1</v>
      </c>
      <c r="P164" s="12">
        <v>456</v>
      </c>
      <c r="R164" s="18">
        <v>8.1785345717234268</v>
      </c>
      <c r="S164" s="18">
        <v>1.5273477812177503</v>
      </c>
      <c r="T164" s="18">
        <v>8.0701754385964914</v>
      </c>
      <c r="U164" s="18">
        <v>3.5552115583075334</v>
      </c>
      <c r="V164" s="18">
        <v>3.4055727554179565</v>
      </c>
      <c r="W164" s="18">
        <v>54.75748194014448</v>
      </c>
      <c r="X164" s="18">
        <v>11.228070175438596</v>
      </c>
      <c r="Y164" s="18">
        <v>6.1764705882352944</v>
      </c>
      <c r="Z164" s="18">
        <v>3.1011351909184728</v>
      </c>
      <c r="AA164" s="18">
        <v>68.771929824561397</v>
      </c>
      <c r="AB164" s="18">
        <v>5.1599587203302374E-3</v>
      </c>
      <c r="AC164" s="18">
        <v>2.3529411764705883</v>
      </c>
      <c r="AE164" s="37">
        <v>499</v>
      </c>
      <c r="AF164" s="52" t="s">
        <v>212</v>
      </c>
      <c r="AG164" s="51"/>
      <c r="AH164" s="47" t="s">
        <v>66</v>
      </c>
      <c r="AI164" s="48">
        <v>2</v>
      </c>
      <c r="AJ164" s="49">
        <v>4</v>
      </c>
    </row>
    <row r="165" spans="1:36" s="5" customFormat="1" ht="14.45" customHeight="1" x14ac:dyDescent="0.2">
      <c r="A165" s="36" t="s">
        <v>213</v>
      </c>
      <c r="B165" s="11">
        <v>9941</v>
      </c>
      <c r="C165" s="21">
        <v>150</v>
      </c>
      <c r="D165" s="18">
        <v>1.5320192013073231</v>
      </c>
      <c r="E165" s="30">
        <v>814</v>
      </c>
      <c r="F165" s="11">
        <v>152</v>
      </c>
      <c r="G165" s="11">
        <v>940</v>
      </c>
      <c r="H165" s="11">
        <v>445</v>
      </c>
      <c r="I165" s="11">
        <v>402</v>
      </c>
      <c r="J165" s="12">
        <v>5576</v>
      </c>
      <c r="K165" s="12">
        <v>978</v>
      </c>
      <c r="L165" s="12">
        <v>486</v>
      </c>
      <c r="M165" s="12">
        <v>148</v>
      </c>
      <c r="N165" s="12">
        <v>13</v>
      </c>
      <c r="O165" s="12">
        <v>1</v>
      </c>
      <c r="P165" s="12">
        <v>151</v>
      </c>
      <c r="R165" s="18">
        <v>8.188311035107132</v>
      </c>
      <c r="S165" s="18">
        <v>1.5290212252288502</v>
      </c>
      <c r="T165" s="18">
        <v>9.4557891560205203</v>
      </c>
      <c r="U165" s="18">
        <v>4.4764108238607783</v>
      </c>
      <c r="V165" s="18">
        <v>4.0438587667236696</v>
      </c>
      <c r="W165" s="18">
        <v>56.090936525500453</v>
      </c>
      <c r="X165" s="18">
        <v>9.8380444623277334</v>
      </c>
      <c r="Y165" s="18">
        <v>4.8888441806659291</v>
      </c>
      <c r="Z165" s="18">
        <v>1.4887838245649332</v>
      </c>
      <c r="AA165" s="18">
        <v>0.13077155215773062</v>
      </c>
      <c r="AB165" s="18">
        <v>1.0059350165979277E-2</v>
      </c>
      <c r="AC165" s="18">
        <v>1.5189618750628708</v>
      </c>
      <c r="AE165" s="37">
        <v>500</v>
      </c>
      <c r="AF165" s="31" t="s">
        <v>214</v>
      </c>
      <c r="AG165" s="51"/>
      <c r="AH165" s="47" t="s">
        <v>52</v>
      </c>
      <c r="AI165" s="48">
        <v>2</v>
      </c>
      <c r="AJ165" s="49">
        <v>3</v>
      </c>
    </row>
    <row r="166" spans="1:36" s="5" customFormat="1" ht="14.45" customHeight="1" x14ac:dyDescent="0.2">
      <c r="A166" s="36" t="s">
        <v>215</v>
      </c>
      <c r="B166" s="11">
        <v>7842</v>
      </c>
      <c r="C166" s="21">
        <v>-17</v>
      </c>
      <c r="D166" s="18">
        <v>-0.21631250795266574</v>
      </c>
      <c r="E166" s="30">
        <v>439</v>
      </c>
      <c r="F166" s="11">
        <v>80</v>
      </c>
      <c r="G166" s="11">
        <v>525</v>
      </c>
      <c r="H166" s="11">
        <v>272</v>
      </c>
      <c r="I166" s="11">
        <v>303</v>
      </c>
      <c r="J166" s="12">
        <v>4319</v>
      </c>
      <c r="K166" s="12">
        <v>1060</v>
      </c>
      <c r="L166" s="12">
        <v>570</v>
      </c>
      <c r="M166" s="12">
        <v>274</v>
      </c>
      <c r="N166" s="12">
        <v>61</v>
      </c>
      <c r="O166" s="12">
        <v>0</v>
      </c>
      <c r="P166" s="12">
        <v>129</v>
      </c>
      <c r="R166" s="18">
        <v>5.5980617189492472</v>
      </c>
      <c r="S166" s="18">
        <v>1.02014792144861</v>
      </c>
      <c r="T166" s="18">
        <v>6.6947207345065038</v>
      </c>
      <c r="U166" s="18">
        <v>3.4685029329252743</v>
      </c>
      <c r="V166" s="18">
        <v>3.8638102524866107</v>
      </c>
      <c r="W166" s="18">
        <v>55.075235909206832</v>
      </c>
      <c r="X166" s="18">
        <v>13.516959959194082</v>
      </c>
      <c r="Y166" s="18">
        <v>7.2685539403213468</v>
      </c>
      <c r="Z166" s="18">
        <v>3.4940066309614894</v>
      </c>
      <c r="AA166" s="18">
        <v>0.77786279010456516</v>
      </c>
      <c r="AB166" s="18">
        <v>0</v>
      </c>
      <c r="AC166" s="18">
        <v>1.6449885233358836</v>
      </c>
      <c r="AE166" s="37">
        <v>503</v>
      </c>
      <c r="AF166" s="31" t="s">
        <v>216</v>
      </c>
      <c r="AG166" s="46"/>
      <c r="AH166" s="47" t="s">
        <v>56</v>
      </c>
      <c r="AI166" s="48">
        <v>2</v>
      </c>
      <c r="AJ166" s="49">
        <v>3</v>
      </c>
    </row>
    <row r="167" spans="1:36" s="5" customFormat="1" ht="14.45" customHeight="1" x14ac:dyDescent="0.2">
      <c r="A167" s="36" t="s">
        <v>430</v>
      </c>
      <c r="B167" s="11">
        <v>1986</v>
      </c>
      <c r="C167" s="21">
        <v>17</v>
      </c>
      <c r="D167" s="18">
        <v>0.86338242762823769</v>
      </c>
      <c r="E167" s="30">
        <v>125</v>
      </c>
      <c r="F167" s="11">
        <v>23</v>
      </c>
      <c r="G167" s="11">
        <v>146</v>
      </c>
      <c r="H167" s="11">
        <v>52</v>
      </c>
      <c r="I167" s="11">
        <v>56</v>
      </c>
      <c r="J167" s="12">
        <v>1053</v>
      </c>
      <c r="K167" s="12">
        <v>299</v>
      </c>
      <c r="L167" s="12">
        <v>166</v>
      </c>
      <c r="M167" s="12">
        <v>66</v>
      </c>
      <c r="N167" s="12">
        <v>190</v>
      </c>
      <c r="O167" s="12">
        <v>0</v>
      </c>
      <c r="P167" s="12">
        <v>68</v>
      </c>
      <c r="R167" s="18">
        <v>6.2940584088620346</v>
      </c>
      <c r="S167" s="18">
        <v>1.1581067472306144</v>
      </c>
      <c r="T167" s="18">
        <v>7.3514602215508562</v>
      </c>
      <c r="U167" s="18">
        <v>2.6183282980866061</v>
      </c>
      <c r="V167" s="18">
        <v>2.8197381671701915</v>
      </c>
      <c r="W167" s="18">
        <v>53.021148036253777</v>
      </c>
      <c r="X167" s="18">
        <v>15.055387713997986</v>
      </c>
      <c r="Y167" s="18">
        <v>8.358509566968781</v>
      </c>
      <c r="Z167" s="18">
        <v>3.3232628398791539</v>
      </c>
      <c r="AA167" s="18">
        <v>9.5669687814702922</v>
      </c>
      <c r="AB167" s="18">
        <v>0</v>
      </c>
      <c r="AC167" s="18">
        <v>3.4239677744209467</v>
      </c>
      <c r="AE167" s="37">
        <v>504</v>
      </c>
      <c r="AF167" s="52" t="s">
        <v>431</v>
      </c>
      <c r="AG167" s="51"/>
      <c r="AH167" s="47" t="s">
        <v>8</v>
      </c>
      <c r="AI167" s="48">
        <v>2</v>
      </c>
      <c r="AJ167" s="49">
        <v>1</v>
      </c>
    </row>
    <row r="168" spans="1:36" s="5" customFormat="1" ht="14.45" customHeight="1" x14ac:dyDescent="0.2">
      <c r="A168" s="36" t="s">
        <v>217</v>
      </c>
      <c r="B168" s="11">
        <v>20853</v>
      </c>
      <c r="C168" s="21">
        <v>168</v>
      </c>
      <c r="D168" s="18">
        <v>0.81218274111675126</v>
      </c>
      <c r="E168" s="30">
        <v>1603</v>
      </c>
      <c r="F168" s="11">
        <v>288</v>
      </c>
      <c r="G168" s="11">
        <v>1902</v>
      </c>
      <c r="H168" s="11">
        <v>869</v>
      </c>
      <c r="I168" s="11">
        <v>863</v>
      </c>
      <c r="J168" s="12">
        <v>11735</v>
      </c>
      <c r="K168" s="12">
        <v>2160</v>
      </c>
      <c r="L168" s="12">
        <v>1051</v>
      </c>
      <c r="M168" s="12">
        <v>382</v>
      </c>
      <c r="N168" s="12">
        <v>197</v>
      </c>
      <c r="O168" s="12">
        <v>3</v>
      </c>
      <c r="P168" s="12">
        <v>542</v>
      </c>
      <c r="R168" s="18">
        <v>7.6871433366901645</v>
      </c>
      <c r="S168" s="18">
        <v>1.3810962451445836</v>
      </c>
      <c r="T168" s="18">
        <v>9.1209897856423527</v>
      </c>
      <c r="U168" s="18">
        <v>4.1672661008008438</v>
      </c>
      <c r="V168" s="18">
        <v>4.1384932623603321</v>
      </c>
      <c r="W168" s="18">
        <v>56.274876516568362</v>
      </c>
      <c r="X168" s="18">
        <v>10.358221838584376</v>
      </c>
      <c r="Y168" s="18">
        <v>5.0400422001630458</v>
      </c>
      <c r="Z168" s="18">
        <v>1.8318707140459407</v>
      </c>
      <c r="AA168" s="18">
        <v>0.9447081954634825</v>
      </c>
      <c r="AB168" s="18">
        <v>1.4386419220256078E-2</v>
      </c>
      <c r="AC168" s="18">
        <v>2.5991464057929314</v>
      </c>
      <c r="AE168" s="37">
        <v>505</v>
      </c>
      <c r="AF168" s="31" t="s">
        <v>218</v>
      </c>
      <c r="AG168" s="51"/>
      <c r="AH168" s="47" t="s">
        <v>8</v>
      </c>
      <c r="AI168" s="48">
        <v>2</v>
      </c>
      <c r="AJ168" s="49">
        <v>5</v>
      </c>
    </row>
    <row r="169" spans="1:36" s="5" customFormat="1" ht="14.45" customHeight="1" x14ac:dyDescent="0.2">
      <c r="A169" s="50" t="s">
        <v>221</v>
      </c>
      <c r="B169" s="11">
        <v>10448</v>
      </c>
      <c r="C169" s="21">
        <v>-156</v>
      </c>
      <c r="D169" s="18">
        <v>-1.4711429649188985</v>
      </c>
      <c r="E169" s="30">
        <v>455</v>
      </c>
      <c r="F169" s="11">
        <v>81</v>
      </c>
      <c r="G169" s="11">
        <v>570</v>
      </c>
      <c r="H169" s="11">
        <v>323</v>
      </c>
      <c r="I169" s="11">
        <v>351</v>
      </c>
      <c r="J169" s="12">
        <v>5391</v>
      </c>
      <c r="K169" s="12">
        <v>1748</v>
      </c>
      <c r="L169" s="12">
        <v>1028</v>
      </c>
      <c r="M169" s="12">
        <v>501</v>
      </c>
      <c r="N169" s="12">
        <v>20</v>
      </c>
      <c r="O169" s="12">
        <v>4</v>
      </c>
      <c r="P169" s="12">
        <v>252</v>
      </c>
      <c r="R169" s="18">
        <v>4.3549004594180705</v>
      </c>
      <c r="S169" s="18">
        <v>0.77526799387442569</v>
      </c>
      <c r="T169" s="18">
        <v>5.4555895865237369</v>
      </c>
      <c r="U169" s="18">
        <v>3.0915007656967841</v>
      </c>
      <c r="V169" s="18">
        <v>3.3594946401225116</v>
      </c>
      <c r="W169" s="18">
        <v>51.598392036753445</v>
      </c>
      <c r="X169" s="18">
        <v>16.730474732006126</v>
      </c>
      <c r="Y169" s="18">
        <v>9.8392036753445637</v>
      </c>
      <c r="Z169" s="18">
        <v>4.7951761102603365</v>
      </c>
      <c r="AA169" s="18">
        <v>0.19142419601837674</v>
      </c>
      <c r="AB169" s="18">
        <v>3.8284839203675342E-2</v>
      </c>
      <c r="AC169" s="18">
        <v>2.4119448698315469</v>
      </c>
      <c r="AE169" s="67">
        <v>508</v>
      </c>
      <c r="AF169" s="31" t="s">
        <v>221</v>
      </c>
      <c r="AG169" s="51"/>
      <c r="AH169" s="47" t="s">
        <v>4</v>
      </c>
      <c r="AI169" s="48">
        <v>1</v>
      </c>
      <c r="AJ169" s="49">
        <v>4</v>
      </c>
    </row>
    <row r="170" spans="1:36" s="5" customFormat="1" ht="14.45" customHeight="1" x14ac:dyDescent="0.2">
      <c r="A170" s="36" t="s">
        <v>219</v>
      </c>
      <c r="B170" s="11">
        <v>6097</v>
      </c>
      <c r="C170" s="21">
        <v>-62</v>
      </c>
      <c r="D170" s="18">
        <v>-1.0066569248254587</v>
      </c>
      <c r="E170" s="30">
        <v>263</v>
      </c>
      <c r="F170" s="11">
        <v>47</v>
      </c>
      <c r="G170" s="11">
        <v>316</v>
      </c>
      <c r="H170" s="11">
        <v>190</v>
      </c>
      <c r="I170" s="11">
        <v>165</v>
      </c>
      <c r="J170" s="12">
        <v>3103</v>
      </c>
      <c r="K170" s="12">
        <v>1108</v>
      </c>
      <c r="L170" s="12">
        <v>647</v>
      </c>
      <c r="M170" s="12">
        <v>258</v>
      </c>
      <c r="N170" s="12">
        <v>13</v>
      </c>
      <c r="O170" s="12">
        <v>0</v>
      </c>
      <c r="P170" s="12">
        <v>120</v>
      </c>
      <c r="R170" s="18">
        <v>4.313596850910284</v>
      </c>
      <c r="S170" s="18">
        <v>0.77087092012465142</v>
      </c>
      <c r="T170" s="18">
        <v>5.1828768246678694</v>
      </c>
      <c r="U170" s="18">
        <v>3.1162866983762507</v>
      </c>
      <c r="V170" s="18">
        <v>2.7062489749056913</v>
      </c>
      <c r="W170" s="18">
        <v>50.893882237165819</v>
      </c>
      <c r="X170" s="18">
        <v>18.172871904215189</v>
      </c>
      <c r="Y170" s="18">
        <v>10.611776283418074</v>
      </c>
      <c r="Z170" s="18">
        <v>4.231589306216172</v>
      </c>
      <c r="AA170" s="18">
        <v>0.21321961620469082</v>
      </c>
      <c r="AB170" s="18">
        <v>0</v>
      </c>
      <c r="AC170" s="18">
        <v>1.9681810726586846</v>
      </c>
      <c r="AE170" s="37">
        <v>507</v>
      </c>
      <c r="AF170" s="31" t="s">
        <v>220</v>
      </c>
      <c r="AG170" s="51"/>
      <c r="AH170" s="47" t="s">
        <v>99</v>
      </c>
      <c r="AI170" s="48">
        <v>2</v>
      </c>
      <c r="AJ170" s="49">
        <v>3</v>
      </c>
    </row>
    <row r="171" spans="1:36" s="5" customFormat="1" ht="14.45" customHeight="1" x14ac:dyDescent="0.2">
      <c r="A171" s="50" t="s">
        <v>687</v>
      </c>
      <c r="B171" s="11">
        <v>19068</v>
      </c>
      <c r="C171" s="21">
        <v>107</v>
      </c>
      <c r="D171" s="18">
        <v>0.56431622804704396</v>
      </c>
      <c r="E171" s="30">
        <v>1081</v>
      </c>
      <c r="F171" s="11">
        <v>204</v>
      </c>
      <c r="G171" s="11">
        <v>1309</v>
      </c>
      <c r="H171" s="11">
        <v>684</v>
      </c>
      <c r="I171" s="11">
        <v>686</v>
      </c>
      <c r="J171" s="12">
        <v>10671</v>
      </c>
      <c r="K171" s="12">
        <v>2708</v>
      </c>
      <c r="L171" s="12">
        <v>1260</v>
      </c>
      <c r="M171" s="12">
        <v>465</v>
      </c>
      <c r="N171" s="12">
        <v>246</v>
      </c>
      <c r="O171" s="12">
        <v>1</v>
      </c>
      <c r="P171" s="12">
        <v>401</v>
      </c>
      <c r="R171" s="18">
        <v>5.6691839731487308</v>
      </c>
      <c r="S171" s="18">
        <v>1.0698552548772813</v>
      </c>
      <c r="T171" s="18">
        <v>6.8649045521292216</v>
      </c>
      <c r="U171" s="18">
        <v>3.5871617369414728</v>
      </c>
      <c r="V171" s="18">
        <v>3.5976505139500734</v>
      </c>
      <c r="W171" s="18">
        <v>55.962869729389553</v>
      </c>
      <c r="X171" s="18">
        <v>14.20180406964548</v>
      </c>
      <c r="Y171" s="18">
        <v>6.607929515418502</v>
      </c>
      <c r="Z171" s="18">
        <v>2.4386406544996855</v>
      </c>
      <c r="AA171" s="18">
        <v>1.290119572057898</v>
      </c>
      <c r="AB171" s="18">
        <v>5.2443885043003983E-3</v>
      </c>
      <c r="AC171" s="18">
        <v>2.1029997902244597</v>
      </c>
      <c r="AE171" s="67">
        <v>529</v>
      </c>
      <c r="AF171" s="52" t="s">
        <v>222</v>
      </c>
      <c r="AG171" s="51"/>
      <c r="AH171" s="47" t="s">
        <v>56</v>
      </c>
      <c r="AI171" s="48">
        <v>1</v>
      </c>
      <c r="AJ171" s="49">
        <v>4</v>
      </c>
    </row>
    <row r="172" spans="1:36" s="5" customFormat="1" ht="14.45" customHeight="1" x14ac:dyDescent="0.2">
      <c r="A172" s="36" t="s">
        <v>223</v>
      </c>
      <c r="B172" s="11">
        <v>5548</v>
      </c>
      <c r="C172" s="21">
        <v>-103</v>
      </c>
      <c r="D172" s="18">
        <v>-1.8226862502211998</v>
      </c>
      <c r="E172" s="30">
        <v>327</v>
      </c>
      <c r="F172" s="11">
        <v>53</v>
      </c>
      <c r="G172" s="11">
        <v>394</v>
      </c>
      <c r="H172" s="11">
        <v>201</v>
      </c>
      <c r="I172" s="11">
        <v>202</v>
      </c>
      <c r="J172" s="12">
        <v>2898</v>
      </c>
      <c r="K172" s="12">
        <v>829</v>
      </c>
      <c r="L172" s="12">
        <v>462</v>
      </c>
      <c r="M172" s="12">
        <v>182</v>
      </c>
      <c r="N172" s="12">
        <v>24</v>
      </c>
      <c r="O172" s="12">
        <v>0</v>
      </c>
      <c r="P172" s="12">
        <v>63</v>
      </c>
      <c r="R172" s="18">
        <v>5.894015861571738</v>
      </c>
      <c r="S172" s="18">
        <v>0.95529920692141312</v>
      </c>
      <c r="T172" s="18">
        <v>7.1016582552271093</v>
      </c>
      <c r="U172" s="18">
        <v>3.6229271809661139</v>
      </c>
      <c r="V172" s="18">
        <v>3.6409516943042539</v>
      </c>
      <c r="W172" s="18">
        <v>52.235039653929341</v>
      </c>
      <c r="X172" s="18">
        <v>14.942321557317952</v>
      </c>
      <c r="Y172" s="18">
        <v>8.3273251622206192</v>
      </c>
      <c r="Z172" s="18">
        <v>3.2804614275414563</v>
      </c>
      <c r="AA172" s="18">
        <v>0.43258832011535686</v>
      </c>
      <c r="AB172" s="18">
        <v>0</v>
      </c>
      <c r="AC172" s="18">
        <v>1.1355443403028118</v>
      </c>
      <c r="AE172" s="37">
        <v>531</v>
      </c>
      <c r="AF172" s="31" t="s">
        <v>224</v>
      </c>
      <c r="AG172" s="51"/>
      <c r="AH172" s="47" t="s">
        <v>22</v>
      </c>
      <c r="AI172" s="48">
        <v>2</v>
      </c>
      <c r="AJ172" s="49">
        <v>3</v>
      </c>
    </row>
    <row r="173" spans="1:36" s="5" customFormat="1" ht="14.45" customHeight="1" x14ac:dyDescent="0.2">
      <c r="A173" s="36" t="s">
        <v>225</v>
      </c>
      <c r="B173" s="11">
        <v>10889</v>
      </c>
      <c r="C173" s="21">
        <v>13</v>
      </c>
      <c r="D173" s="18">
        <v>0.11952923869069511</v>
      </c>
      <c r="E173" s="30">
        <v>995</v>
      </c>
      <c r="F173" s="11">
        <v>190</v>
      </c>
      <c r="G173" s="11">
        <v>1044</v>
      </c>
      <c r="H173" s="11">
        <v>506</v>
      </c>
      <c r="I173" s="11">
        <v>457</v>
      </c>
      <c r="J173" s="12">
        <v>5494</v>
      </c>
      <c r="K173" s="12">
        <v>1160</v>
      </c>
      <c r="L173" s="12">
        <v>715</v>
      </c>
      <c r="M173" s="12">
        <v>328</v>
      </c>
      <c r="N173" s="12">
        <v>7</v>
      </c>
      <c r="O173" s="12">
        <v>0</v>
      </c>
      <c r="P173" s="12">
        <v>84</v>
      </c>
      <c r="R173" s="18">
        <v>9.1376618605932585</v>
      </c>
      <c r="S173" s="18">
        <v>1.7448801542841399</v>
      </c>
      <c r="T173" s="18">
        <v>9.5876572688033797</v>
      </c>
      <c r="U173" s="18">
        <v>4.6468913582514464</v>
      </c>
      <c r="V173" s="18">
        <v>4.1968959500413261</v>
      </c>
      <c r="W173" s="18">
        <v>50.454587198089818</v>
      </c>
      <c r="X173" s="18">
        <v>10.652952520892644</v>
      </c>
      <c r="Y173" s="18">
        <v>6.5662595279640001</v>
      </c>
      <c r="Z173" s="18">
        <v>3.0122141610799891</v>
      </c>
      <c r="AA173" s="18">
        <v>6.4285058315731475E-2</v>
      </c>
      <c r="AB173" s="18">
        <v>0</v>
      </c>
      <c r="AC173" s="18">
        <v>0.7714206997887777</v>
      </c>
      <c r="AE173" s="37">
        <v>535</v>
      </c>
      <c r="AF173" s="31" t="s">
        <v>226</v>
      </c>
      <c r="AG173" s="51"/>
      <c r="AH173" s="47" t="s">
        <v>24</v>
      </c>
      <c r="AI173" s="48">
        <v>1</v>
      </c>
      <c r="AJ173" s="49">
        <v>4</v>
      </c>
    </row>
    <row r="174" spans="1:36" s="5" customFormat="1" ht="14.45" customHeight="1" x14ac:dyDescent="0.2">
      <c r="A174" s="36" t="s">
        <v>101</v>
      </c>
      <c r="B174" s="11">
        <v>33210</v>
      </c>
      <c r="C174" s="21">
        <v>48</v>
      </c>
      <c r="D174" s="18">
        <v>0.14474398407816175</v>
      </c>
      <c r="E174" s="30">
        <v>2425</v>
      </c>
      <c r="F174" s="11">
        <v>443</v>
      </c>
      <c r="G174" s="11">
        <v>2851</v>
      </c>
      <c r="H174" s="11">
        <v>1194</v>
      </c>
      <c r="I174" s="11">
        <v>1150</v>
      </c>
      <c r="J174" s="12">
        <v>18744</v>
      </c>
      <c r="K174" s="12">
        <v>3805</v>
      </c>
      <c r="L174" s="12">
        <v>1855</v>
      </c>
      <c r="M174" s="12">
        <v>743</v>
      </c>
      <c r="N174" s="12">
        <v>106</v>
      </c>
      <c r="O174" s="12">
        <v>0</v>
      </c>
      <c r="P174" s="12">
        <v>822</v>
      </c>
      <c r="R174" s="18">
        <v>7.302017464619091</v>
      </c>
      <c r="S174" s="18">
        <v>1.3339355615778381</v>
      </c>
      <c r="T174" s="18">
        <v>8.5847636254140323</v>
      </c>
      <c r="U174" s="18">
        <v>3.5953026196928635</v>
      </c>
      <c r="V174" s="18">
        <v>3.4628124059018366</v>
      </c>
      <c r="W174" s="18">
        <v>56.440831074977417</v>
      </c>
      <c r="X174" s="18">
        <v>11.457392351701294</v>
      </c>
      <c r="Y174" s="18">
        <v>5.5856669677807886</v>
      </c>
      <c r="Z174" s="18">
        <v>2.237277928334839</v>
      </c>
      <c r="AA174" s="18">
        <v>0.31918096958747366</v>
      </c>
      <c r="AB174" s="18">
        <v>0</v>
      </c>
      <c r="AC174" s="18">
        <v>2.4751580849141823</v>
      </c>
      <c r="AE174" s="37">
        <v>536</v>
      </c>
      <c r="AF174" s="31" t="s">
        <v>102</v>
      </c>
      <c r="AG174" s="51"/>
      <c r="AH174" s="47" t="s">
        <v>4</v>
      </c>
      <c r="AI174" s="48">
        <v>1</v>
      </c>
      <c r="AJ174" s="49">
        <v>5</v>
      </c>
    </row>
    <row r="175" spans="1:36" s="5" customFormat="1" ht="14.45" customHeight="1" x14ac:dyDescent="0.2">
      <c r="A175" s="36" t="s">
        <v>432</v>
      </c>
      <c r="B175" s="11">
        <v>4815</v>
      </c>
      <c r="C175" s="21">
        <v>-44</v>
      </c>
      <c r="D175" s="18">
        <v>-0.90553611854291005</v>
      </c>
      <c r="E175" s="30">
        <v>371</v>
      </c>
      <c r="F175" s="11">
        <v>70</v>
      </c>
      <c r="G175" s="11">
        <v>419</v>
      </c>
      <c r="H175" s="11">
        <v>209</v>
      </c>
      <c r="I175" s="11">
        <v>176</v>
      </c>
      <c r="J175" s="12">
        <v>2730</v>
      </c>
      <c r="K175" s="12">
        <v>485</v>
      </c>
      <c r="L175" s="12">
        <v>227</v>
      </c>
      <c r="M175" s="12">
        <v>128</v>
      </c>
      <c r="N175" s="12">
        <v>33</v>
      </c>
      <c r="O175" s="12">
        <v>1</v>
      </c>
      <c r="P175" s="12">
        <v>57</v>
      </c>
      <c r="R175" s="18">
        <v>7.7050882658359292</v>
      </c>
      <c r="S175" s="18">
        <v>1.4537902388369679</v>
      </c>
      <c r="T175" s="18">
        <v>8.7019730010384215</v>
      </c>
      <c r="U175" s="18">
        <v>4.3406022845275185</v>
      </c>
      <c r="V175" s="18">
        <v>3.6552440290758046</v>
      </c>
      <c r="W175" s="18">
        <v>56.697819314641741</v>
      </c>
      <c r="X175" s="18">
        <v>10.072689511941848</v>
      </c>
      <c r="Y175" s="18">
        <v>4.7144340602284531</v>
      </c>
      <c r="Z175" s="18">
        <v>2.6583592938733127</v>
      </c>
      <c r="AA175" s="18">
        <v>0.68535825545171336</v>
      </c>
      <c r="AB175" s="18">
        <v>2.0768431983385256E-2</v>
      </c>
      <c r="AC175" s="18">
        <v>1.1838006230529594</v>
      </c>
      <c r="AE175" s="37">
        <v>538</v>
      </c>
      <c r="AF175" s="52" t="s">
        <v>433</v>
      </c>
      <c r="AG175" s="51"/>
      <c r="AH175" s="47" t="s">
        <v>56</v>
      </c>
      <c r="AI175" s="48">
        <v>2</v>
      </c>
      <c r="AJ175" s="49">
        <v>2</v>
      </c>
    </row>
    <row r="176" spans="1:36" s="5" customFormat="1" ht="14.45" customHeight="1" x14ac:dyDescent="0.2">
      <c r="A176" s="36" t="s">
        <v>227</v>
      </c>
      <c r="B176" s="11">
        <v>7885</v>
      </c>
      <c r="C176" s="21">
        <v>-111</v>
      </c>
      <c r="D176" s="18">
        <v>-1.3881940970485243</v>
      </c>
      <c r="E176" s="30">
        <v>359</v>
      </c>
      <c r="F176" s="11">
        <v>63</v>
      </c>
      <c r="G176" s="11">
        <v>412</v>
      </c>
      <c r="H176" s="11">
        <v>224</v>
      </c>
      <c r="I176" s="11">
        <v>228</v>
      </c>
      <c r="J176" s="12">
        <v>4063</v>
      </c>
      <c r="K176" s="12">
        <v>1322</v>
      </c>
      <c r="L176" s="12">
        <v>856</v>
      </c>
      <c r="M176" s="12">
        <v>358</v>
      </c>
      <c r="N176" s="12">
        <v>6</v>
      </c>
      <c r="O176" s="12">
        <v>0</v>
      </c>
      <c r="P176" s="12">
        <v>131</v>
      </c>
      <c r="R176" s="18">
        <v>4.5529486366518706</v>
      </c>
      <c r="S176" s="18">
        <v>0.79898541534559286</v>
      </c>
      <c r="T176" s="18">
        <v>5.2251109701965754</v>
      </c>
      <c r="U176" s="18">
        <v>2.8408370323398859</v>
      </c>
      <c r="V176" s="18">
        <v>2.8915662650602409</v>
      </c>
      <c r="W176" s="18">
        <v>51.528218135700698</v>
      </c>
      <c r="X176" s="18">
        <v>16.766011414077362</v>
      </c>
      <c r="Y176" s="18">
        <v>10.856055802155993</v>
      </c>
      <c r="Z176" s="18">
        <v>4.5402663284717821</v>
      </c>
      <c r="AA176" s="18">
        <v>7.6093849080532655E-2</v>
      </c>
      <c r="AB176" s="18">
        <v>0</v>
      </c>
      <c r="AC176" s="18">
        <v>1.6613823715916296</v>
      </c>
      <c r="AE176" s="37">
        <v>541</v>
      </c>
      <c r="AF176" s="31" t="s">
        <v>228</v>
      </c>
      <c r="AG176" s="51"/>
      <c r="AH176" s="47" t="s">
        <v>48</v>
      </c>
      <c r="AI176" s="48">
        <v>1</v>
      </c>
      <c r="AJ176" s="49">
        <v>3</v>
      </c>
    </row>
    <row r="177" spans="1:36" s="5" customFormat="1" ht="14.45" customHeight="1" x14ac:dyDescent="0.2">
      <c r="A177" s="36" t="s">
        <v>103</v>
      </c>
      <c r="B177" s="11">
        <v>42010</v>
      </c>
      <c r="C177" s="21">
        <v>113</v>
      </c>
      <c r="D177" s="18">
        <v>0.26970904838055232</v>
      </c>
      <c r="E177" s="30">
        <v>3233</v>
      </c>
      <c r="F177" s="11">
        <v>590</v>
      </c>
      <c r="G177" s="11">
        <v>3989</v>
      </c>
      <c r="H177" s="11">
        <v>1954</v>
      </c>
      <c r="I177" s="11">
        <v>1900</v>
      </c>
      <c r="J177" s="12">
        <v>23912</v>
      </c>
      <c r="K177" s="12">
        <v>3999</v>
      </c>
      <c r="L177" s="12">
        <v>1913</v>
      </c>
      <c r="M177" s="12">
        <v>520</v>
      </c>
      <c r="N177" s="12">
        <v>486</v>
      </c>
      <c r="O177" s="12">
        <v>1</v>
      </c>
      <c r="P177" s="12">
        <v>1654</v>
      </c>
      <c r="R177" s="18">
        <v>7.6957867174482262</v>
      </c>
      <c r="S177" s="18">
        <v>1.4044275172577958</v>
      </c>
      <c r="T177" s="18">
        <v>9.4953582480361813</v>
      </c>
      <c r="U177" s="18">
        <v>4.6512735063080219</v>
      </c>
      <c r="V177" s="18">
        <v>4.5227326826945964</v>
      </c>
      <c r="W177" s="18">
        <v>56.919781004522733</v>
      </c>
      <c r="X177" s="18">
        <v>9.5191621042608894</v>
      </c>
      <c r="Y177" s="18">
        <v>4.5536776957867175</v>
      </c>
      <c r="Z177" s="18">
        <v>1.2378005236848368</v>
      </c>
      <c r="AA177" s="18">
        <v>1.1568674125208285</v>
      </c>
      <c r="AB177" s="18">
        <v>2.3803856224708401E-3</v>
      </c>
      <c r="AC177" s="18">
        <v>3.93715781956677</v>
      </c>
      <c r="AE177" s="37">
        <v>543</v>
      </c>
      <c r="AF177" s="31" t="s">
        <v>104</v>
      </c>
      <c r="AG177" s="51"/>
      <c r="AH177" s="47" t="s">
        <v>8</v>
      </c>
      <c r="AI177" s="48">
        <v>2</v>
      </c>
      <c r="AJ177" s="49">
        <v>5</v>
      </c>
    </row>
    <row r="178" spans="1:36" s="5" customFormat="1" ht="14.45" customHeight="1" x14ac:dyDescent="0.2">
      <c r="A178" s="36" t="s">
        <v>434</v>
      </c>
      <c r="B178" s="11">
        <v>9439</v>
      </c>
      <c r="C178" s="21">
        <v>52</v>
      </c>
      <c r="D178" s="18">
        <v>0.55395760093746671</v>
      </c>
      <c r="E178" s="30">
        <v>578</v>
      </c>
      <c r="F178" s="11">
        <v>101</v>
      </c>
      <c r="G178" s="11">
        <v>520</v>
      </c>
      <c r="H178" s="11">
        <v>267</v>
      </c>
      <c r="I178" s="11">
        <v>269</v>
      </c>
      <c r="J178" s="12">
        <v>5048</v>
      </c>
      <c r="K178" s="12">
        <v>1308</v>
      </c>
      <c r="L178" s="12">
        <v>848</v>
      </c>
      <c r="M178" s="12">
        <v>500</v>
      </c>
      <c r="N178" s="12">
        <v>7682</v>
      </c>
      <c r="O178" s="12">
        <v>0</v>
      </c>
      <c r="P178" s="12">
        <v>1243</v>
      </c>
      <c r="R178" s="18">
        <v>6.1235300349613304</v>
      </c>
      <c r="S178" s="18">
        <v>1.0700286047250769</v>
      </c>
      <c r="T178" s="18">
        <v>5.5090581629409892</v>
      </c>
      <c r="U178" s="18">
        <v>2.8286894798177773</v>
      </c>
      <c r="V178" s="18">
        <v>2.8498781650598581</v>
      </c>
      <c r="W178" s="18">
        <v>53.480241551011758</v>
      </c>
      <c r="X178" s="18">
        <v>13.857400148320796</v>
      </c>
      <c r="Y178" s="18">
        <v>8.9840025426422283</v>
      </c>
      <c r="Z178" s="18">
        <v>5.2971713105201825</v>
      </c>
      <c r="AA178" s="18">
        <v>81.385740014832081</v>
      </c>
      <c r="AB178" s="18">
        <v>0</v>
      </c>
      <c r="AC178" s="18">
        <v>13.168767877953172</v>
      </c>
      <c r="AE178" s="37">
        <v>545</v>
      </c>
      <c r="AF178" s="52" t="s">
        <v>435</v>
      </c>
      <c r="AG178" s="51"/>
      <c r="AH178" s="47" t="s">
        <v>66</v>
      </c>
      <c r="AI178" s="48">
        <v>1</v>
      </c>
      <c r="AJ178" s="49">
        <v>3</v>
      </c>
    </row>
    <row r="179" spans="1:36" s="5" customFormat="1" ht="14.45" customHeight="1" x14ac:dyDescent="0.2">
      <c r="A179" s="36" t="s">
        <v>229</v>
      </c>
      <c r="B179" s="11">
        <v>16279</v>
      </c>
      <c r="C179" s="21">
        <v>-47</v>
      </c>
      <c r="D179" s="18">
        <v>-0.28788435624157788</v>
      </c>
      <c r="E179" s="30">
        <v>1056</v>
      </c>
      <c r="F179" s="11">
        <v>201</v>
      </c>
      <c r="G179" s="11">
        <v>1234</v>
      </c>
      <c r="H179" s="11">
        <v>594</v>
      </c>
      <c r="I179" s="11">
        <v>523</v>
      </c>
      <c r="J179" s="12">
        <v>8866</v>
      </c>
      <c r="K179" s="12">
        <v>2205</v>
      </c>
      <c r="L179" s="12">
        <v>1132</v>
      </c>
      <c r="M179" s="12">
        <v>468</v>
      </c>
      <c r="N179" s="12">
        <v>99</v>
      </c>
      <c r="O179" s="12">
        <v>3</v>
      </c>
      <c r="P179" s="12">
        <v>387</v>
      </c>
      <c r="R179" s="18">
        <v>6.4868849437926164</v>
      </c>
      <c r="S179" s="18">
        <v>1.2347195773696173</v>
      </c>
      <c r="T179" s="18">
        <v>7.5803182013637205</v>
      </c>
      <c r="U179" s="18">
        <v>3.6488727808833468</v>
      </c>
      <c r="V179" s="18">
        <v>3.2127280545488053</v>
      </c>
      <c r="W179" s="18">
        <v>54.462804840592177</v>
      </c>
      <c r="X179" s="18">
        <v>13.545058050248787</v>
      </c>
      <c r="Y179" s="18">
        <v>6.9537440874746608</v>
      </c>
      <c r="Z179" s="18">
        <v>2.8748694637262733</v>
      </c>
      <c r="AA179" s="18">
        <v>0.60814546348055776</v>
      </c>
      <c r="AB179" s="18">
        <v>1.8428650408501751E-2</v>
      </c>
      <c r="AC179" s="18">
        <v>2.377295902696726</v>
      </c>
      <c r="AE179" s="37">
        <v>560</v>
      </c>
      <c r="AF179" s="31" t="s">
        <v>230</v>
      </c>
      <c r="AG179" s="51"/>
      <c r="AH179" s="47" t="s">
        <v>32</v>
      </c>
      <c r="AI179" s="48">
        <v>1</v>
      </c>
      <c r="AJ179" s="49">
        <v>4</v>
      </c>
    </row>
    <row r="180" spans="1:36" s="5" customFormat="1" ht="14.45" customHeight="1" x14ac:dyDescent="0.2">
      <c r="A180" s="36" t="s">
        <v>436</v>
      </c>
      <c r="B180" s="11">
        <v>1363</v>
      </c>
      <c r="C180" s="21">
        <v>-14</v>
      </c>
      <c r="D180" s="18">
        <v>-1.0167029774872911</v>
      </c>
      <c r="E180" s="30">
        <v>72</v>
      </c>
      <c r="F180" s="11">
        <v>22</v>
      </c>
      <c r="G180" s="11">
        <v>114</v>
      </c>
      <c r="H180" s="11">
        <v>60</v>
      </c>
      <c r="I180" s="11">
        <v>57</v>
      </c>
      <c r="J180" s="12">
        <v>691</v>
      </c>
      <c r="K180" s="12">
        <v>177</v>
      </c>
      <c r="L180" s="12">
        <v>107</v>
      </c>
      <c r="M180" s="12">
        <v>63</v>
      </c>
      <c r="N180" s="12">
        <v>2</v>
      </c>
      <c r="O180" s="12">
        <v>0</v>
      </c>
      <c r="P180" s="12">
        <v>73</v>
      </c>
      <c r="R180" s="18">
        <v>5.2824651504035218</v>
      </c>
      <c r="S180" s="18">
        <v>1.6140865737344094</v>
      </c>
      <c r="T180" s="18">
        <v>8.3639031548055751</v>
      </c>
      <c r="U180" s="18">
        <v>4.4020542920029344</v>
      </c>
      <c r="V180" s="18">
        <v>4.1819515774027876</v>
      </c>
      <c r="W180" s="18">
        <v>50.696991929567133</v>
      </c>
      <c r="X180" s="18">
        <v>12.986060161408657</v>
      </c>
      <c r="Y180" s="18">
        <v>7.8503301540719006</v>
      </c>
      <c r="Z180" s="18">
        <v>4.6221570066030813</v>
      </c>
      <c r="AA180" s="18">
        <v>0.1467351430667645</v>
      </c>
      <c r="AB180" s="18">
        <v>0</v>
      </c>
      <c r="AC180" s="18">
        <v>5.3558327219369035</v>
      </c>
      <c r="AE180" s="37">
        <v>561</v>
      </c>
      <c r="AF180" s="31" t="s">
        <v>437</v>
      </c>
      <c r="AG180" s="51"/>
      <c r="AH180" s="47" t="s">
        <v>56</v>
      </c>
      <c r="AI180" s="48">
        <v>2</v>
      </c>
      <c r="AJ180" s="49">
        <v>1</v>
      </c>
    </row>
    <row r="181" spans="1:36" s="5" customFormat="1" ht="14.45" customHeight="1" x14ac:dyDescent="0.2">
      <c r="A181" s="36" t="s">
        <v>231</v>
      </c>
      <c r="B181" s="11">
        <v>9312</v>
      </c>
      <c r="C181" s="21">
        <v>-96</v>
      </c>
      <c r="D181" s="18">
        <v>-1.0204081632653061</v>
      </c>
      <c r="E181" s="30">
        <v>524</v>
      </c>
      <c r="F181" s="11">
        <v>97</v>
      </c>
      <c r="G181" s="11">
        <v>633</v>
      </c>
      <c r="H181" s="11">
        <v>290</v>
      </c>
      <c r="I181" s="11">
        <v>282</v>
      </c>
      <c r="J181" s="12">
        <v>4896</v>
      </c>
      <c r="K181" s="12">
        <v>1392</v>
      </c>
      <c r="L181" s="12">
        <v>839</v>
      </c>
      <c r="M181" s="12">
        <v>359</v>
      </c>
      <c r="N181" s="12">
        <v>15</v>
      </c>
      <c r="O181" s="12">
        <v>0</v>
      </c>
      <c r="P181" s="12">
        <v>135</v>
      </c>
      <c r="R181" s="18">
        <v>5.6271477663230245</v>
      </c>
      <c r="S181" s="18">
        <v>1.0416666666666667</v>
      </c>
      <c r="T181" s="18">
        <v>6.7976804123711343</v>
      </c>
      <c r="U181" s="18">
        <v>3.1142611683848798</v>
      </c>
      <c r="V181" s="18">
        <v>3.0283505154639174</v>
      </c>
      <c r="W181" s="18">
        <v>52.577319587628864</v>
      </c>
      <c r="X181" s="18">
        <v>14.948453608247423</v>
      </c>
      <c r="Y181" s="18">
        <v>9.0098797250859111</v>
      </c>
      <c r="Z181" s="18">
        <v>3.8552405498281788</v>
      </c>
      <c r="AA181" s="18">
        <v>0.16108247422680413</v>
      </c>
      <c r="AB181" s="18">
        <v>0</v>
      </c>
      <c r="AC181" s="18">
        <v>1.4497422680412371</v>
      </c>
      <c r="AE181" s="37">
        <v>562</v>
      </c>
      <c r="AF181" s="31" t="s">
        <v>232</v>
      </c>
      <c r="AG181" s="46"/>
      <c r="AH181" s="47" t="s">
        <v>4</v>
      </c>
      <c r="AI181" s="48">
        <v>1</v>
      </c>
      <c r="AJ181" s="49">
        <v>3</v>
      </c>
    </row>
    <row r="182" spans="1:36" s="5" customFormat="1" ht="14.45" customHeight="1" x14ac:dyDescent="0.2">
      <c r="A182" s="36" t="s">
        <v>233</v>
      </c>
      <c r="B182" s="11">
        <v>7514</v>
      </c>
      <c r="C182" s="21">
        <v>-96</v>
      </c>
      <c r="D182" s="18">
        <v>-1.2614980289093298</v>
      </c>
      <c r="E182" s="30">
        <v>527</v>
      </c>
      <c r="F182" s="11">
        <v>91</v>
      </c>
      <c r="G182" s="11">
        <v>595</v>
      </c>
      <c r="H182" s="11">
        <v>307</v>
      </c>
      <c r="I182" s="11">
        <v>320</v>
      </c>
      <c r="J182" s="12">
        <v>3873</v>
      </c>
      <c r="K182" s="12">
        <v>947</v>
      </c>
      <c r="L182" s="12">
        <v>587</v>
      </c>
      <c r="M182" s="12">
        <v>267</v>
      </c>
      <c r="N182" s="12">
        <v>13</v>
      </c>
      <c r="O182" s="12">
        <v>0</v>
      </c>
      <c r="P182" s="12">
        <v>78</v>
      </c>
      <c r="R182" s="18">
        <v>7.0135746606334841</v>
      </c>
      <c r="S182" s="18">
        <v>1.2110726643598615</v>
      </c>
      <c r="T182" s="18">
        <v>7.9185520361990953</v>
      </c>
      <c r="U182" s="18">
        <v>4.0857066808623905</v>
      </c>
      <c r="V182" s="18">
        <v>4.2587170614852274</v>
      </c>
      <c r="W182" s="18">
        <v>51.543784934788398</v>
      </c>
      <c r="X182" s="18">
        <v>12.603140803832845</v>
      </c>
      <c r="Y182" s="18">
        <v>7.8120841096619644</v>
      </c>
      <c r="Z182" s="18">
        <v>3.5533670481767365</v>
      </c>
      <c r="AA182" s="18">
        <v>0.17301038062283736</v>
      </c>
      <c r="AB182" s="18">
        <v>0</v>
      </c>
      <c r="AC182" s="18">
        <v>1.0380622837370241</v>
      </c>
      <c r="AE182" s="37">
        <v>563</v>
      </c>
      <c r="AF182" s="31" t="s">
        <v>234</v>
      </c>
      <c r="AG182" s="51"/>
      <c r="AH182" s="47" t="s">
        <v>24</v>
      </c>
      <c r="AI182" s="48">
        <v>1</v>
      </c>
      <c r="AJ182" s="49">
        <v>3</v>
      </c>
    </row>
    <row r="183" spans="1:36" s="5" customFormat="1" ht="14.45" customHeight="1" x14ac:dyDescent="0.2">
      <c r="A183" s="50" t="s">
        <v>688</v>
      </c>
      <c r="B183" s="11">
        <v>200526</v>
      </c>
      <c r="C183" s="21">
        <v>2001</v>
      </c>
      <c r="D183" s="18">
        <v>1.0079335096335473</v>
      </c>
      <c r="E183" s="30">
        <v>15253</v>
      </c>
      <c r="F183" s="11">
        <v>2636</v>
      </c>
      <c r="G183" s="11">
        <v>15541</v>
      </c>
      <c r="H183" s="11">
        <v>6900</v>
      </c>
      <c r="I183" s="11">
        <v>7075</v>
      </c>
      <c r="J183" s="12">
        <v>123384</v>
      </c>
      <c r="K183" s="12">
        <v>17280</v>
      </c>
      <c r="L183" s="12">
        <v>9169</v>
      </c>
      <c r="M183" s="12">
        <v>3288</v>
      </c>
      <c r="N183" s="12">
        <v>454</v>
      </c>
      <c r="O183" s="12">
        <v>115</v>
      </c>
      <c r="P183" s="12">
        <v>7636</v>
      </c>
      <c r="R183" s="18">
        <v>7.6064949183647013</v>
      </c>
      <c r="S183" s="18">
        <v>1.3145427525607651</v>
      </c>
      <c r="T183" s="18">
        <v>7.7501171917856038</v>
      </c>
      <c r="U183" s="18">
        <v>3.4409503007091349</v>
      </c>
      <c r="V183" s="18">
        <v>3.5282207793503089</v>
      </c>
      <c r="W183" s="18">
        <v>61.530175638071874</v>
      </c>
      <c r="X183" s="18">
        <v>8.6173364052541821</v>
      </c>
      <c r="Y183" s="18">
        <v>4.5724743923481244</v>
      </c>
      <c r="Z183" s="18">
        <v>1.6396876215553096</v>
      </c>
      <c r="AA183" s="18">
        <v>0.22640455601767351</v>
      </c>
      <c r="AB183" s="18">
        <v>5.7349171678485585E-2</v>
      </c>
      <c r="AC183" s="18">
        <v>3.8079849994514428</v>
      </c>
      <c r="AE183" s="67">
        <v>564</v>
      </c>
      <c r="AF183" s="52" t="s">
        <v>105</v>
      </c>
      <c r="AG183" s="51"/>
      <c r="AH183" s="47" t="s">
        <v>24</v>
      </c>
      <c r="AI183" s="48">
        <v>1</v>
      </c>
      <c r="AJ183" s="49">
        <v>7</v>
      </c>
    </row>
    <row r="184" spans="1:36" s="5" customFormat="1" ht="14.45" customHeight="1" x14ac:dyDescent="0.2">
      <c r="A184" s="36" t="s">
        <v>189</v>
      </c>
      <c r="B184" s="11">
        <v>7091</v>
      </c>
      <c r="C184" s="21">
        <v>-48</v>
      </c>
      <c r="D184" s="18">
        <v>-0.67236307606107293</v>
      </c>
      <c r="E184" s="30">
        <v>411</v>
      </c>
      <c r="F184" s="11">
        <v>67</v>
      </c>
      <c r="G184" s="11">
        <v>429</v>
      </c>
      <c r="H184" s="11">
        <v>181</v>
      </c>
      <c r="I184" s="11">
        <v>234</v>
      </c>
      <c r="J184" s="12">
        <v>3771</v>
      </c>
      <c r="K184" s="12">
        <v>1112</v>
      </c>
      <c r="L184" s="12">
        <v>636</v>
      </c>
      <c r="M184" s="12">
        <v>250</v>
      </c>
      <c r="N184" s="12">
        <v>10</v>
      </c>
      <c r="O184" s="12">
        <v>0</v>
      </c>
      <c r="P184" s="12">
        <v>235</v>
      </c>
      <c r="R184" s="18">
        <v>5.7960795374418277</v>
      </c>
      <c r="S184" s="18">
        <v>0.9448596812861374</v>
      </c>
      <c r="T184" s="18">
        <v>6.0499224368918343</v>
      </c>
      <c r="U184" s="18">
        <v>2.5525313778028487</v>
      </c>
      <c r="V184" s="18">
        <v>3.2999576928500916</v>
      </c>
      <c r="W184" s="18">
        <v>53.180087434776475</v>
      </c>
      <c r="X184" s="18">
        <v>15.681850232689325</v>
      </c>
      <c r="Y184" s="18">
        <v>8.9691157805669164</v>
      </c>
      <c r="Z184" s="18">
        <v>3.5255958256945426</v>
      </c>
      <c r="AA184" s="18">
        <v>0.14102383302778171</v>
      </c>
      <c r="AB184" s="18">
        <v>0</v>
      </c>
      <c r="AC184" s="18">
        <v>3.3140600761528698</v>
      </c>
      <c r="AE184" s="37">
        <v>309</v>
      </c>
      <c r="AF184" s="31" t="s">
        <v>190</v>
      </c>
      <c r="AG184" s="51"/>
      <c r="AH184" s="47" t="s">
        <v>48</v>
      </c>
      <c r="AI184" s="48">
        <v>1</v>
      </c>
      <c r="AJ184" s="49">
        <v>3</v>
      </c>
    </row>
    <row r="185" spans="1:36" s="5" customFormat="1" ht="14.45" customHeight="1" x14ac:dyDescent="0.2">
      <c r="A185" s="36" t="s">
        <v>438</v>
      </c>
      <c r="B185" s="11">
        <v>3073</v>
      </c>
      <c r="C185" s="21">
        <v>-70</v>
      </c>
      <c r="D185" s="18">
        <v>-2.2271714922048997</v>
      </c>
      <c r="E185" s="30">
        <v>91</v>
      </c>
      <c r="F185" s="11">
        <v>21</v>
      </c>
      <c r="G185" s="11">
        <v>153</v>
      </c>
      <c r="H185" s="11">
        <v>95</v>
      </c>
      <c r="I185" s="11">
        <v>91</v>
      </c>
      <c r="J185" s="12">
        <v>1488</v>
      </c>
      <c r="K185" s="12">
        <v>621</v>
      </c>
      <c r="L185" s="12">
        <v>355</v>
      </c>
      <c r="M185" s="12">
        <v>158</v>
      </c>
      <c r="N185" s="12">
        <v>10</v>
      </c>
      <c r="O185" s="12">
        <v>0</v>
      </c>
      <c r="P185" s="12">
        <v>37</v>
      </c>
      <c r="R185" s="18">
        <v>2.9612756264236904</v>
      </c>
      <c r="S185" s="18">
        <v>0.68337129840546695</v>
      </c>
      <c r="T185" s="18">
        <v>4.9788480312398304</v>
      </c>
      <c r="U185" s="18">
        <v>3.0914415880247317</v>
      </c>
      <c r="V185" s="18">
        <v>2.9612756264236904</v>
      </c>
      <c r="W185" s="18">
        <v>48.421737715587376</v>
      </c>
      <c r="X185" s="18">
        <v>20.208265538561665</v>
      </c>
      <c r="Y185" s="18">
        <v>11.552229092092418</v>
      </c>
      <c r="Z185" s="18">
        <v>5.1415554832411328</v>
      </c>
      <c r="AA185" s="18">
        <v>0.32541490400260331</v>
      </c>
      <c r="AB185" s="18">
        <v>0</v>
      </c>
      <c r="AC185" s="18">
        <v>1.2040351448096323</v>
      </c>
      <c r="AE185" s="37">
        <v>576</v>
      </c>
      <c r="AF185" s="31" t="s">
        <v>439</v>
      </c>
      <c r="AG185" s="51"/>
      <c r="AH185" s="47" t="s">
        <v>32</v>
      </c>
      <c r="AI185" s="48">
        <v>2</v>
      </c>
      <c r="AJ185" s="49">
        <v>2</v>
      </c>
    </row>
    <row r="186" spans="1:36" s="5" customFormat="1" ht="14.45" customHeight="1" x14ac:dyDescent="0.2">
      <c r="A186" s="36" t="s">
        <v>235</v>
      </c>
      <c r="B186" s="11">
        <v>10713</v>
      </c>
      <c r="C186" s="21">
        <v>93</v>
      </c>
      <c r="D186" s="18">
        <v>0.87570621468926557</v>
      </c>
      <c r="E186" s="30">
        <v>805</v>
      </c>
      <c r="F186" s="11">
        <v>161</v>
      </c>
      <c r="G186" s="11">
        <v>795</v>
      </c>
      <c r="H186" s="11">
        <v>394</v>
      </c>
      <c r="I186" s="11">
        <v>361</v>
      </c>
      <c r="J186" s="12">
        <v>6006</v>
      </c>
      <c r="K186" s="12">
        <v>1342</v>
      </c>
      <c r="L186" s="12">
        <v>586</v>
      </c>
      <c r="M186" s="12">
        <v>263</v>
      </c>
      <c r="N186" s="12">
        <v>105</v>
      </c>
      <c r="O186" s="12">
        <v>1</v>
      </c>
      <c r="P186" s="12">
        <v>218</v>
      </c>
      <c r="R186" s="18">
        <v>7.5142350415383179</v>
      </c>
      <c r="S186" s="18">
        <v>1.5028470083076635</v>
      </c>
      <c r="T186" s="18">
        <v>7.4208905068608235</v>
      </c>
      <c r="U186" s="18">
        <v>3.6777746662932884</v>
      </c>
      <c r="V186" s="18">
        <v>3.3697377018575563</v>
      </c>
      <c r="W186" s="18">
        <v>56.062727527303274</v>
      </c>
      <c r="X186" s="18">
        <v>12.526836553719781</v>
      </c>
      <c r="Y186" s="18">
        <v>5.4699897321011859</v>
      </c>
      <c r="Z186" s="18">
        <v>2.4549612620181089</v>
      </c>
      <c r="AA186" s="18">
        <v>0.98011761411369369</v>
      </c>
      <c r="AB186" s="18">
        <v>9.3344534677494637E-3</v>
      </c>
      <c r="AC186" s="18">
        <v>2.0349108559693829</v>
      </c>
      <c r="AE186" s="37">
        <v>577</v>
      </c>
      <c r="AF186" s="52" t="s">
        <v>236</v>
      </c>
      <c r="AG186" s="51"/>
      <c r="AH186" s="47" t="s">
        <v>56</v>
      </c>
      <c r="AI186" s="48">
        <v>1</v>
      </c>
      <c r="AJ186" s="49">
        <v>4</v>
      </c>
    </row>
    <row r="187" spans="1:36" s="5" customFormat="1" ht="14.45" customHeight="1" x14ac:dyDescent="0.2">
      <c r="A187" s="36" t="s">
        <v>440</v>
      </c>
      <c r="B187" s="11">
        <v>3491</v>
      </c>
      <c r="C187" s="21">
        <v>3</v>
      </c>
      <c r="D187" s="18">
        <v>8.6009174311926603E-2</v>
      </c>
      <c r="E187" s="30">
        <v>152</v>
      </c>
      <c r="F187" s="11">
        <v>43</v>
      </c>
      <c r="G187" s="11">
        <v>199</v>
      </c>
      <c r="H187" s="11">
        <v>106</v>
      </c>
      <c r="I187" s="11">
        <v>130</v>
      </c>
      <c r="J187" s="12">
        <v>1837</v>
      </c>
      <c r="K187" s="12">
        <v>557</v>
      </c>
      <c r="L187" s="12">
        <v>320</v>
      </c>
      <c r="M187" s="12">
        <v>147</v>
      </c>
      <c r="N187" s="12">
        <v>2</v>
      </c>
      <c r="O187" s="12">
        <v>0</v>
      </c>
      <c r="P187" s="12">
        <v>63</v>
      </c>
      <c r="R187" s="18">
        <v>4.3540532798625033</v>
      </c>
      <c r="S187" s="18">
        <v>1.2317387568032083</v>
      </c>
      <c r="T187" s="18">
        <v>5.7003723861357773</v>
      </c>
      <c r="U187" s="18">
        <v>3.0363792609567457</v>
      </c>
      <c r="V187" s="18">
        <v>3.7238613577771411</v>
      </c>
      <c r="W187" s="18">
        <v>52.621025494127757</v>
      </c>
      <c r="X187" s="18">
        <v>15.955313663706674</v>
      </c>
      <c r="Y187" s="18">
        <v>9.1664279576052703</v>
      </c>
      <c r="Z187" s="18">
        <v>4.2108278430249211</v>
      </c>
      <c r="AA187" s="18">
        <v>5.7290174735032943E-2</v>
      </c>
      <c r="AB187" s="18">
        <v>0</v>
      </c>
      <c r="AC187" s="18">
        <v>1.8046405041535376</v>
      </c>
      <c r="AE187" s="37">
        <v>578</v>
      </c>
      <c r="AF187" s="31" t="s">
        <v>441</v>
      </c>
      <c r="AG187" s="51"/>
      <c r="AH187" s="47" t="s">
        <v>60</v>
      </c>
      <c r="AI187" s="48">
        <v>2</v>
      </c>
      <c r="AJ187" s="49">
        <v>2</v>
      </c>
    </row>
    <row r="188" spans="1:36" s="5" customFormat="1" ht="14.45" customHeight="1" x14ac:dyDescent="0.2">
      <c r="A188" s="50" t="s">
        <v>615</v>
      </c>
      <c r="B188" s="11">
        <v>15398</v>
      </c>
      <c r="C188" s="21">
        <v>-59</v>
      </c>
      <c r="D188" s="18">
        <v>-0.38170408229281233</v>
      </c>
      <c r="E188" s="30">
        <v>884</v>
      </c>
      <c r="F188" s="11">
        <v>178</v>
      </c>
      <c r="G188" s="11">
        <v>1036</v>
      </c>
      <c r="H188" s="11">
        <v>550</v>
      </c>
      <c r="I188" s="11">
        <v>581</v>
      </c>
      <c r="J188" s="12">
        <v>8222</v>
      </c>
      <c r="K188" s="12">
        <v>2257</v>
      </c>
      <c r="L188" s="12">
        <v>1164</v>
      </c>
      <c r="M188" s="12">
        <v>526</v>
      </c>
      <c r="N188" s="12">
        <v>8566</v>
      </c>
      <c r="O188" s="12">
        <v>0</v>
      </c>
      <c r="P188" s="12">
        <v>412</v>
      </c>
      <c r="R188" s="18">
        <v>5.7410053253669311</v>
      </c>
      <c r="S188" s="18">
        <v>1.1559942849720743</v>
      </c>
      <c r="T188" s="18">
        <v>6.7281465125340949</v>
      </c>
      <c r="U188" s="18">
        <v>3.5718924535653982</v>
      </c>
      <c r="V188" s="18">
        <v>3.7732173009481751</v>
      </c>
      <c r="W188" s="18">
        <v>53.396545005844914</v>
      </c>
      <c r="X188" s="18">
        <v>14.657747759449279</v>
      </c>
      <c r="Y188" s="18">
        <v>7.559423301727497</v>
      </c>
      <c r="Z188" s="18">
        <v>3.4160280555916351</v>
      </c>
      <c r="AA188" s="18">
        <v>55.630601376802183</v>
      </c>
      <c r="AB188" s="18">
        <v>0</v>
      </c>
      <c r="AC188" s="18">
        <v>2.6756721652162621</v>
      </c>
      <c r="AE188" s="67">
        <v>445</v>
      </c>
      <c r="AF188" s="52" t="s">
        <v>616</v>
      </c>
      <c r="AG188" s="51"/>
      <c r="AH188" s="47" t="s">
        <v>56</v>
      </c>
      <c r="AI188" s="48">
        <v>1</v>
      </c>
      <c r="AJ188" s="49">
        <v>4</v>
      </c>
    </row>
    <row r="189" spans="1:36" s="5" customFormat="1" ht="14.45" customHeight="1" x14ac:dyDescent="0.2">
      <c r="A189" s="36" t="s">
        <v>442</v>
      </c>
      <c r="B189" s="11">
        <v>5126</v>
      </c>
      <c r="C189" s="21">
        <v>-109</v>
      </c>
      <c r="D189" s="18">
        <v>-2.0821394460362943</v>
      </c>
      <c r="E189" s="30">
        <v>211</v>
      </c>
      <c r="F189" s="11">
        <v>38</v>
      </c>
      <c r="G189" s="11">
        <v>202</v>
      </c>
      <c r="H189" s="11">
        <v>111</v>
      </c>
      <c r="I189" s="11">
        <v>125</v>
      </c>
      <c r="J189" s="12">
        <v>2572</v>
      </c>
      <c r="K189" s="12">
        <v>977</v>
      </c>
      <c r="L189" s="12">
        <v>624</v>
      </c>
      <c r="M189" s="12">
        <v>266</v>
      </c>
      <c r="N189" s="12">
        <v>9</v>
      </c>
      <c r="O189" s="12">
        <v>0</v>
      </c>
      <c r="P189" s="12">
        <v>100</v>
      </c>
      <c r="R189" s="18">
        <v>4.116269996098322</v>
      </c>
      <c r="S189" s="18">
        <v>0.74131876706984001</v>
      </c>
      <c r="T189" s="18">
        <v>3.940694498634413</v>
      </c>
      <c r="U189" s="18">
        <v>2.165431135388217</v>
      </c>
      <c r="V189" s="18">
        <v>2.4385485758876317</v>
      </c>
      <c r="W189" s="18">
        <v>50.17557549746391</v>
      </c>
      <c r="X189" s="18">
        <v>19.059695669137728</v>
      </c>
      <c r="Y189" s="18">
        <v>12.173234490831057</v>
      </c>
      <c r="Z189" s="18">
        <v>5.1892313694888799</v>
      </c>
      <c r="AA189" s="18">
        <v>0.17557549746390949</v>
      </c>
      <c r="AB189" s="18">
        <v>0</v>
      </c>
      <c r="AC189" s="18">
        <v>1.9508388607101053</v>
      </c>
      <c r="AE189" s="37">
        <v>580</v>
      </c>
      <c r="AF189" s="31" t="s">
        <v>443</v>
      </c>
      <c r="AG189" s="51"/>
      <c r="AH189" s="47" t="s">
        <v>45</v>
      </c>
      <c r="AI189" s="48">
        <v>2</v>
      </c>
      <c r="AJ189" s="49">
        <v>3</v>
      </c>
    </row>
    <row r="190" spans="1:36" s="5" customFormat="1" ht="14.45" customHeight="1" x14ac:dyDescent="0.2">
      <c r="A190" s="36" t="s">
        <v>237</v>
      </c>
      <c r="B190" s="11">
        <v>6692</v>
      </c>
      <c r="C190" s="21">
        <v>-74</v>
      </c>
      <c r="D190" s="18">
        <v>-1.0937038131835648</v>
      </c>
      <c r="E190" s="30">
        <v>343</v>
      </c>
      <c r="F190" s="11">
        <v>67</v>
      </c>
      <c r="G190" s="11">
        <v>436</v>
      </c>
      <c r="H190" s="11">
        <v>201</v>
      </c>
      <c r="I190" s="11">
        <v>215</v>
      </c>
      <c r="J190" s="12">
        <v>3455</v>
      </c>
      <c r="K190" s="12">
        <v>1108</v>
      </c>
      <c r="L190" s="12">
        <v>617</v>
      </c>
      <c r="M190" s="12">
        <v>250</v>
      </c>
      <c r="N190" s="12">
        <v>8</v>
      </c>
      <c r="O190" s="12">
        <v>0</v>
      </c>
      <c r="P190" s="12">
        <v>125</v>
      </c>
      <c r="R190" s="18">
        <v>5.1255230125523017</v>
      </c>
      <c r="S190" s="18">
        <v>1.0011954572624029</v>
      </c>
      <c r="T190" s="18">
        <v>6.5152420800956365</v>
      </c>
      <c r="U190" s="18">
        <v>3.0035863717872084</v>
      </c>
      <c r="V190" s="18">
        <v>3.2127913927077105</v>
      </c>
      <c r="W190" s="18">
        <v>51.628810520023912</v>
      </c>
      <c r="X190" s="18">
        <v>16.557083084279736</v>
      </c>
      <c r="Y190" s="18">
        <v>9.2199641362821279</v>
      </c>
      <c r="Z190" s="18">
        <v>3.735803945008966</v>
      </c>
      <c r="AA190" s="18">
        <v>0.11954572624028691</v>
      </c>
      <c r="AB190" s="18">
        <v>0</v>
      </c>
      <c r="AC190" s="18">
        <v>1.867901972504483</v>
      </c>
      <c r="AE190" s="37">
        <v>581</v>
      </c>
      <c r="AF190" s="31" t="s">
        <v>238</v>
      </c>
      <c r="AG190" s="51"/>
      <c r="AH190" s="47" t="s">
        <v>4</v>
      </c>
      <c r="AI190" s="48">
        <v>1</v>
      </c>
      <c r="AJ190" s="49">
        <v>3</v>
      </c>
    </row>
    <row r="191" spans="1:36" s="5" customFormat="1" ht="14.45" customHeight="1" x14ac:dyDescent="0.2">
      <c r="A191" s="36" t="s">
        <v>454</v>
      </c>
      <c r="B191" s="11">
        <v>11067</v>
      </c>
      <c r="C191" s="21">
        <v>-62</v>
      </c>
      <c r="D191" s="18">
        <v>-0.55710306406685239</v>
      </c>
      <c r="E191" s="30">
        <v>985</v>
      </c>
      <c r="F191" s="11">
        <v>194</v>
      </c>
      <c r="G191" s="11">
        <v>1092</v>
      </c>
      <c r="H191" s="11">
        <v>508</v>
      </c>
      <c r="I191" s="11">
        <v>494</v>
      </c>
      <c r="J191" s="12">
        <v>5867</v>
      </c>
      <c r="K191" s="12">
        <v>1106</v>
      </c>
      <c r="L191" s="12">
        <v>551</v>
      </c>
      <c r="M191" s="12">
        <v>270</v>
      </c>
      <c r="N191" s="12">
        <v>9888</v>
      </c>
      <c r="O191" s="12">
        <v>0</v>
      </c>
      <c r="P191" s="12">
        <v>248</v>
      </c>
      <c r="R191" s="18">
        <v>8.9003343272792996</v>
      </c>
      <c r="S191" s="18">
        <v>1.7529592482154153</v>
      </c>
      <c r="T191" s="18">
        <v>9.8671726755218216</v>
      </c>
      <c r="U191" s="18">
        <v>4.5902231860486129</v>
      </c>
      <c r="V191" s="18">
        <v>4.4637209722598721</v>
      </c>
      <c r="W191" s="18">
        <v>53.013463449896086</v>
      </c>
      <c r="X191" s="18">
        <v>9.9936748893105634</v>
      </c>
      <c r="Y191" s="18">
        <v>4.9787656998283181</v>
      </c>
      <c r="Z191" s="18">
        <v>2.4396855516400109</v>
      </c>
      <c r="AA191" s="18">
        <v>89.346706424505285</v>
      </c>
      <c r="AB191" s="18">
        <v>0</v>
      </c>
      <c r="AC191" s="18">
        <v>2.2408963585434174</v>
      </c>
      <c r="AE191" s="37">
        <v>599</v>
      </c>
      <c r="AF191" s="52" t="s">
        <v>455</v>
      </c>
      <c r="AG191" s="51"/>
      <c r="AH191" s="47" t="s">
        <v>66</v>
      </c>
      <c r="AI191" s="48">
        <v>2</v>
      </c>
      <c r="AJ191" s="49">
        <v>4</v>
      </c>
    </row>
    <row r="192" spans="1:36" s="5" customFormat="1" ht="14.45" customHeight="1" x14ac:dyDescent="0.2">
      <c r="A192" s="36" t="s">
        <v>444</v>
      </c>
      <c r="B192" s="11">
        <v>951</v>
      </c>
      <c r="C192" s="21">
        <v>-7</v>
      </c>
      <c r="D192" s="18">
        <v>-0.7306889352818372</v>
      </c>
      <c r="E192" s="30">
        <v>41</v>
      </c>
      <c r="F192" s="11">
        <v>4</v>
      </c>
      <c r="G192" s="11">
        <v>29</v>
      </c>
      <c r="H192" s="11">
        <v>18</v>
      </c>
      <c r="I192" s="11">
        <v>16</v>
      </c>
      <c r="J192" s="12">
        <v>528</v>
      </c>
      <c r="K192" s="12">
        <v>187</v>
      </c>
      <c r="L192" s="12">
        <v>102</v>
      </c>
      <c r="M192" s="12">
        <v>26</v>
      </c>
      <c r="N192" s="12">
        <v>2</v>
      </c>
      <c r="O192" s="12">
        <v>1</v>
      </c>
      <c r="P192" s="12">
        <v>5</v>
      </c>
      <c r="R192" s="18">
        <v>4.3112513144058884</v>
      </c>
      <c r="S192" s="18">
        <v>0.4206098843322818</v>
      </c>
      <c r="T192" s="18">
        <v>3.0494216614090432</v>
      </c>
      <c r="U192" s="18">
        <v>1.8927444794952681</v>
      </c>
      <c r="V192" s="18">
        <v>1.6824395373291272</v>
      </c>
      <c r="W192" s="18">
        <v>55.520504731861202</v>
      </c>
      <c r="X192" s="18">
        <v>19.663512092534173</v>
      </c>
      <c r="Y192" s="18">
        <v>10.725552050473187</v>
      </c>
      <c r="Z192" s="18">
        <v>2.7339642481598316</v>
      </c>
      <c r="AA192" s="18">
        <v>0.2103049421661409</v>
      </c>
      <c r="AB192" s="18">
        <v>0.10515247108307045</v>
      </c>
      <c r="AC192" s="18">
        <v>0.52576235541535221</v>
      </c>
      <c r="AE192" s="37">
        <v>583</v>
      </c>
      <c r="AF192" s="31" t="s">
        <v>445</v>
      </c>
      <c r="AG192" s="51"/>
      <c r="AH192" s="47" t="s">
        <v>73</v>
      </c>
      <c r="AI192" s="48">
        <v>2</v>
      </c>
      <c r="AJ192" s="49">
        <v>1</v>
      </c>
    </row>
    <row r="193" spans="1:36" s="5" customFormat="1" ht="14.45" customHeight="1" x14ac:dyDescent="0.2">
      <c r="A193" s="36" t="s">
        <v>570</v>
      </c>
      <c r="B193" s="11">
        <v>3565</v>
      </c>
      <c r="C193" s="21">
        <v>-58</v>
      </c>
      <c r="D193" s="18">
        <v>-1.6008832459287883</v>
      </c>
      <c r="E193" s="30">
        <v>124</v>
      </c>
      <c r="F193" s="11">
        <v>21</v>
      </c>
      <c r="G193" s="11">
        <v>148</v>
      </c>
      <c r="H193" s="11">
        <v>93</v>
      </c>
      <c r="I193" s="11">
        <v>80</v>
      </c>
      <c r="J193" s="12">
        <v>1807</v>
      </c>
      <c r="K193" s="12">
        <v>682</v>
      </c>
      <c r="L193" s="12">
        <v>445</v>
      </c>
      <c r="M193" s="12">
        <v>165</v>
      </c>
      <c r="N193" s="12">
        <v>18</v>
      </c>
      <c r="O193" s="12">
        <v>3</v>
      </c>
      <c r="P193" s="12">
        <v>35</v>
      </c>
      <c r="R193" s="18">
        <v>3.4782608695652173</v>
      </c>
      <c r="S193" s="18">
        <v>0.5890603085553997</v>
      </c>
      <c r="T193" s="18">
        <v>4.1514726507713888</v>
      </c>
      <c r="U193" s="18">
        <v>2.6086956521739131</v>
      </c>
      <c r="V193" s="18">
        <v>2.244039270687237</v>
      </c>
      <c r="W193" s="18">
        <v>50.687237026647963</v>
      </c>
      <c r="X193" s="18">
        <v>19.130434782608695</v>
      </c>
      <c r="Y193" s="18">
        <v>12.482468443197757</v>
      </c>
      <c r="Z193" s="18">
        <v>4.6283309957924264</v>
      </c>
      <c r="AA193" s="18">
        <v>0.50490883590462832</v>
      </c>
      <c r="AB193" s="18">
        <v>8.4151472650771386E-2</v>
      </c>
      <c r="AC193" s="18">
        <v>0.98176718092566617</v>
      </c>
      <c r="AE193" s="37">
        <v>854</v>
      </c>
      <c r="AF193" s="31" t="s">
        <v>571</v>
      </c>
      <c r="AG193" s="51"/>
      <c r="AH193" s="47" t="s">
        <v>73</v>
      </c>
      <c r="AI193" s="48">
        <v>2</v>
      </c>
      <c r="AJ193" s="49">
        <v>2</v>
      </c>
    </row>
    <row r="194" spans="1:36" s="5" customFormat="1" ht="14.45" customHeight="1" x14ac:dyDescent="0.2">
      <c r="A194" s="36" t="s">
        <v>446</v>
      </c>
      <c r="B194" s="11">
        <v>2907</v>
      </c>
      <c r="C194" s="21">
        <v>-24</v>
      </c>
      <c r="D194" s="18">
        <v>-0.81883316274309115</v>
      </c>
      <c r="E194" s="30">
        <v>300</v>
      </c>
      <c r="F194" s="11">
        <v>46</v>
      </c>
      <c r="G194" s="11">
        <v>328</v>
      </c>
      <c r="H194" s="11">
        <v>139</v>
      </c>
      <c r="I194" s="11">
        <v>133</v>
      </c>
      <c r="J194" s="12">
        <v>1337</v>
      </c>
      <c r="K194" s="12">
        <v>359</v>
      </c>
      <c r="L194" s="12">
        <v>186</v>
      </c>
      <c r="M194" s="12">
        <v>79</v>
      </c>
      <c r="N194" s="12">
        <v>13</v>
      </c>
      <c r="O194" s="12">
        <v>0</v>
      </c>
      <c r="P194" s="12">
        <v>20</v>
      </c>
      <c r="R194" s="18">
        <v>10.319917440660475</v>
      </c>
      <c r="S194" s="18">
        <v>1.5823873409012728</v>
      </c>
      <c r="T194" s="18">
        <v>11.283109735122119</v>
      </c>
      <c r="U194" s="18">
        <v>4.7815617475060197</v>
      </c>
      <c r="V194" s="18">
        <v>4.5751633986928102</v>
      </c>
      <c r="W194" s="18">
        <v>45.992432060543514</v>
      </c>
      <c r="X194" s="18">
        <v>12.349501203990368</v>
      </c>
      <c r="Y194" s="18">
        <v>6.3983488132094939</v>
      </c>
      <c r="Z194" s="18">
        <v>2.7175782593739251</v>
      </c>
      <c r="AA194" s="18">
        <v>0.44719642242862057</v>
      </c>
      <c r="AB194" s="18">
        <v>0</v>
      </c>
      <c r="AC194" s="18">
        <v>0.68799449604403162</v>
      </c>
      <c r="AE194" s="37">
        <v>584</v>
      </c>
      <c r="AF194" s="31" t="s">
        <v>447</v>
      </c>
      <c r="AG194" s="51"/>
      <c r="AH194" s="47" t="s">
        <v>81</v>
      </c>
      <c r="AI194" s="48">
        <v>2</v>
      </c>
      <c r="AJ194" s="49">
        <v>2</v>
      </c>
    </row>
    <row r="195" spans="1:36" s="5" customFormat="1" ht="14.45" customHeight="1" x14ac:dyDescent="0.2">
      <c r="A195" s="36" t="s">
        <v>448</v>
      </c>
      <c r="B195" s="11">
        <v>1796</v>
      </c>
      <c r="C195" s="21">
        <v>-21</v>
      </c>
      <c r="D195" s="18">
        <v>-1.1557512383048982</v>
      </c>
      <c r="E195" s="30">
        <v>63</v>
      </c>
      <c r="F195" s="11">
        <v>14</v>
      </c>
      <c r="G195" s="11">
        <v>106</v>
      </c>
      <c r="H195" s="11">
        <v>53</v>
      </c>
      <c r="I195" s="11">
        <v>40</v>
      </c>
      <c r="J195" s="12">
        <v>904</v>
      </c>
      <c r="K195" s="12">
        <v>320</v>
      </c>
      <c r="L195" s="12">
        <v>203</v>
      </c>
      <c r="M195" s="12">
        <v>93</v>
      </c>
      <c r="N195" s="12">
        <v>2</v>
      </c>
      <c r="O195" s="12">
        <v>0</v>
      </c>
      <c r="P195" s="12">
        <v>50</v>
      </c>
      <c r="R195" s="18">
        <v>3.507795100222717</v>
      </c>
      <c r="S195" s="18">
        <v>0.77951002227171495</v>
      </c>
      <c r="T195" s="18">
        <v>5.9020044543429844</v>
      </c>
      <c r="U195" s="18">
        <v>2.9510022271714922</v>
      </c>
      <c r="V195" s="18">
        <v>2.2271714922048997</v>
      </c>
      <c r="W195" s="18">
        <v>50.334075723830736</v>
      </c>
      <c r="X195" s="18">
        <v>17.817371937639198</v>
      </c>
      <c r="Y195" s="18">
        <v>11.302895322939866</v>
      </c>
      <c r="Z195" s="18">
        <v>5.1781737193763924</v>
      </c>
      <c r="AA195" s="18">
        <v>0.111358574610245</v>
      </c>
      <c r="AB195" s="18">
        <v>0</v>
      </c>
      <c r="AC195" s="18">
        <v>2.7839643652561246</v>
      </c>
      <c r="AE195" s="37">
        <v>588</v>
      </c>
      <c r="AF195" s="31" t="s">
        <v>449</v>
      </c>
      <c r="AG195" s="51"/>
      <c r="AH195" s="47" t="s">
        <v>99</v>
      </c>
      <c r="AI195" s="48">
        <v>2</v>
      </c>
      <c r="AJ195" s="49">
        <v>1</v>
      </c>
    </row>
    <row r="196" spans="1:36" s="5" customFormat="1" ht="14.45" customHeight="1" x14ac:dyDescent="0.2">
      <c r="A196" s="36" t="s">
        <v>450</v>
      </c>
      <c r="B196" s="11">
        <v>3981</v>
      </c>
      <c r="C196" s="21">
        <v>-27</v>
      </c>
      <c r="D196" s="18">
        <v>-0.67365269461077848</v>
      </c>
      <c r="E196" s="30">
        <v>286</v>
      </c>
      <c r="F196" s="11">
        <v>57</v>
      </c>
      <c r="G196" s="11">
        <v>345</v>
      </c>
      <c r="H196" s="11">
        <v>153</v>
      </c>
      <c r="I196" s="11">
        <v>136</v>
      </c>
      <c r="J196" s="12">
        <v>2092</v>
      </c>
      <c r="K196" s="12">
        <v>519</v>
      </c>
      <c r="L196" s="12">
        <v>278</v>
      </c>
      <c r="M196" s="12">
        <v>115</v>
      </c>
      <c r="N196" s="12">
        <v>4</v>
      </c>
      <c r="O196" s="12">
        <v>0</v>
      </c>
      <c r="P196" s="12">
        <v>58</v>
      </c>
      <c r="R196" s="18">
        <v>7.184124591811103</v>
      </c>
      <c r="S196" s="18">
        <v>1.4318010550113036</v>
      </c>
      <c r="T196" s="18">
        <v>8.666164280331575</v>
      </c>
      <c r="U196" s="18">
        <v>3.8432554634513942</v>
      </c>
      <c r="V196" s="18">
        <v>3.4162270786234616</v>
      </c>
      <c r="W196" s="18">
        <v>52.549610650590303</v>
      </c>
      <c r="X196" s="18">
        <v>13.03692539562924</v>
      </c>
      <c r="Y196" s="18">
        <v>6.9831700577744282</v>
      </c>
      <c r="Z196" s="18">
        <v>2.8887214267771917</v>
      </c>
      <c r="AA196" s="18">
        <v>0.1004772670183371</v>
      </c>
      <c r="AB196" s="18">
        <v>0</v>
      </c>
      <c r="AC196" s="18">
        <v>1.4569203717658881</v>
      </c>
      <c r="AE196" s="37">
        <v>592</v>
      </c>
      <c r="AF196" s="31" t="s">
        <v>451</v>
      </c>
      <c r="AG196" s="51"/>
      <c r="AH196" s="47" t="s">
        <v>52</v>
      </c>
      <c r="AI196" s="48">
        <v>2</v>
      </c>
      <c r="AJ196" s="49">
        <v>2</v>
      </c>
    </row>
    <row r="197" spans="1:36" s="5" customFormat="1" ht="14.45" customHeight="1" x14ac:dyDescent="0.2">
      <c r="A197" s="36" t="s">
        <v>239</v>
      </c>
      <c r="B197" s="11">
        <v>18475</v>
      </c>
      <c r="C197" s="21">
        <v>-326</v>
      </c>
      <c r="D197" s="18">
        <v>-1.7339503217913941</v>
      </c>
      <c r="E197" s="30">
        <v>848</v>
      </c>
      <c r="F197" s="11">
        <v>131</v>
      </c>
      <c r="G197" s="11">
        <v>966</v>
      </c>
      <c r="H197" s="11">
        <v>506</v>
      </c>
      <c r="I197" s="11">
        <v>603</v>
      </c>
      <c r="J197" s="12">
        <v>10063</v>
      </c>
      <c r="K197" s="12">
        <v>2842</v>
      </c>
      <c r="L197" s="12">
        <v>1786</v>
      </c>
      <c r="M197" s="12">
        <v>730</v>
      </c>
      <c r="N197" s="12">
        <v>20</v>
      </c>
      <c r="O197" s="12">
        <v>0</v>
      </c>
      <c r="P197" s="12">
        <v>457</v>
      </c>
      <c r="R197" s="18">
        <v>4.5899864682002702</v>
      </c>
      <c r="S197" s="18">
        <v>0.70906630581867391</v>
      </c>
      <c r="T197" s="18">
        <v>5.2286874154262515</v>
      </c>
      <c r="U197" s="18">
        <v>2.7388362652232745</v>
      </c>
      <c r="V197" s="18">
        <v>3.263870094722598</v>
      </c>
      <c r="W197" s="18">
        <v>54.468200270635997</v>
      </c>
      <c r="X197" s="18">
        <v>15.382949932341001</v>
      </c>
      <c r="Y197" s="18">
        <v>9.6671177266576453</v>
      </c>
      <c r="Z197" s="18">
        <v>3.9512855209742894</v>
      </c>
      <c r="AA197" s="18">
        <v>0.10825439783491204</v>
      </c>
      <c r="AB197" s="18">
        <v>0</v>
      </c>
      <c r="AC197" s="18">
        <v>2.47361299052774</v>
      </c>
      <c r="AE197" s="37">
        <v>593</v>
      </c>
      <c r="AF197" s="31" t="s">
        <v>240</v>
      </c>
      <c r="AG197" s="46"/>
      <c r="AH197" s="47" t="s">
        <v>99</v>
      </c>
      <c r="AI197" s="48">
        <v>1</v>
      </c>
      <c r="AJ197" s="49">
        <v>4</v>
      </c>
    </row>
    <row r="198" spans="1:36" s="5" customFormat="1" ht="14.45" customHeight="1" x14ac:dyDescent="0.2">
      <c r="A198" s="36" t="s">
        <v>452</v>
      </c>
      <c r="B198" s="11">
        <v>4697</v>
      </c>
      <c r="C198" s="21">
        <v>-43</v>
      </c>
      <c r="D198" s="18">
        <v>-0.90717299578059074</v>
      </c>
      <c r="E198" s="30">
        <v>220</v>
      </c>
      <c r="F198" s="11">
        <v>46</v>
      </c>
      <c r="G198" s="11">
        <v>320</v>
      </c>
      <c r="H198" s="11">
        <v>148</v>
      </c>
      <c r="I198" s="11">
        <v>147</v>
      </c>
      <c r="J198" s="12">
        <v>2270</v>
      </c>
      <c r="K198" s="12">
        <v>796</v>
      </c>
      <c r="L198" s="12">
        <v>539</v>
      </c>
      <c r="M198" s="12">
        <v>211</v>
      </c>
      <c r="N198" s="12">
        <v>5</v>
      </c>
      <c r="O198" s="12">
        <v>0</v>
      </c>
      <c r="P198" s="12">
        <v>77</v>
      </c>
      <c r="R198" s="18">
        <v>4.6838407494145198</v>
      </c>
      <c r="S198" s="18">
        <v>0.97934852033212694</v>
      </c>
      <c r="T198" s="18">
        <v>6.8128592718756655</v>
      </c>
      <c r="U198" s="18">
        <v>3.1509474132424953</v>
      </c>
      <c r="V198" s="18">
        <v>3.1296572280178836</v>
      </c>
      <c r="W198" s="18">
        <v>48.328720459868002</v>
      </c>
      <c r="X198" s="18">
        <v>16.946987438790718</v>
      </c>
      <c r="Y198" s="18">
        <v>11.475409836065573</v>
      </c>
      <c r="Z198" s="18">
        <v>4.4922290823930169</v>
      </c>
      <c r="AA198" s="18">
        <v>0.10645092612305727</v>
      </c>
      <c r="AB198" s="18">
        <v>0</v>
      </c>
      <c r="AC198" s="18">
        <v>1.639344262295082</v>
      </c>
      <c r="AE198" s="37">
        <v>595</v>
      </c>
      <c r="AF198" s="31" t="s">
        <v>453</v>
      </c>
      <c r="AG198" s="51"/>
      <c r="AH198" s="47" t="s">
        <v>41</v>
      </c>
      <c r="AI198" s="48">
        <v>2</v>
      </c>
      <c r="AJ198" s="49">
        <v>2</v>
      </c>
    </row>
    <row r="199" spans="1:36" s="5" customFormat="1" ht="14.45" customHeight="1" x14ac:dyDescent="0.2">
      <c r="A199" s="36" t="s">
        <v>106</v>
      </c>
      <c r="B199" s="11">
        <v>19377</v>
      </c>
      <c r="C199" s="21">
        <v>-59</v>
      </c>
      <c r="D199" s="18">
        <v>-0.30356040337518009</v>
      </c>
      <c r="E199" s="30">
        <v>1110</v>
      </c>
      <c r="F199" s="11">
        <v>210</v>
      </c>
      <c r="G199" s="11">
        <v>1295</v>
      </c>
      <c r="H199" s="11">
        <v>680</v>
      </c>
      <c r="I199" s="11">
        <v>697</v>
      </c>
      <c r="J199" s="12">
        <v>10566</v>
      </c>
      <c r="K199" s="12">
        <v>2545</v>
      </c>
      <c r="L199" s="12">
        <v>1621</v>
      </c>
      <c r="M199" s="12">
        <v>653</v>
      </c>
      <c r="N199" s="12">
        <v>10867</v>
      </c>
      <c r="O199" s="12">
        <v>2</v>
      </c>
      <c r="P199" s="12">
        <v>1566</v>
      </c>
      <c r="R199" s="18">
        <v>5.7284409351292771</v>
      </c>
      <c r="S199" s="18">
        <v>1.0837590958352685</v>
      </c>
      <c r="T199" s="18">
        <v>6.6831810909841565</v>
      </c>
      <c r="U199" s="18">
        <v>3.5093151674665841</v>
      </c>
      <c r="V199" s="18">
        <v>3.5970480466532488</v>
      </c>
      <c r="W199" s="18">
        <v>54.528564793311659</v>
      </c>
      <c r="X199" s="18">
        <v>13.134128090003612</v>
      </c>
      <c r="Y199" s="18">
        <v>8.3655880683284298</v>
      </c>
      <c r="Z199" s="18">
        <v>3.3699747122877639</v>
      </c>
      <c r="AA199" s="18">
        <v>56.08195283067554</v>
      </c>
      <c r="AB199" s="18">
        <v>1.0321515198431129E-2</v>
      </c>
      <c r="AC199" s="18">
        <v>8.0817464003715749</v>
      </c>
      <c r="AE199" s="37">
        <v>598</v>
      </c>
      <c r="AF199" s="52" t="s">
        <v>107</v>
      </c>
      <c r="AG199" s="51"/>
      <c r="AH199" s="47" t="s">
        <v>66</v>
      </c>
      <c r="AI199" s="48">
        <v>1</v>
      </c>
      <c r="AJ199" s="49">
        <v>4</v>
      </c>
    </row>
    <row r="200" spans="1:36" s="5" customFormat="1" ht="14.45" customHeight="1" x14ac:dyDescent="0.2">
      <c r="A200" s="36" t="s">
        <v>456</v>
      </c>
      <c r="B200" s="11">
        <v>4202</v>
      </c>
      <c r="C200" s="21">
        <v>-19</v>
      </c>
      <c r="D200" s="18">
        <v>-0.45013030087656952</v>
      </c>
      <c r="E200" s="30">
        <v>208</v>
      </c>
      <c r="F200" s="11">
        <v>52</v>
      </c>
      <c r="G200" s="11">
        <v>300</v>
      </c>
      <c r="H200" s="11">
        <v>139</v>
      </c>
      <c r="I200" s="11">
        <v>155</v>
      </c>
      <c r="J200" s="12">
        <v>2158</v>
      </c>
      <c r="K200" s="12">
        <v>616</v>
      </c>
      <c r="L200" s="12">
        <v>431</v>
      </c>
      <c r="M200" s="12">
        <v>143</v>
      </c>
      <c r="N200" s="12">
        <v>2</v>
      </c>
      <c r="O200" s="12">
        <v>0</v>
      </c>
      <c r="P200" s="12">
        <v>36</v>
      </c>
      <c r="R200" s="18">
        <v>4.9500237981913378</v>
      </c>
      <c r="S200" s="18">
        <v>1.2375059495478344</v>
      </c>
      <c r="T200" s="18">
        <v>7.1394574012375056</v>
      </c>
      <c r="U200" s="18">
        <v>3.3079485959067112</v>
      </c>
      <c r="V200" s="18">
        <v>3.6887196573060446</v>
      </c>
      <c r="W200" s="18">
        <v>51.35649690623513</v>
      </c>
      <c r="X200" s="18">
        <v>14.659685863874346</v>
      </c>
      <c r="Y200" s="18">
        <v>10.257020466444549</v>
      </c>
      <c r="Z200" s="18">
        <v>3.4031413612565444</v>
      </c>
      <c r="AA200" s="18">
        <v>4.7596382674916705E-2</v>
      </c>
      <c r="AB200" s="18">
        <v>0</v>
      </c>
      <c r="AC200" s="18">
        <v>0.85673488814850074</v>
      </c>
      <c r="AE200" s="37">
        <v>601</v>
      </c>
      <c r="AF200" s="31" t="s">
        <v>457</v>
      </c>
      <c r="AG200" s="51"/>
      <c r="AH200" s="47" t="s">
        <v>52</v>
      </c>
      <c r="AI200" s="48">
        <v>2</v>
      </c>
      <c r="AJ200" s="49">
        <v>2</v>
      </c>
    </row>
    <row r="201" spans="1:36" s="5" customFormat="1" ht="14.45" customHeight="1" x14ac:dyDescent="0.2">
      <c r="A201" s="36" t="s">
        <v>108</v>
      </c>
      <c r="B201" s="11">
        <v>19163</v>
      </c>
      <c r="C201" s="21">
        <v>250</v>
      </c>
      <c r="D201" s="18">
        <v>1.3218421191772856</v>
      </c>
      <c r="E201" s="30">
        <v>1624</v>
      </c>
      <c r="F201" s="11">
        <v>277</v>
      </c>
      <c r="G201" s="11">
        <v>1679</v>
      </c>
      <c r="H201" s="11">
        <v>705</v>
      </c>
      <c r="I201" s="11">
        <v>712</v>
      </c>
      <c r="J201" s="12">
        <v>10942</v>
      </c>
      <c r="K201" s="12">
        <v>2005</v>
      </c>
      <c r="L201" s="12">
        <v>960</v>
      </c>
      <c r="M201" s="12">
        <v>259</v>
      </c>
      <c r="N201" s="12">
        <v>74</v>
      </c>
      <c r="O201" s="12">
        <v>0</v>
      </c>
      <c r="P201" s="12">
        <v>664</v>
      </c>
      <c r="R201" s="18">
        <v>8.4746647184678814</v>
      </c>
      <c r="S201" s="18">
        <v>1.4454939205761101</v>
      </c>
      <c r="T201" s="18">
        <v>8.7616761467411148</v>
      </c>
      <c r="U201" s="18">
        <v>3.6789646715023743</v>
      </c>
      <c r="V201" s="18">
        <v>3.7154933987371499</v>
      </c>
      <c r="W201" s="18">
        <v>57.09961905755884</v>
      </c>
      <c r="X201" s="18">
        <v>10.462871157960654</v>
      </c>
      <c r="Y201" s="18">
        <v>5.0096540207691902</v>
      </c>
      <c r="Z201" s="18">
        <v>1.351562907686688</v>
      </c>
      <c r="AA201" s="18">
        <v>0.38616083076762509</v>
      </c>
      <c r="AB201" s="18">
        <v>0</v>
      </c>
      <c r="AC201" s="18">
        <v>3.4650106976986903</v>
      </c>
      <c r="AE201" s="37">
        <v>604</v>
      </c>
      <c r="AF201" s="52" t="s">
        <v>109</v>
      </c>
      <c r="AG201" s="51"/>
      <c r="AH201" s="47" t="s">
        <v>4</v>
      </c>
      <c r="AI201" s="48">
        <v>2</v>
      </c>
      <c r="AJ201" s="49">
        <v>4</v>
      </c>
    </row>
    <row r="202" spans="1:36" s="5" customFormat="1" ht="14.45" customHeight="1" x14ac:dyDescent="0.2">
      <c r="A202" s="36" t="s">
        <v>458</v>
      </c>
      <c r="B202" s="11">
        <v>4514</v>
      </c>
      <c r="C202" s="21">
        <v>-42</v>
      </c>
      <c r="D202" s="18">
        <v>-0.92186128182616334</v>
      </c>
      <c r="E202" s="30">
        <v>226</v>
      </c>
      <c r="F202" s="11">
        <v>47</v>
      </c>
      <c r="G202" s="11">
        <v>245</v>
      </c>
      <c r="H202" s="11">
        <v>129</v>
      </c>
      <c r="I202" s="11">
        <v>141</v>
      </c>
      <c r="J202" s="12">
        <v>2434</v>
      </c>
      <c r="K202" s="12">
        <v>734</v>
      </c>
      <c r="L202" s="12">
        <v>401</v>
      </c>
      <c r="M202" s="12">
        <v>157</v>
      </c>
      <c r="N202" s="12">
        <v>3</v>
      </c>
      <c r="O202" s="12">
        <v>0</v>
      </c>
      <c r="P202" s="12">
        <v>39</v>
      </c>
      <c r="R202" s="18">
        <v>5.0066459902525473</v>
      </c>
      <c r="S202" s="18">
        <v>1.0412051395657953</v>
      </c>
      <c r="T202" s="18">
        <v>5.4275587062472308</v>
      </c>
      <c r="U202" s="18">
        <v>2.8577758085954805</v>
      </c>
      <c r="V202" s="18">
        <v>3.1236154186973861</v>
      </c>
      <c r="W202" s="18">
        <v>53.921134249003103</v>
      </c>
      <c r="X202" s="18">
        <v>16.260522817899869</v>
      </c>
      <c r="Y202" s="18">
        <v>8.8834736375719974</v>
      </c>
      <c r="Z202" s="18">
        <v>3.478068232166593</v>
      </c>
      <c r="AA202" s="18">
        <v>6.6459902525476303E-2</v>
      </c>
      <c r="AB202" s="18">
        <v>0</v>
      </c>
      <c r="AC202" s="18">
        <v>0.86397873283119186</v>
      </c>
      <c r="AE202" s="37">
        <v>607</v>
      </c>
      <c r="AF202" s="31" t="s">
        <v>459</v>
      </c>
      <c r="AG202" s="51"/>
      <c r="AH202" s="47" t="s">
        <v>48</v>
      </c>
      <c r="AI202" s="48">
        <v>2</v>
      </c>
      <c r="AJ202" s="49">
        <v>2</v>
      </c>
    </row>
    <row r="203" spans="1:36" s="5" customFormat="1" ht="14.45" customHeight="1" x14ac:dyDescent="0.2">
      <c r="A203" s="36" t="s">
        <v>460</v>
      </c>
      <c r="B203" s="11">
        <v>2233</v>
      </c>
      <c r="C203" s="21">
        <v>-7</v>
      </c>
      <c r="D203" s="18">
        <v>-0.3125</v>
      </c>
      <c r="E203" s="30">
        <v>124</v>
      </c>
      <c r="F203" s="11">
        <v>15</v>
      </c>
      <c r="G203" s="11">
        <v>152</v>
      </c>
      <c r="H203" s="11">
        <v>85</v>
      </c>
      <c r="I203" s="11">
        <v>81</v>
      </c>
      <c r="J203" s="12">
        <v>1125</v>
      </c>
      <c r="K203" s="12">
        <v>336</v>
      </c>
      <c r="L203" s="12">
        <v>213</v>
      </c>
      <c r="M203" s="12">
        <v>102</v>
      </c>
      <c r="N203" s="12">
        <v>2</v>
      </c>
      <c r="O203" s="12">
        <v>0</v>
      </c>
      <c r="P203" s="12">
        <v>20</v>
      </c>
      <c r="R203" s="18">
        <v>5.5530676220331392</v>
      </c>
      <c r="S203" s="18">
        <v>0.67174205105239593</v>
      </c>
      <c r="T203" s="18">
        <v>6.8069861173309452</v>
      </c>
      <c r="U203" s="18">
        <v>3.8065382892969102</v>
      </c>
      <c r="V203" s="18">
        <v>3.627407075682938</v>
      </c>
      <c r="W203" s="18">
        <v>50.380653828929688</v>
      </c>
      <c r="X203" s="18">
        <v>15.047021943573668</v>
      </c>
      <c r="Y203" s="18">
        <v>9.5387371249440207</v>
      </c>
      <c r="Z203" s="18">
        <v>4.5678459471562922</v>
      </c>
      <c r="AA203" s="18">
        <v>8.9565606806986123E-2</v>
      </c>
      <c r="AB203" s="18">
        <v>0</v>
      </c>
      <c r="AC203" s="18">
        <v>0.8956560680698612</v>
      </c>
      <c r="AE203" s="37">
        <v>608</v>
      </c>
      <c r="AF203" s="52" t="s">
        <v>461</v>
      </c>
      <c r="AG203" s="51"/>
      <c r="AH203" s="47" t="s">
        <v>22</v>
      </c>
      <c r="AI203" s="48">
        <v>2</v>
      </c>
      <c r="AJ203" s="49">
        <v>2</v>
      </c>
    </row>
    <row r="204" spans="1:36" s="5" customFormat="1" ht="14.45" customHeight="1" x14ac:dyDescent="0.2">
      <c r="A204" s="36" t="s">
        <v>110</v>
      </c>
      <c r="B204" s="11">
        <v>85059</v>
      </c>
      <c r="C204" s="21">
        <v>-304</v>
      </c>
      <c r="D204" s="18">
        <v>-0.35612619050408256</v>
      </c>
      <c r="E204" s="30">
        <v>4732</v>
      </c>
      <c r="F204" s="11">
        <v>892</v>
      </c>
      <c r="G204" s="11">
        <v>5089</v>
      </c>
      <c r="H204" s="11">
        <v>2482</v>
      </c>
      <c r="I204" s="11">
        <v>2618</v>
      </c>
      <c r="J204" s="12">
        <v>48544</v>
      </c>
      <c r="K204" s="12">
        <v>11385</v>
      </c>
      <c r="L204" s="12">
        <v>6660</v>
      </c>
      <c r="M204" s="12">
        <v>2657</v>
      </c>
      <c r="N204" s="12">
        <v>451</v>
      </c>
      <c r="O204" s="12">
        <v>1</v>
      </c>
      <c r="P204" s="12">
        <v>2517</v>
      </c>
      <c r="R204" s="18">
        <v>5.5631973101023995</v>
      </c>
      <c r="S204" s="18">
        <v>1.0486838547361244</v>
      </c>
      <c r="T204" s="18">
        <v>5.982905982905983</v>
      </c>
      <c r="U204" s="18">
        <v>2.9179745823487226</v>
      </c>
      <c r="V204" s="18">
        <v>3.0778636005596116</v>
      </c>
      <c r="W204" s="18">
        <v>57.070974264921993</v>
      </c>
      <c r="X204" s="18">
        <v>13.384827002433605</v>
      </c>
      <c r="Y204" s="18">
        <v>7.8298592741508832</v>
      </c>
      <c r="Z204" s="18">
        <v>3.1237141278406755</v>
      </c>
      <c r="AA204" s="18">
        <v>0.53022020009640369</v>
      </c>
      <c r="AB204" s="18">
        <v>1.1756545456683008E-3</v>
      </c>
      <c r="AC204" s="18">
        <v>2.959122491447113</v>
      </c>
      <c r="AE204" s="37">
        <v>609</v>
      </c>
      <c r="AF204" s="52" t="s">
        <v>111</v>
      </c>
      <c r="AG204" s="51"/>
      <c r="AH204" s="47" t="s">
        <v>22</v>
      </c>
      <c r="AI204" s="48">
        <v>1</v>
      </c>
      <c r="AJ204" s="49">
        <v>6</v>
      </c>
    </row>
    <row r="205" spans="1:36" s="5" customFormat="1" ht="14.45" customHeight="1" x14ac:dyDescent="0.2">
      <c r="A205" s="36" t="s">
        <v>462</v>
      </c>
      <c r="B205" s="11">
        <v>5108</v>
      </c>
      <c r="C205" s="21">
        <v>-17</v>
      </c>
      <c r="D205" s="18">
        <v>-0.33170731707317075</v>
      </c>
      <c r="E205" s="30">
        <v>363</v>
      </c>
      <c r="F205" s="11">
        <v>69</v>
      </c>
      <c r="G205" s="11">
        <v>534</v>
      </c>
      <c r="H205" s="11">
        <v>266</v>
      </c>
      <c r="I205" s="11">
        <v>261</v>
      </c>
      <c r="J205" s="12">
        <v>2893</v>
      </c>
      <c r="K205" s="12">
        <v>448</v>
      </c>
      <c r="L205" s="12">
        <v>188</v>
      </c>
      <c r="M205" s="12">
        <v>86</v>
      </c>
      <c r="N205" s="12">
        <v>113</v>
      </c>
      <c r="O205" s="12">
        <v>0</v>
      </c>
      <c r="P205" s="12">
        <v>113</v>
      </c>
      <c r="R205" s="18">
        <v>7.1064996084573222</v>
      </c>
      <c r="S205" s="18">
        <v>1.350822239624119</v>
      </c>
      <c r="T205" s="18">
        <v>10.454189506656226</v>
      </c>
      <c r="U205" s="18">
        <v>5.2075176194205168</v>
      </c>
      <c r="V205" s="18">
        <v>5.1096319498825373</v>
      </c>
      <c r="W205" s="18">
        <v>56.636648394675021</v>
      </c>
      <c r="X205" s="18">
        <v>8.7705559906029755</v>
      </c>
      <c r="Y205" s="18">
        <v>3.6805011746280343</v>
      </c>
      <c r="Z205" s="18">
        <v>1.6836335160532498</v>
      </c>
      <c r="AA205" s="18">
        <v>2.21221613155834</v>
      </c>
      <c r="AB205" s="18">
        <v>0</v>
      </c>
      <c r="AC205" s="18">
        <v>2.21221613155834</v>
      </c>
      <c r="AE205" s="37">
        <v>611</v>
      </c>
      <c r="AF205" s="52" t="s">
        <v>463</v>
      </c>
      <c r="AG205" s="51"/>
      <c r="AH205" s="47" t="s">
        <v>8</v>
      </c>
      <c r="AI205" s="48">
        <v>2</v>
      </c>
      <c r="AJ205" s="49">
        <v>3</v>
      </c>
    </row>
    <row r="206" spans="1:36" s="5" customFormat="1" ht="14.45" customHeight="1" x14ac:dyDescent="0.2">
      <c r="A206" s="36" t="s">
        <v>112</v>
      </c>
      <c r="B206" s="11">
        <v>50144</v>
      </c>
      <c r="C206" s="21">
        <v>216</v>
      </c>
      <c r="D206" s="18">
        <v>0.43262297708700531</v>
      </c>
      <c r="E206" s="30">
        <v>3239</v>
      </c>
      <c r="F206" s="11">
        <v>609</v>
      </c>
      <c r="G206" s="11">
        <v>3713</v>
      </c>
      <c r="H206" s="11">
        <v>1855</v>
      </c>
      <c r="I206" s="11">
        <v>1815</v>
      </c>
      <c r="J206" s="12">
        <v>29052</v>
      </c>
      <c r="K206" s="12">
        <v>5913</v>
      </c>
      <c r="L206" s="12">
        <v>2907</v>
      </c>
      <c r="M206" s="12">
        <v>1041</v>
      </c>
      <c r="N206" s="12">
        <v>14839</v>
      </c>
      <c r="O206" s="12">
        <v>1</v>
      </c>
      <c r="P206" s="12">
        <v>3137</v>
      </c>
      <c r="R206" s="18">
        <v>6.4593969368219524</v>
      </c>
      <c r="S206" s="18">
        <v>1.2145022335673261</v>
      </c>
      <c r="T206" s="18">
        <v>7.4046745373324825</v>
      </c>
      <c r="U206" s="18">
        <v>3.699345883854499</v>
      </c>
      <c r="V206" s="18">
        <v>3.6195756222080409</v>
      </c>
      <c r="W206" s="18">
        <v>57.937141033822591</v>
      </c>
      <c r="X206" s="18">
        <v>11.792038927887683</v>
      </c>
      <c r="Y206" s="18">
        <v>5.7973037651563502</v>
      </c>
      <c r="Z206" s="18">
        <v>2.0760210593490749</v>
      </c>
      <c r="AA206" s="18">
        <v>29.592772814294833</v>
      </c>
      <c r="AB206" s="18">
        <v>1.9942565411614549E-3</v>
      </c>
      <c r="AC206" s="18">
        <v>6.2559827696234844</v>
      </c>
      <c r="AE206" s="37">
        <v>638</v>
      </c>
      <c r="AF206" s="52" t="s">
        <v>113</v>
      </c>
      <c r="AG206" s="51"/>
      <c r="AH206" s="47" t="s">
        <v>8</v>
      </c>
      <c r="AI206" s="48">
        <v>1</v>
      </c>
      <c r="AJ206" s="49">
        <v>6</v>
      </c>
    </row>
    <row r="207" spans="1:36" s="5" customFormat="1" ht="14.45" customHeight="1" x14ac:dyDescent="0.2">
      <c r="A207" s="36" t="s">
        <v>464</v>
      </c>
      <c r="B207" s="11">
        <v>3424</v>
      </c>
      <c r="C207" s="21">
        <v>-53</v>
      </c>
      <c r="D207" s="18">
        <v>-1.5243025596778832</v>
      </c>
      <c r="E207" s="30">
        <v>103</v>
      </c>
      <c r="F207" s="11">
        <v>20</v>
      </c>
      <c r="G207" s="11">
        <v>141</v>
      </c>
      <c r="H207" s="11">
        <v>98</v>
      </c>
      <c r="I207" s="11">
        <v>98</v>
      </c>
      <c r="J207" s="12">
        <v>1771</v>
      </c>
      <c r="K207" s="12">
        <v>668</v>
      </c>
      <c r="L207" s="12">
        <v>410</v>
      </c>
      <c r="M207" s="12">
        <v>115</v>
      </c>
      <c r="N207" s="12">
        <v>4</v>
      </c>
      <c r="O207" s="12">
        <v>1</v>
      </c>
      <c r="P207" s="12">
        <v>28</v>
      </c>
      <c r="R207" s="18">
        <v>3.0081775700934581</v>
      </c>
      <c r="S207" s="18">
        <v>0.58411214953271029</v>
      </c>
      <c r="T207" s="18">
        <v>4.1179906542056077</v>
      </c>
      <c r="U207" s="18">
        <v>2.8621495327102804</v>
      </c>
      <c r="V207" s="18">
        <v>2.8621495327102804</v>
      </c>
      <c r="W207" s="18">
        <v>51.723130841121495</v>
      </c>
      <c r="X207" s="18">
        <v>19.509345794392523</v>
      </c>
      <c r="Y207" s="18">
        <v>11.97429906542056</v>
      </c>
      <c r="Z207" s="18">
        <v>3.3586448598130842</v>
      </c>
      <c r="AA207" s="18">
        <v>0.11682242990654206</v>
      </c>
      <c r="AB207" s="18">
        <v>2.9205607476635514E-2</v>
      </c>
      <c r="AC207" s="18">
        <v>0.81775700934579443</v>
      </c>
      <c r="AE207" s="37">
        <v>614</v>
      </c>
      <c r="AF207" s="31" t="s">
        <v>465</v>
      </c>
      <c r="AG207" s="51"/>
      <c r="AH207" s="47" t="s">
        <v>73</v>
      </c>
      <c r="AI207" s="48">
        <v>2</v>
      </c>
      <c r="AJ207" s="49">
        <v>2</v>
      </c>
    </row>
    <row r="208" spans="1:36" s="5" customFormat="1" ht="14.45" customHeight="1" x14ac:dyDescent="0.2">
      <c r="A208" s="36" t="s">
        <v>466</v>
      </c>
      <c r="B208" s="11">
        <v>8187</v>
      </c>
      <c r="C208" s="21">
        <v>-70</v>
      </c>
      <c r="D208" s="18">
        <v>-0.84776553227564488</v>
      </c>
      <c r="E208" s="30">
        <v>510</v>
      </c>
      <c r="F208" s="11">
        <v>85</v>
      </c>
      <c r="G208" s="11">
        <v>535</v>
      </c>
      <c r="H208" s="11">
        <v>284</v>
      </c>
      <c r="I208" s="11">
        <v>298</v>
      </c>
      <c r="J208" s="12">
        <v>4154</v>
      </c>
      <c r="K208" s="12">
        <v>1196</v>
      </c>
      <c r="L208" s="12">
        <v>831</v>
      </c>
      <c r="M208" s="12">
        <v>294</v>
      </c>
      <c r="N208" s="12">
        <v>10</v>
      </c>
      <c r="O208" s="12">
        <v>3</v>
      </c>
      <c r="P208" s="12">
        <v>159</v>
      </c>
      <c r="R208" s="18">
        <v>6.2293880542323192</v>
      </c>
      <c r="S208" s="18">
        <v>1.0382313423720533</v>
      </c>
      <c r="T208" s="18">
        <v>6.5347502137535116</v>
      </c>
      <c r="U208" s="18">
        <v>3.4689141321607426</v>
      </c>
      <c r="V208" s="18">
        <v>3.63991694149261</v>
      </c>
      <c r="W208" s="18">
        <v>50.738976426041283</v>
      </c>
      <c r="X208" s="18">
        <v>14.608525711493831</v>
      </c>
      <c r="Y208" s="18">
        <v>10.150238182484426</v>
      </c>
      <c r="Z208" s="18">
        <v>3.5910589959692194</v>
      </c>
      <c r="AA208" s="18">
        <v>0.12214486380847685</v>
      </c>
      <c r="AB208" s="18">
        <v>3.6643459142543057E-2</v>
      </c>
      <c r="AC208" s="18">
        <v>1.942103334554782</v>
      </c>
      <c r="AE208" s="37">
        <v>615</v>
      </c>
      <c r="AF208" s="31" t="s">
        <v>467</v>
      </c>
      <c r="AG208" s="51"/>
      <c r="AH208" s="47" t="s">
        <v>24</v>
      </c>
      <c r="AI208" s="48">
        <v>1</v>
      </c>
      <c r="AJ208" s="49">
        <v>3</v>
      </c>
    </row>
    <row r="209" spans="1:36" s="5" customFormat="1" ht="14.45" customHeight="1" x14ac:dyDescent="0.2">
      <c r="A209" s="36" t="s">
        <v>468</v>
      </c>
      <c r="B209" s="11">
        <v>1988</v>
      </c>
      <c r="C209" s="21">
        <v>17</v>
      </c>
      <c r="D209" s="18">
        <v>0.86250634195839671</v>
      </c>
      <c r="E209" s="30">
        <v>131</v>
      </c>
      <c r="F209" s="11">
        <v>23</v>
      </c>
      <c r="G209" s="11">
        <v>139</v>
      </c>
      <c r="H209" s="11">
        <v>80</v>
      </c>
      <c r="I209" s="11">
        <v>83</v>
      </c>
      <c r="J209" s="12">
        <v>1092</v>
      </c>
      <c r="K209" s="12">
        <v>247</v>
      </c>
      <c r="L209" s="12">
        <v>143</v>
      </c>
      <c r="M209" s="12">
        <v>50</v>
      </c>
      <c r="N209" s="12">
        <v>16</v>
      </c>
      <c r="O209" s="12">
        <v>0</v>
      </c>
      <c r="P209" s="12">
        <v>61</v>
      </c>
      <c r="R209" s="18">
        <v>6.5895372233400407</v>
      </c>
      <c r="S209" s="18">
        <v>1.1569416498993963</v>
      </c>
      <c r="T209" s="18">
        <v>6.9919517102615698</v>
      </c>
      <c r="U209" s="18">
        <v>4.0241448692152915</v>
      </c>
      <c r="V209" s="18">
        <v>4.1750503018108649</v>
      </c>
      <c r="W209" s="18">
        <v>54.929577464788736</v>
      </c>
      <c r="X209" s="18">
        <v>12.424547283702212</v>
      </c>
      <c r="Y209" s="18">
        <v>7.1931589537223344</v>
      </c>
      <c r="Z209" s="18">
        <v>2.5150905432595572</v>
      </c>
      <c r="AA209" s="18">
        <v>0.8048289738430584</v>
      </c>
      <c r="AB209" s="18">
        <v>0</v>
      </c>
      <c r="AC209" s="18">
        <v>3.0684104627766597</v>
      </c>
      <c r="AE209" s="37">
        <v>616</v>
      </c>
      <c r="AF209" s="31" t="s">
        <v>469</v>
      </c>
      <c r="AG209" s="51"/>
      <c r="AH209" s="47" t="s">
        <v>8</v>
      </c>
      <c r="AI209" s="48">
        <v>2</v>
      </c>
      <c r="AJ209" s="49">
        <v>1</v>
      </c>
    </row>
    <row r="210" spans="1:36" s="5" customFormat="1" ht="14.45" customHeight="1" x14ac:dyDescent="0.2">
      <c r="A210" s="36" t="s">
        <v>470</v>
      </c>
      <c r="B210" s="11">
        <v>3003</v>
      </c>
      <c r="C210" s="21">
        <v>-46</v>
      </c>
      <c r="D210" s="18">
        <v>-1.5086913742210561</v>
      </c>
      <c r="E210" s="30">
        <v>121</v>
      </c>
      <c r="F210" s="11">
        <v>32</v>
      </c>
      <c r="G210" s="11">
        <v>177</v>
      </c>
      <c r="H210" s="11">
        <v>93</v>
      </c>
      <c r="I210" s="11">
        <v>104</v>
      </c>
      <c r="J210" s="12">
        <v>1525</v>
      </c>
      <c r="K210" s="12">
        <v>458</v>
      </c>
      <c r="L210" s="12">
        <v>324</v>
      </c>
      <c r="M210" s="12">
        <v>169</v>
      </c>
      <c r="N210" s="12">
        <v>4</v>
      </c>
      <c r="O210" s="12">
        <v>0</v>
      </c>
      <c r="P210" s="12">
        <v>108</v>
      </c>
      <c r="R210" s="18">
        <v>4.0293040293040292</v>
      </c>
      <c r="S210" s="18">
        <v>1.0656010656010657</v>
      </c>
      <c r="T210" s="18">
        <v>5.8941058941058939</v>
      </c>
      <c r="U210" s="18">
        <v>3.0969030969030968</v>
      </c>
      <c r="V210" s="18">
        <v>3.4632034632034632</v>
      </c>
      <c r="W210" s="18">
        <v>50.782550782550786</v>
      </c>
      <c r="X210" s="18">
        <v>15.251415251415251</v>
      </c>
      <c r="Y210" s="18">
        <v>10.78921078921079</v>
      </c>
      <c r="Z210" s="18">
        <v>5.6277056277056277</v>
      </c>
      <c r="AA210" s="18">
        <v>0.13320013320013321</v>
      </c>
      <c r="AB210" s="18">
        <v>0</v>
      </c>
      <c r="AC210" s="18">
        <v>3.5964035964035963</v>
      </c>
      <c r="AE210" s="37">
        <v>619</v>
      </c>
      <c r="AF210" s="31" t="s">
        <v>471</v>
      </c>
      <c r="AG210" s="51"/>
      <c r="AH210" s="47" t="s">
        <v>4</v>
      </c>
      <c r="AI210" s="48">
        <v>2</v>
      </c>
      <c r="AJ210" s="49">
        <v>2</v>
      </c>
    </row>
    <row r="211" spans="1:36" s="5" customFormat="1" ht="14.45" customHeight="1" x14ac:dyDescent="0.2">
      <c r="A211" s="36" t="s">
        <v>472</v>
      </c>
      <c r="B211" s="11">
        <v>2735</v>
      </c>
      <c r="C211" s="21">
        <v>-41</v>
      </c>
      <c r="D211" s="18">
        <v>-1.4769452449567724</v>
      </c>
      <c r="E211" s="30">
        <v>87</v>
      </c>
      <c r="F211" s="11">
        <v>17</v>
      </c>
      <c r="G211" s="11">
        <v>113</v>
      </c>
      <c r="H211" s="11">
        <v>64</v>
      </c>
      <c r="I211" s="11">
        <v>91</v>
      </c>
      <c r="J211" s="12">
        <v>1427</v>
      </c>
      <c r="K211" s="12">
        <v>512</v>
      </c>
      <c r="L211" s="12">
        <v>306</v>
      </c>
      <c r="M211" s="12">
        <v>118</v>
      </c>
      <c r="N211" s="12">
        <v>2</v>
      </c>
      <c r="O211" s="12">
        <v>0</v>
      </c>
      <c r="P211" s="12">
        <v>52</v>
      </c>
      <c r="R211" s="18">
        <v>3.1809872029250457</v>
      </c>
      <c r="S211" s="18">
        <v>0.62157221206581348</v>
      </c>
      <c r="T211" s="18">
        <v>4.1316270566727606</v>
      </c>
      <c r="U211" s="18">
        <v>2.340036563071298</v>
      </c>
      <c r="V211" s="18">
        <v>3.327239488117002</v>
      </c>
      <c r="W211" s="18">
        <v>52.17550274223035</v>
      </c>
      <c r="X211" s="18">
        <v>18.720292504570384</v>
      </c>
      <c r="Y211" s="18">
        <v>11.188299817184644</v>
      </c>
      <c r="Z211" s="18">
        <v>4.3144424131627055</v>
      </c>
      <c r="AA211" s="18">
        <v>7.3126142595978064E-2</v>
      </c>
      <c r="AB211" s="18">
        <v>0</v>
      </c>
      <c r="AC211" s="18">
        <v>1.9012797074954295</v>
      </c>
      <c r="AE211" s="37">
        <v>620</v>
      </c>
      <c r="AF211" s="31" t="s">
        <v>473</v>
      </c>
      <c r="AG211" s="51"/>
      <c r="AH211" s="47" t="s">
        <v>60</v>
      </c>
      <c r="AI211" s="48">
        <v>2</v>
      </c>
      <c r="AJ211" s="49">
        <v>2</v>
      </c>
    </row>
    <row r="212" spans="1:36" s="5" customFormat="1" ht="14.45" customHeight="1" x14ac:dyDescent="0.2">
      <c r="A212" s="36" t="s">
        <v>474</v>
      </c>
      <c r="B212" s="11">
        <v>2234</v>
      </c>
      <c r="C212" s="21">
        <v>-26</v>
      </c>
      <c r="D212" s="18">
        <v>-1.1504424778761062</v>
      </c>
      <c r="E212" s="30">
        <v>54</v>
      </c>
      <c r="F212" s="11">
        <v>10</v>
      </c>
      <c r="G212" s="11">
        <v>91</v>
      </c>
      <c r="H212" s="11">
        <v>57</v>
      </c>
      <c r="I212" s="11">
        <v>47</v>
      </c>
      <c r="J212" s="12">
        <v>1113</v>
      </c>
      <c r="K212" s="12">
        <v>483</v>
      </c>
      <c r="L212" s="12">
        <v>259</v>
      </c>
      <c r="M212" s="12">
        <v>120</v>
      </c>
      <c r="N212" s="12">
        <v>4</v>
      </c>
      <c r="O212" s="12">
        <v>0</v>
      </c>
      <c r="P212" s="12">
        <v>40</v>
      </c>
      <c r="R212" s="18">
        <v>2.4171888988361685</v>
      </c>
      <c r="S212" s="18">
        <v>0.44762757385854968</v>
      </c>
      <c r="T212" s="18">
        <v>4.0734109221128021</v>
      </c>
      <c r="U212" s="18">
        <v>2.5514771709937332</v>
      </c>
      <c r="V212" s="18">
        <v>2.1038495971351834</v>
      </c>
      <c r="W212" s="18">
        <v>49.820948970456577</v>
      </c>
      <c r="X212" s="18">
        <v>21.620411817367948</v>
      </c>
      <c r="Y212" s="18">
        <v>11.593554162936437</v>
      </c>
      <c r="Z212" s="18">
        <v>5.3715308863025966</v>
      </c>
      <c r="AA212" s="18">
        <v>0.17905102954341987</v>
      </c>
      <c r="AB212" s="18">
        <v>0</v>
      </c>
      <c r="AC212" s="18">
        <v>1.7905102954341987</v>
      </c>
      <c r="AE212" s="37">
        <v>623</v>
      </c>
      <c r="AF212" s="31" t="s">
        <v>475</v>
      </c>
      <c r="AG212" s="51"/>
      <c r="AH212" s="47" t="s">
        <v>99</v>
      </c>
      <c r="AI212" s="48">
        <v>2</v>
      </c>
      <c r="AJ212" s="49">
        <v>2</v>
      </c>
    </row>
    <row r="213" spans="1:36" s="5" customFormat="1" ht="14.45" customHeight="1" x14ac:dyDescent="0.2">
      <c r="A213" s="36" t="s">
        <v>476</v>
      </c>
      <c r="B213" s="11">
        <v>5340</v>
      </c>
      <c r="C213" s="21">
        <v>19</v>
      </c>
      <c r="D213" s="18">
        <v>0.35707573764330014</v>
      </c>
      <c r="E213" s="30">
        <v>344</v>
      </c>
      <c r="F213" s="11">
        <v>65</v>
      </c>
      <c r="G213" s="11">
        <v>375</v>
      </c>
      <c r="H213" s="11">
        <v>158</v>
      </c>
      <c r="I213" s="11">
        <v>188</v>
      </c>
      <c r="J213" s="12">
        <v>2912</v>
      </c>
      <c r="K213" s="12">
        <v>751</v>
      </c>
      <c r="L213" s="12">
        <v>380</v>
      </c>
      <c r="M213" s="12">
        <v>167</v>
      </c>
      <c r="N213" s="12">
        <v>415</v>
      </c>
      <c r="O213" s="12">
        <v>0</v>
      </c>
      <c r="P213" s="12">
        <v>205</v>
      </c>
      <c r="R213" s="18">
        <v>6.4419475655430709</v>
      </c>
      <c r="S213" s="18">
        <v>1.2172284644194757</v>
      </c>
      <c r="T213" s="18">
        <v>7.0224719101123592</v>
      </c>
      <c r="U213" s="18">
        <v>2.9588014981273409</v>
      </c>
      <c r="V213" s="18">
        <v>3.5205992509363297</v>
      </c>
      <c r="W213" s="18">
        <v>54.531835205992508</v>
      </c>
      <c r="X213" s="18">
        <v>14.063670411985019</v>
      </c>
      <c r="Y213" s="18">
        <v>7.1161048689138573</v>
      </c>
      <c r="Z213" s="18">
        <v>3.1273408239700373</v>
      </c>
      <c r="AA213" s="18">
        <v>7.7715355805243442</v>
      </c>
      <c r="AB213" s="18">
        <v>0</v>
      </c>
      <c r="AC213" s="18">
        <v>3.838951310861423</v>
      </c>
      <c r="AE213" s="37">
        <v>624</v>
      </c>
      <c r="AF213" s="52" t="s">
        <v>477</v>
      </c>
      <c r="AG213" s="51"/>
      <c r="AH213" s="47" t="s">
        <v>16</v>
      </c>
      <c r="AI213" s="48">
        <v>2</v>
      </c>
      <c r="AJ213" s="49">
        <v>3</v>
      </c>
    </row>
    <row r="214" spans="1:36" s="5" customFormat="1" ht="14.45" customHeight="1" x14ac:dyDescent="0.2">
      <c r="A214" s="36" t="s">
        <v>478</v>
      </c>
      <c r="B214" s="11">
        <v>3188</v>
      </c>
      <c r="C214" s="21">
        <v>-23</v>
      </c>
      <c r="D214" s="18">
        <v>-0.71628776082217382</v>
      </c>
      <c r="E214" s="30">
        <v>197</v>
      </c>
      <c r="F214" s="11">
        <v>39</v>
      </c>
      <c r="G214" s="11">
        <v>244</v>
      </c>
      <c r="H214" s="11">
        <v>125</v>
      </c>
      <c r="I214" s="11">
        <v>128</v>
      </c>
      <c r="J214" s="12">
        <v>1592</v>
      </c>
      <c r="K214" s="12">
        <v>481</v>
      </c>
      <c r="L214" s="12">
        <v>254</v>
      </c>
      <c r="M214" s="12">
        <v>128</v>
      </c>
      <c r="N214" s="12">
        <v>15</v>
      </c>
      <c r="O214" s="12">
        <v>0</v>
      </c>
      <c r="P214" s="12">
        <v>54</v>
      </c>
      <c r="R214" s="18">
        <v>6.179422835633626</v>
      </c>
      <c r="S214" s="18">
        <v>1.2233375156838142</v>
      </c>
      <c r="T214" s="18">
        <v>7.6537013801756588</v>
      </c>
      <c r="U214" s="18">
        <v>3.9209535759096612</v>
      </c>
      <c r="V214" s="18">
        <v>4.0150564617314934</v>
      </c>
      <c r="W214" s="18">
        <v>49.937264742785445</v>
      </c>
      <c r="X214" s="18">
        <v>15.087829360100377</v>
      </c>
      <c r="Y214" s="18">
        <v>7.9673776662484315</v>
      </c>
      <c r="Z214" s="18">
        <v>4.0150564617314934</v>
      </c>
      <c r="AA214" s="18">
        <v>0.47051442910915936</v>
      </c>
      <c r="AB214" s="18">
        <v>0</v>
      </c>
      <c r="AC214" s="18">
        <v>1.6938519447929736</v>
      </c>
      <c r="AE214" s="37">
        <v>625</v>
      </c>
      <c r="AF214" s="31" t="s">
        <v>479</v>
      </c>
      <c r="AG214" s="51"/>
      <c r="AH214" s="47" t="s">
        <v>24</v>
      </c>
      <c r="AI214" s="48">
        <v>2</v>
      </c>
      <c r="AJ214" s="49">
        <v>2</v>
      </c>
    </row>
    <row r="215" spans="1:36" s="5" customFormat="1" ht="14.45" customHeight="1" x14ac:dyDescent="0.2">
      <c r="A215" s="36" t="s">
        <v>480</v>
      </c>
      <c r="B215" s="11">
        <v>5446</v>
      </c>
      <c r="C215" s="21">
        <v>-59</v>
      </c>
      <c r="D215" s="18">
        <v>-1.0717529518619437</v>
      </c>
      <c r="E215" s="30">
        <v>313</v>
      </c>
      <c r="F215" s="11">
        <v>54</v>
      </c>
      <c r="G215" s="11">
        <v>329</v>
      </c>
      <c r="H215" s="11">
        <v>156</v>
      </c>
      <c r="I215" s="11">
        <v>146</v>
      </c>
      <c r="J215" s="12">
        <v>2756</v>
      </c>
      <c r="K215" s="12">
        <v>899</v>
      </c>
      <c r="L215" s="12">
        <v>552</v>
      </c>
      <c r="M215" s="12">
        <v>241</v>
      </c>
      <c r="N215" s="12">
        <v>11</v>
      </c>
      <c r="O215" s="12">
        <v>0</v>
      </c>
      <c r="P215" s="12">
        <v>58</v>
      </c>
      <c r="R215" s="18">
        <v>5.7473374954094751</v>
      </c>
      <c r="S215" s="18">
        <v>0.99155343371281679</v>
      </c>
      <c r="T215" s="18">
        <v>6.041131105398458</v>
      </c>
      <c r="U215" s="18">
        <v>2.8644876973925819</v>
      </c>
      <c r="V215" s="18">
        <v>2.6808666911494674</v>
      </c>
      <c r="W215" s="18">
        <v>50.605949320602278</v>
      </c>
      <c r="X215" s="18">
        <v>16.507528461255969</v>
      </c>
      <c r="Y215" s="18">
        <v>10.135879544619904</v>
      </c>
      <c r="Z215" s="18">
        <v>4.4252662504590523</v>
      </c>
      <c r="AA215" s="18">
        <v>0.20198310686742563</v>
      </c>
      <c r="AB215" s="18">
        <v>0</v>
      </c>
      <c r="AC215" s="18">
        <v>1.0650018362100624</v>
      </c>
      <c r="AE215" s="37">
        <v>626</v>
      </c>
      <c r="AF215" s="31" t="s">
        <v>480</v>
      </c>
      <c r="AG215" s="51"/>
      <c r="AH215" s="47" t="s">
        <v>24</v>
      </c>
      <c r="AI215" s="48">
        <v>1</v>
      </c>
      <c r="AJ215" s="49">
        <v>3</v>
      </c>
    </row>
    <row r="216" spans="1:36" s="5" customFormat="1" ht="14.45" customHeight="1" x14ac:dyDescent="0.2">
      <c r="A216" s="36" t="s">
        <v>481</v>
      </c>
      <c r="B216" s="11">
        <v>1579</v>
      </c>
      <c r="C216" s="21">
        <v>-8</v>
      </c>
      <c r="D216" s="18">
        <v>-0.50409577819785756</v>
      </c>
      <c r="E216" s="30">
        <v>128</v>
      </c>
      <c r="F216" s="11">
        <v>22</v>
      </c>
      <c r="G216" s="11">
        <v>144</v>
      </c>
      <c r="H216" s="11">
        <v>65</v>
      </c>
      <c r="I216" s="11">
        <v>56</v>
      </c>
      <c r="J216" s="12">
        <v>832</v>
      </c>
      <c r="K216" s="12">
        <v>188</v>
      </c>
      <c r="L216" s="12">
        <v>108</v>
      </c>
      <c r="M216" s="12">
        <v>36</v>
      </c>
      <c r="N216" s="12">
        <v>0</v>
      </c>
      <c r="O216" s="12">
        <v>0</v>
      </c>
      <c r="P216" s="12">
        <v>24</v>
      </c>
      <c r="R216" s="18">
        <v>8.106396453451552</v>
      </c>
      <c r="S216" s="18">
        <v>1.3932868904369855</v>
      </c>
      <c r="T216" s="18">
        <v>9.119696010132996</v>
      </c>
      <c r="U216" s="18">
        <v>4.1165294490183664</v>
      </c>
      <c r="V216" s="18">
        <v>3.546548448385054</v>
      </c>
      <c r="W216" s="18">
        <v>52.691576947435088</v>
      </c>
      <c r="X216" s="18">
        <v>11.906269791006967</v>
      </c>
      <c r="Y216" s="18">
        <v>6.8397720075997466</v>
      </c>
      <c r="Z216" s="18">
        <v>2.279924002533249</v>
      </c>
      <c r="AA216" s="18">
        <v>0</v>
      </c>
      <c r="AB216" s="18">
        <v>0</v>
      </c>
      <c r="AC216" s="18">
        <v>1.519949335022166</v>
      </c>
      <c r="AE216" s="37">
        <v>630</v>
      </c>
      <c r="AF216" s="31" t="s">
        <v>482</v>
      </c>
      <c r="AG216" s="51"/>
      <c r="AH216" s="47" t="s">
        <v>24</v>
      </c>
      <c r="AI216" s="48">
        <v>2</v>
      </c>
      <c r="AJ216" s="49">
        <v>1</v>
      </c>
    </row>
    <row r="217" spans="1:36" s="5" customFormat="1" ht="14.45" customHeight="1" x14ac:dyDescent="0.2">
      <c r="A217" s="36" t="s">
        <v>483</v>
      </c>
      <c r="B217" s="11">
        <v>2075</v>
      </c>
      <c r="C217" s="21">
        <v>-61</v>
      </c>
      <c r="D217" s="18">
        <v>-2.8558052434456931</v>
      </c>
      <c r="E217" s="30">
        <v>125</v>
      </c>
      <c r="F217" s="11">
        <v>21</v>
      </c>
      <c r="G217" s="11">
        <v>126</v>
      </c>
      <c r="H217" s="11">
        <v>75</v>
      </c>
      <c r="I217" s="11">
        <v>69</v>
      </c>
      <c r="J217" s="12">
        <v>1118</v>
      </c>
      <c r="K217" s="12">
        <v>300</v>
      </c>
      <c r="L217" s="12">
        <v>180</v>
      </c>
      <c r="M217" s="12">
        <v>61</v>
      </c>
      <c r="N217" s="12">
        <v>7</v>
      </c>
      <c r="O217" s="12">
        <v>0</v>
      </c>
      <c r="P217" s="12">
        <v>27</v>
      </c>
      <c r="R217" s="18">
        <v>6.024096385542169</v>
      </c>
      <c r="S217" s="18">
        <v>1.0120481927710843</v>
      </c>
      <c r="T217" s="18">
        <v>6.072289156626506</v>
      </c>
      <c r="U217" s="18">
        <v>3.6144578313253013</v>
      </c>
      <c r="V217" s="18">
        <v>3.3253012048192772</v>
      </c>
      <c r="W217" s="18">
        <v>53.879518072289159</v>
      </c>
      <c r="X217" s="18">
        <v>14.457831325301205</v>
      </c>
      <c r="Y217" s="18">
        <v>8.6746987951807224</v>
      </c>
      <c r="Z217" s="18">
        <v>2.9397590361445785</v>
      </c>
      <c r="AA217" s="18">
        <v>0.33734939759036142</v>
      </c>
      <c r="AB217" s="18">
        <v>0</v>
      </c>
      <c r="AC217" s="18">
        <v>1.3012048192771084</v>
      </c>
      <c r="AE217" s="37">
        <v>631</v>
      </c>
      <c r="AF217" s="31" t="s">
        <v>484</v>
      </c>
      <c r="AG217" s="51"/>
      <c r="AH217" s="47" t="s">
        <v>56</v>
      </c>
      <c r="AI217" s="48">
        <v>2</v>
      </c>
      <c r="AJ217" s="49">
        <v>2</v>
      </c>
    </row>
    <row r="218" spans="1:36" s="5" customFormat="1" ht="14.45" customHeight="1" x14ac:dyDescent="0.2">
      <c r="A218" s="36" t="s">
        <v>485</v>
      </c>
      <c r="B218" s="11">
        <v>6627</v>
      </c>
      <c r="C218" s="21">
        <v>-49</v>
      </c>
      <c r="D218" s="18">
        <v>-0.7339724385859796</v>
      </c>
      <c r="E218" s="30">
        <v>334</v>
      </c>
      <c r="F218" s="11">
        <v>59</v>
      </c>
      <c r="G218" s="11">
        <v>458</v>
      </c>
      <c r="H218" s="11">
        <v>253</v>
      </c>
      <c r="I218" s="11">
        <v>204</v>
      </c>
      <c r="J218" s="12">
        <v>3473</v>
      </c>
      <c r="K218" s="12">
        <v>996</v>
      </c>
      <c r="L218" s="12">
        <v>591</v>
      </c>
      <c r="M218" s="12">
        <v>259</v>
      </c>
      <c r="N218" s="12">
        <v>28</v>
      </c>
      <c r="O218" s="12">
        <v>0</v>
      </c>
      <c r="P218" s="12">
        <v>144</v>
      </c>
      <c r="R218" s="18">
        <v>5.0399879281726268</v>
      </c>
      <c r="S218" s="18">
        <v>0.8902972687490569</v>
      </c>
      <c r="T218" s="18">
        <v>6.9111211709672551</v>
      </c>
      <c r="U218" s="18">
        <v>3.8177154066696848</v>
      </c>
      <c r="V218" s="18">
        <v>3.0783159800814848</v>
      </c>
      <c r="W218" s="18">
        <v>52.40682058246567</v>
      </c>
      <c r="X218" s="18">
        <v>15.029425079221367</v>
      </c>
      <c r="Y218" s="18">
        <v>8.918062471706655</v>
      </c>
      <c r="Z218" s="18">
        <v>3.9082541119661989</v>
      </c>
      <c r="AA218" s="18">
        <v>0.42251395805039987</v>
      </c>
      <c r="AB218" s="18">
        <v>0</v>
      </c>
      <c r="AC218" s="18">
        <v>2.1729289271163421</v>
      </c>
      <c r="AE218" s="37">
        <v>635</v>
      </c>
      <c r="AF218" s="31" t="s">
        <v>486</v>
      </c>
      <c r="AG218" s="46"/>
      <c r="AH218" s="47" t="s">
        <v>4</v>
      </c>
      <c r="AI218" s="48">
        <v>2</v>
      </c>
      <c r="AJ218" s="49">
        <v>3</v>
      </c>
    </row>
    <row r="219" spans="1:36" s="5" customFormat="1" ht="14.45" customHeight="1" x14ac:dyDescent="0.2">
      <c r="A219" s="50" t="s">
        <v>689</v>
      </c>
      <c r="B219" s="11">
        <v>8503</v>
      </c>
      <c r="C219" s="21">
        <v>-59</v>
      </c>
      <c r="D219" s="18">
        <v>-0.68909133380051391</v>
      </c>
      <c r="E219" s="30">
        <v>606</v>
      </c>
      <c r="F219" s="11">
        <v>116</v>
      </c>
      <c r="G219" s="11">
        <v>643</v>
      </c>
      <c r="H219" s="11">
        <v>319</v>
      </c>
      <c r="I219" s="11">
        <v>288</v>
      </c>
      <c r="J219" s="12">
        <v>4517</v>
      </c>
      <c r="K219" s="12">
        <v>1091</v>
      </c>
      <c r="L219" s="12">
        <v>609</v>
      </c>
      <c r="M219" s="12">
        <v>314</v>
      </c>
      <c r="N219" s="12">
        <v>49</v>
      </c>
      <c r="O219" s="12">
        <v>2</v>
      </c>
      <c r="P219" s="12">
        <v>259</v>
      </c>
      <c r="R219" s="18">
        <v>7.1268963895095849</v>
      </c>
      <c r="S219" s="18">
        <v>1.3642243913912737</v>
      </c>
      <c r="T219" s="18">
        <v>7.5620369281430087</v>
      </c>
      <c r="U219" s="18">
        <v>3.7516170763260024</v>
      </c>
      <c r="V219" s="18">
        <v>3.3870398682817831</v>
      </c>
      <c r="W219" s="18">
        <v>53.122427378572269</v>
      </c>
      <c r="X219" s="18">
        <v>12.830765612136894</v>
      </c>
      <c r="Y219" s="18">
        <v>7.1621780548041869</v>
      </c>
      <c r="Z219" s="18">
        <v>3.6928143008349994</v>
      </c>
      <c r="AA219" s="18">
        <v>0.57626719981183117</v>
      </c>
      <c r="AB219" s="18">
        <v>2.3521110196401272E-2</v>
      </c>
      <c r="AC219" s="18">
        <v>3.0459837704339643</v>
      </c>
      <c r="AE219" s="67">
        <v>636</v>
      </c>
      <c r="AF219" s="31" t="s">
        <v>487</v>
      </c>
      <c r="AG219" s="51"/>
      <c r="AH219" s="47" t="s">
        <v>56</v>
      </c>
      <c r="AI219" s="48">
        <v>2</v>
      </c>
      <c r="AJ219" s="49">
        <v>3</v>
      </c>
    </row>
    <row r="220" spans="1:36" s="5" customFormat="1" ht="14.45" customHeight="1" x14ac:dyDescent="0.2">
      <c r="A220" s="36" t="s">
        <v>114</v>
      </c>
      <c r="B220" s="11">
        <v>25010</v>
      </c>
      <c r="C220" s="21">
        <v>-155</v>
      </c>
      <c r="D220" s="18">
        <v>-0.61593483012120009</v>
      </c>
      <c r="E220" s="30">
        <v>1839</v>
      </c>
      <c r="F220" s="11">
        <v>338</v>
      </c>
      <c r="G220" s="11">
        <v>2037</v>
      </c>
      <c r="H220" s="11">
        <v>931</v>
      </c>
      <c r="I220" s="11">
        <v>962</v>
      </c>
      <c r="J220" s="12">
        <v>13342</v>
      </c>
      <c r="K220" s="12">
        <v>3378</v>
      </c>
      <c r="L220" s="12">
        <v>1599</v>
      </c>
      <c r="M220" s="12">
        <v>584</v>
      </c>
      <c r="N220" s="12">
        <v>15</v>
      </c>
      <c r="O220" s="12">
        <v>2</v>
      </c>
      <c r="P220" s="12">
        <v>612</v>
      </c>
      <c r="R220" s="18">
        <v>7.3530587764894042</v>
      </c>
      <c r="S220" s="18">
        <v>1.3514594162335065</v>
      </c>
      <c r="T220" s="18">
        <v>8.1447421031587357</v>
      </c>
      <c r="U220" s="18">
        <v>3.7225109956017595</v>
      </c>
      <c r="V220" s="18">
        <v>3.8464614154338266</v>
      </c>
      <c r="W220" s="18">
        <v>53.346661335465811</v>
      </c>
      <c r="X220" s="18">
        <v>13.506597361055578</v>
      </c>
      <c r="Y220" s="18">
        <v>6.3934426229508201</v>
      </c>
      <c r="Z220" s="18">
        <v>2.3350659736105559</v>
      </c>
      <c r="AA220" s="18">
        <v>5.9976009596161534E-2</v>
      </c>
      <c r="AB220" s="18">
        <v>7.9968012794882047E-3</v>
      </c>
      <c r="AC220" s="18">
        <v>2.4470211915233908</v>
      </c>
      <c r="AE220" s="37">
        <v>678</v>
      </c>
      <c r="AF220" s="52" t="s">
        <v>115</v>
      </c>
      <c r="AG220" s="51"/>
      <c r="AH220" s="47" t="s">
        <v>24</v>
      </c>
      <c r="AI220" s="48">
        <v>1</v>
      </c>
      <c r="AJ220" s="49">
        <v>5</v>
      </c>
    </row>
    <row r="221" spans="1:36" s="5" customFormat="1" ht="14.45" customHeight="1" x14ac:dyDescent="0.2">
      <c r="A221" s="50" t="s">
        <v>241</v>
      </c>
      <c r="B221" s="11">
        <v>28077</v>
      </c>
      <c r="C221" s="21">
        <v>-328</v>
      </c>
      <c r="D221" s="18">
        <v>-1.1547262805844041</v>
      </c>
      <c r="E221" s="30">
        <v>1499</v>
      </c>
      <c r="F221" s="11">
        <v>313</v>
      </c>
      <c r="G221" s="11">
        <v>1865</v>
      </c>
      <c r="H221" s="11">
        <v>884</v>
      </c>
      <c r="I221" s="11">
        <v>898</v>
      </c>
      <c r="J221" s="12">
        <v>15491</v>
      </c>
      <c r="K221" s="12">
        <v>3958</v>
      </c>
      <c r="L221" s="12">
        <v>2225</v>
      </c>
      <c r="M221" s="12">
        <v>944</v>
      </c>
      <c r="N221" s="12">
        <v>18208</v>
      </c>
      <c r="O221" s="12">
        <v>1</v>
      </c>
      <c r="P221" s="12">
        <v>1257</v>
      </c>
      <c r="R221" s="18">
        <v>5.3388894824945687</v>
      </c>
      <c r="S221" s="18">
        <v>1.1147914663247498</v>
      </c>
      <c r="T221" s="18">
        <v>6.6424475549382054</v>
      </c>
      <c r="U221" s="18">
        <v>3.1484845246999322</v>
      </c>
      <c r="V221" s="18">
        <v>3.1983474017879403</v>
      </c>
      <c r="W221" s="18">
        <v>55.173273497880828</v>
      </c>
      <c r="X221" s="18">
        <v>14.096947679595399</v>
      </c>
      <c r="Y221" s="18">
        <v>7.9246358229155538</v>
      </c>
      <c r="Z221" s="18">
        <v>3.3621825693628238</v>
      </c>
      <c r="AA221" s="18">
        <v>64.850233287032097</v>
      </c>
      <c r="AB221" s="18">
        <v>3.5616340777148555E-3</v>
      </c>
      <c r="AC221" s="18">
        <v>4.4769740356875731</v>
      </c>
      <c r="AE221" s="67">
        <v>710</v>
      </c>
      <c r="AF221" s="52" t="s">
        <v>242</v>
      </c>
      <c r="AG221" s="51"/>
      <c r="AH221" s="47" t="s">
        <v>8</v>
      </c>
      <c r="AI221" s="48">
        <v>1</v>
      </c>
      <c r="AJ221" s="49">
        <v>5</v>
      </c>
    </row>
    <row r="222" spans="1:36" s="5" customFormat="1" ht="14.45" customHeight="1" x14ac:dyDescent="0.2">
      <c r="A222" s="36" t="s">
        <v>116</v>
      </c>
      <c r="B222" s="11">
        <v>24283</v>
      </c>
      <c r="C222" s="21">
        <v>-7</v>
      </c>
      <c r="D222" s="18">
        <v>-2.8818443804034581E-2</v>
      </c>
      <c r="E222" s="30">
        <v>1480</v>
      </c>
      <c r="F222" s="11">
        <v>258</v>
      </c>
      <c r="G222" s="11">
        <v>1546</v>
      </c>
      <c r="H222" s="11">
        <v>819</v>
      </c>
      <c r="I222" s="11">
        <v>892</v>
      </c>
      <c r="J222" s="12">
        <v>14171</v>
      </c>
      <c r="K222" s="12">
        <v>2854</v>
      </c>
      <c r="L222" s="12">
        <v>1665</v>
      </c>
      <c r="M222" s="12">
        <v>598</v>
      </c>
      <c r="N222" s="12">
        <v>346</v>
      </c>
      <c r="O222" s="12">
        <v>0</v>
      </c>
      <c r="P222" s="12">
        <v>1638</v>
      </c>
      <c r="R222" s="18">
        <v>6.0947988304575214</v>
      </c>
      <c r="S222" s="18">
        <v>1.0624716880121896</v>
      </c>
      <c r="T222" s="18">
        <v>6.3665939134373843</v>
      </c>
      <c r="U222" s="18">
        <v>3.3727298933410204</v>
      </c>
      <c r="V222" s="18">
        <v>3.6733517275460197</v>
      </c>
      <c r="W222" s="18">
        <v>58.357698801630768</v>
      </c>
      <c r="X222" s="18">
        <v>11.753078285220113</v>
      </c>
      <c r="Y222" s="18">
        <v>6.8566486842647123</v>
      </c>
      <c r="Z222" s="18">
        <v>2.4626281760902691</v>
      </c>
      <c r="AA222" s="18">
        <v>1.4248651319853396</v>
      </c>
      <c r="AB222" s="18">
        <v>0</v>
      </c>
      <c r="AC222" s="18">
        <v>6.7454597866820407</v>
      </c>
      <c r="AE222" s="37">
        <v>680</v>
      </c>
      <c r="AF222" s="52" t="s">
        <v>117</v>
      </c>
      <c r="AG222" s="51"/>
      <c r="AH222" s="47" t="s">
        <v>56</v>
      </c>
      <c r="AI222" s="48">
        <v>1</v>
      </c>
      <c r="AJ222" s="49">
        <v>5</v>
      </c>
    </row>
    <row r="223" spans="1:36" s="5" customFormat="1" ht="14.45" customHeight="1" x14ac:dyDescent="0.2">
      <c r="A223" s="36" t="s">
        <v>488</v>
      </c>
      <c r="B223" s="11">
        <v>3649</v>
      </c>
      <c r="C223" s="21">
        <v>-84</v>
      </c>
      <c r="D223" s="18">
        <v>-2.2502009107956069</v>
      </c>
      <c r="E223" s="30">
        <v>154</v>
      </c>
      <c r="F223" s="11">
        <v>29</v>
      </c>
      <c r="G223" s="11">
        <v>172</v>
      </c>
      <c r="H223" s="11">
        <v>122</v>
      </c>
      <c r="I223" s="11">
        <v>99</v>
      </c>
      <c r="J223" s="12">
        <v>1922</v>
      </c>
      <c r="K223" s="12">
        <v>602</v>
      </c>
      <c r="L223" s="12">
        <v>362</v>
      </c>
      <c r="M223" s="12">
        <v>187</v>
      </c>
      <c r="N223" s="12">
        <v>7</v>
      </c>
      <c r="O223" s="12">
        <v>0</v>
      </c>
      <c r="P223" s="12">
        <v>71</v>
      </c>
      <c r="R223" s="18">
        <v>4.2203343381748422</v>
      </c>
      <c r="S223" s="18">
        <v>0.7947382844614963</v>
      </c>
      <c r="T223" s="18">
        <v>4.7136201699095643</v>
      </c>
      <c r="U223" s="18">
        <v>3.3433817484242256</v>
      </c>
      <c r="V223" s="18">
        <v>2.7130720745409702</v>
      </c>
      <c r="W223" s="18">
        <v>52.671964921896411</v>
      </c>
      <c r="X223" s="18">
        <v>16.497670594683473</v>
      </c>
      <c r="Y223" s="18">
        <v>9.9205261715538509</v>
      </c>
      <c r="Z223" s="18">
        <v>5.1246916963551659</v>
      </c>
      <c r="AA223" s="18">
        <v>0.19183337900794739</v>
      </c>
      <c r="AB223" s="18">
        <v>0</v>
      </c>
      <c r="AC223" s="18">
        <v>1.9457385585091806</v>
      </c>
      <c r="AE223" s="37">
        <v>681</v>
      </c>
      <c r="AF223" s="31" t="s">
        <v>489</v>
      </c>
      <c r="AG223" s="51"/>
      <c r="AH223" s="47" t="s">
        <v>99</v>
      </c>
      <c r="AI223" s="48">
        <v>2</v>
      </c>
      <c r="AJ223" s="49">
        <v>2</v>
      </c>
    </row>
    <row r="224" spans="1:36" s="5" customFormat="1" ht="14.45" customHeight="1" x14ac:dyDescent="0.2">
      <c r="A224" s="36" t="s">
        <v>490</v>
      </c>
      <c r="B224" s="11">
        <v>4023</v>
      </c>
      <c r="C224" s="21">
        <v>3</v>
      </c>
      <c r="D224" s="18">
        <v>7.4626865671641784E-2</v>
      </c>
      <c r="E224" s="30">
        <v>238</v>
      </c>
      <c r="F224" s="11">
        <v>54</v>
      </c>
      <c r="G224" s="11">
        <v>331</v>
      </c>
      <c r="H224" s="11">
        <v>186</v>
      </c>
      <c r="I224" s="11">
        <v>185</v>
      </c>
      <c r="J224" s="12">
        <v>2009</v>
      </c>
      <c r="K224" s="12">
        <v>546</v>
      </c>
      <c r="L224" s="12">
        <v>352</v>
      </c>
      <c r="M224" s="12">
        <v>122</v>
      </c>
      <c r="N224" s="12">
        <v>5</v>
      </c>
      <c r="O224" s="12">
        <v>0</v>
      </c>
      <c r="P224" s="12">
        <v>37</v>
      </c>
      <c r="R224" s="18">
        <v>5.9159830971911509</v>
      </c>
      <c r="S224" s="18">
        <v>1.3422818791946309</v>
      </c>
      <c r="T224" s="18">
        <v>8.2276907780263482</v>
      </c>
      <c r="U224" s="18">
        <v>4.6234153616703955</v>
      </c>
      <c r="V224" s="18">
        <v>4.5985582898334574</v>
      </c>
      <c r="W224" s="18">
        <v>49.937857320407659</v>
      </c>
      <c r="X224" s="18">
        <v>13.571961222967934</v>
      </c>
      <c r="Y224" s="18">
        <v>8.7496892866020382</v>
      </c>
      <c r="Z224" s="18">
        <v>3.0325627641063884</v>
      </c>
      <c r="AA224" s="18">
        <v>0.12428535918468804</v>
      </c>
      <c r="AB224" s="18">
        <v>0</v>
      </c>
      <c r="AC224" s="18">
        <v>0.91971165796669152</v>
      </c>
      <c r="AE224" s="37">
        <v>683</v>
      </c>
      <c r="AF224" s="31" t="s">
        <v>491</v>
      </c>
      <c r="AG224" s="51"/>
      <c r="AH224" s="47" t="s">
        <v>73</v>
      </c>
      <c r="AI224" s="48">
        <v>2</v>
      </c>
      <c r="AJ224" s="49">
        <v>2</v>
      </c>
    </row>
    <row r="225" spans="1:36" s="5" customFormat="1" ht="14.45" customHeight="1" x14ac:dyDescent="0.2">
      <c r="A225" s="53" t="s">
        <v>690</v>
      </c>
      <c r="B225" s="11">
        <v>39614</v>
      </c>
      <c r="C225" s="21">
        <v>-195</v>
      </c>
      <c r="D225" s="18">
        <v>-0.48983898113491925</v>
      </c>
      <c r="E225" s="30">
        <v>2242</v>
      </c>
      <c r="F225" s="11">
        <v>427</v>
      </c>
      <c r="G225" s="11">
        <v>2459</v>
      </c>
      <c r="H225" s="11">
        <v>1123</v>
      </c>
      <c r="I225" s="11">
        <v>1276</v>
      </c>
      <c r="J225" s="12">
        <v>22565</v>
      </c>
      <c r="K225" s="12">
        <v>5244</v>
      </c>
      <c r="L225" s="12">
        <v>3043</v>
      </c>
      <c r="M225" s="12">
        <v>1235</v>
      </c>
      <c r="N225" s="12">
        <v>116</v>
      </c>
      <c r="O225" s="12">
        <v>0</v>
      </c>
      <c r="P225" s="12">
        <v>1822</v>
      </c>
      <c r="R225" s="18">
        <v>5.6596152875246126</v>
      </c>
      <c r="S225" s="18">
        <v>1.0779017519058918</v>
      </c>
      <c r="T225" s="18">
        <v>6.207401423739082</v>
      </c>
      <c r="U225" s="18">
        <v>2.8348563639117486</v>
      </c>
      <c r="V225" s="18">
        <v>3.2210834553440701</v>
      </c>
      <c r="W225" s="18">
        <v>56.96218508608068</v>
      </c>
      <c r="X225" s="18">
        <v>13.23774423183723</v>
      </c>
      <c r="Y225" s="18">
        <v>7.6816277073761805</v>
      </c>
      <c r="Z225" s="18">
        <v>3.1175846922805071</v>
      </c>
      <c r="AA225" s="18">
        <v>0.29282576866764276</v>
      </c>
      <c r="AB225" s="18">
        <v>0</v>
      </c>
      <c r="AC225" s="18">
        <v>4.5993840561417683</v>
      </c>
      <c r="AE225" s="37">
        <v>684</v>
      </c>
      <c r="AF225" s="52" t="s">
        <v>118</v>
      </c>
      <c r="AG225" s="46"/>
      <c r="AH225" s="47" t="s">
        <v>22</v>
      </c>
      <c r="AI225" s="48">
        <v>1</v>
      </c>
      <c r="AJ225" s="49">
        <v>5</v>
      </c>
    </row>
    <row r="226" spans="1:36" s="5" customFormat="1" ht="14.45" customHeight="1" x14ac:dyDescent="0.2">
      <c r="A226" s="36" t="s">
        <v>492</v>
      </c>
      <c r="B226" s="11">
        <v>3288</v>
      </c>
      <c r="C226" s="21">
        <v>-15</v>
      </c>
      <c r="D226" s="18">
        <v>-0.45413260672116257</v>
      </c>
      <c r="E226" s="30">
        <v>145</v>
      </c>
      <c r="F226" s="11">
        <v>30</v>
      </c>
      <c r="G226" s="11">
        <v>208</v>
      </c>
      <c r="H226" s="11">
        <v>99</v>
      </c>
      <c r="I226" s="11">
        <v>108</v>
      </c>
      <c r="J226" s="12">
        <v>1631</v>
      </c>
      <c r="K226" s="12">
        <v>574</v>
      </c>
      <c r="L226" s="12">
        <v>352</v>
      </c>
      <c r="M226" s="12">
        <v>141</v>
      </c>
      <c r="N226" s="12">
        <v>2</v>
      </c>
      <c r="O226" s="12">
        <v>0</v>
      </c>
      <c r="P226" s="12">
        <v>81</v>
      </c>
      <c r="R226" s="18">
        <v>4.4099756690997571</v>
      </c>
      <c r="S226" s="18">
        <v>0.91240875912408759</v>
      </c>
      <c r="T226" s="18">
        <v>6.3260340632603409</v>
      </c>
      <c r="U226" s="18">
        <v>3.0109489051094891</v>
      </c>
      <c r="V226" s="18">
        <v>3.2846715328467155</v>
      </c>
      <c r="W226" s="18">
        <v>49.604622871046232</v>
      </c>
      <c r="X226" s="18">
        <v>17.457420924574208</v>
      </c>
      <c r="Y226" s="18">
        <v>10.70559610705596</v>
      </c>
      <c r="Z226" s="18">
        <v>4.288321167883212</v>
      </c>
      <c r="AA226" s="18">
        <v>6.0827250608272508E-2</v>
      </c>
      <c r="AB226" s="18">
        <v>0</v>
      </c>
      <c r="AC226" s="18">
        <v>2.4635036496350367</v>
      </c>
      <c r="AE226" s="37">
        <v>686</v>
      </c>
      <c r="AF226" s="31" t="s">
        <v>493</v>
      </c>
      <c r="AG226" s="51"/>
      <c r="AH226" s="47" t="s">
        <v>41</v>
      </c>
      <c r="AI226" s="48">
        <v>2</v>
      </c>
      <c r="AJ226" s="49">
        <v>2</v>
      </c>
    </row>
    <row r="227" spans="1:36" s="5" customFormat="1" ht="14.45" customHeight="1" x14ac:dyDescent="0.2">
      <c r="A227" s="36" t="s">
        <v>494</v>
      </c>
      <c r="B227" s="11">
        <v>1723</v>
      </c>
      <c r="C227" s="21">
        <v>-14</v>
      </c>
      <c r="D227" s="18">
        <v>-0.8059873344847438</v>
      </c>
      <c r="E227" s="30">
        <v>53</v>
      </c>
      <c r="F227" s="11">
        <v>13</v>
      </c>
      <c r="G227" s="11">
        <v>91</v>
      </c>
      <c r="H227" s="11">
        <v>43</v>
      </c>
      <c r="I227" s="11">
        <v>34</v>
      </c>
      <c r="J227" s="12">
        <v>866</v>
      </c>
      <c r="K227" s="12">
        <v>312</v>
      </c>
      <c r="L227" s="12">
        <v>225</v>
      </c>
      <c r="M227" s="12">
        <v>86</v>
      </c>
      <c r="N227" s="12">
        <v>0</v>
      </c>
      <c r="O227" s="12">
        <v>0</v>
      </c>
      <c r="P227" s="12">
        <v>16</v>
      </c>
      <c r="R227" s="18">
        <v>3.0760301799187464</v>
      </c>
      <c r="S227" s="18">
        <v>0.75449796865931518</v>
      </c>
      <c r="T227" s="18">
        <v>5.2814857806152062</v>
      </c>
      <c r="U227" s="18">
        <v>2.4956471271038887</v>
      </c>
      <c r="V227" s="18">
        <v>1.9733023795705165</v>
      </c>
      <c r="W227" s="18">
        <v>50.261172373766684</v>
      </c>
      <c r="X227" s="18">
        <v>18.107951247823564</v>
      </c>
      <c r="Y227" s="18">
        <v>13.058618688334301</v>
      </c>
      <c r="Z227" s="18">
        <v>4.9912942542077774</v>
      </c>
      <c r="AA227" s="18">
        <v>0</v>
      </c>
      <c r="AB227" s="18">
        <v>0</v>
      </c>
      <c r="AC227" s="18">
        <v>0.92861288450377244</v>
      </c>
      <c r="AE227" s="37">
        <v>687</v>
      </c>
      <c r="AF227" s="31" t="s">
        <v>495</v>
      </c>
      <c r="AG227" s="51"/>
      <c r="AH227" s="47" t="s">
        <v>41</v>
      </c>
      <c r="AI227" s="48">
        <v>2</v>
      </c>
      <c r="AJ227" s="49">
        <v>1</v>
      </c>
    </row>
    <row r="228" spans="1:36" s="5" customFormat="1" ht="14.45" customHeight="1" x14ac:dyDescent="0.2">
      <c r="A228" s="36" t="s">
        <v>496</v>
      </c>
      <c r="B228" s="11">
        <v>3473</v>
      </c>
      <c r="C228" s="21">
        <v>-64</v>
      </c>
      <c r="D228" s="18">
        <v>-1.8094430308170766</v>
      </c>
      <c r="E228" s="30">
        <v>117</v>
      </c>
      <c r="F228" s="11">
        <v>16</v>
      </c>
      <c r="G228" s="11">
        <v>156</v>
      </c>
      <c r="H228" s="11">
        <v>80</v>
      </c>
      <c r="I228" s="11">
        <v>106</v>
      </c>
      <c r="J228" s="12">
        <v>1780</v>
      </c>
      <c r="K228" s="12">
        <v>639</v>
      </c>
      <c r="L228" s="12">
        <v>401</v>
      </c>
      <c r="M228" s="12">
        <v>178</v>
      </c>
      <c r="N228" s="12">
        <v>2</v>
      </c>
      <c r="O228" s="12">
        <v>0</v>
      </c>
      <c r="P228" s="12">
        <v>77</v>
      </c>
      <c r="R228" s="18">
        <v>3.3688453786351857</v>
      </c>
      <c r="S228" s="18">
        <v>0.46069680391592283</v>
      </c>
      <c r="T228" s="18">
        <v>4.4917938381802474</v>
      </c>
      <c r="U228" s="18">
        <v>2.303484019579614</v>
      </c>
      <c r="V228" s="18">
        <v>3.0521163259429889</v>
      </c>
      <c r="W228" s="18">
        <v>51.252519435646413</v>
      </c>
      <c r="X228" s="18">
        <v>18.39907860639217</v>
      </c>
      <c r="Y228" s="18">
        <v>11.546213648142816</v>
      </c>
      <c r="Z228" s="18">
        <v>5.1252519435646411</v>
      </c>
      <c r="AA228" s="18">
        <v>5.7587100489490353E-2</v>
      </c>
      <c r="AB228" s="18">
        <v>0</v>
      </c>
      <c r="AC228" s="18">
        <v>2.2171033688453785</v>
      </c>
      <c r="AE228" s="37">
        <v>689</v>
      </c>
      <c r="AF228" s="31" t="s">
        <v>497</v>
      </c>
      <c r="AG228" s="51"/>
      <c r="AH228" s="47" t="s">
        <v>45</v>
      </c>
      <c r="AI228" s="48">
        <v>2</v>
      </c>
      <c r="AJ228" s="49">
        <v>2</v>
      </c>
    </row>
    <row r="229" spans="1:36" s="5" customFormat="1" ht="14.45" customHeight="1" x14ac:dyDescent="0.2">
      <c r="A229" s="36" t="s">
        <v>498</v>
      </c>
      <c r="B229" s="11">
        <v>2854</v>
      </c>
      <c r="C229" s="21">
        <v>-40</v>
      </c>
      <c r="D229" s="18">
        <v>-1.38217000691085</v>
      </c>
      <c r="E229" s="30">
        <v>202</v>
      </c>
      <c r="F229" s="11">
        <v>30</v>
      </c>
      <c r="G229" s="11">
        <v>243</v>
      </c>
      <c r="H229" s="11">
        <v>118</v>
      </c>
      <c r="I229" s="11">
        <v>121</v>
      </c>
      <c r="J229" s="12">
        <v>1447</v>
      </c>
      <c r="K229" s="12">
        <v>363</v>
      </c>
      <c r="L229" s="12">
        <v>221</v>
      </c>
      <c r="M229" s="12">
        <v>109</v>
      </c>
      <c r="N229" s="12">
        <v>4</v>
      </c>
      <c r="O229" s="12">
        <v>0</v>
      </c>
      <c r="P229" s="12">
        <v>13</v>
      </c>
      <c r="R229" s="18">
        <v>7.0777855641205329</v>
      </c>
      <c r="S229" s="18">
        <v>1.051156271899089</v>
      </c>
      <c r="T229" s="18">
        <v>8.5143658023826205</v>
      </c>
      <c r="U229" s="18">
        <v>4.1345480028030837</v>
      </c>
      <c r="V229" s="18">
        <v>4.2396636299929922</v>
      </c>
      <c r="W229" s="18">
        <v>50.700770847932723</v>
      </c>
      <c r="X229" s="18">
        <v>12.718990889978977</v>
      </c>
      <c r="Y229" s="18">
        <v>7.743517869656622</v>
      </c>
      <c r="Z229" s="18">
        <v>3.8192011212333568</v>
      </c>
      <c r="AA229" s="18">
        <v>0.1401541695865452</v>
      </c>
      <c r="AB229" s="18">
        <v>0</v>
      </c>
      <c r="AC229" s="18">
        <v>0.45550105115627187</v>
      </c>
      <c r="AE229" s="37">
        <v>691</v>
      </c>
      <c r="AF229" s="31" t="s">
        <v>499</v>
      </c>
      <c r="AG229" s="51"/>
      <c r="AH229" s="47" t="s">
        <v>24</v>
      </c>
      <c r="AI229" s="48">
        <v>2</v>
      </c>
      <c r="AJ229" s="49">
        <v>2</v>
      </c>
    </row>
    <row r="230" spans="1:36" s="5" customFormat="1" ht="14.45" customHeight="1" x14ac:dyDescent="0.2">
      <c r="A230" s="36" t="s">
        <v>119</v>
      </c>
      <c r="B230" s="11">
        <v>29160</v>
      </c>
      <c r="C230" s="21">
        <v>-109</v>
      </c>
      <c r="D230" s="18">
        <v>-0.37240766681471865</v>
      </c>
      <c r="E230" s="30">
        <v>1788</v>
      </c>
      <c r="F230" s="11">
        <v>356</v>
      </c>
      <c r="G230" s="11">
        <v>2078</v>
      </c>
      <c r="H230" s="11">
        <v>963</v>
      </c>
      <c r="I230" s="11">
        <v>946</v>
      </c>
      <c r="J230" s="12">
        <v>17180</v>
      </c>
      <c r="K230" s="12">
        <v>3364</v>
      </c>
      <c r="L230" s="12">
        <v>1735</v>
      </c>
      <c r="M230" s="12">
        <v>750</v>
      </c>
      <c r="N230" s="12">
        <v>130</v>
      </c>
      <c r="O230" s="12">
        <v>0</v>
      </c>
      <c r="P230" s="12">
        <v>1349</v>
      </c>
      <c r="R230" s="18">
        <v>6.1316872427983542</v>
      </c>
      <c r="S230" s="18">
        <v>1.2208504801097393</v>
      </c>
      <c r="T230" s="18">
        <v>7.1262002743484221</v>
      </c>
      <c r="U230" s="18">
        <v>3.3024691358024691</v>
      </c>
      <c r="V230" s="18">
        <v>3.2441700960219477</v>
      </c>
      <c r="W230" s="18">
        <v>58.916323731138547</v>
      </c>
      <c r="X230" s="18">
        <v>11.536351165980795</v>
      </c>
      <c r="Y230" s="18">
        <v>5.9499314128943759</v>
      </c>
      <c r="Z230" s="18">
        <v>2.57201646090535</v>
      </c>
      <c r="AA230" s="18">
        <v>0.44581618655692729</v>
      </c>
      <c r="AB230" s="18">
        <v>0</v>
      </c>
      <c r="AC230" s="18">
        <v>4.6262002743484221</v>
      </c>
      <c r="AE230" s="37">
        <v>694</v>
      </c>
      <c r="AF230" s="31" t="s">
        <v>120</v>
      </c>
      <c r="AG230" s="51"/>
      <c r="AH230" s="47" t="s">
        <v>12</v>
      </c>
      <c r="AI230" s="48">
        <v>1</v>
      </c>
      <c r="AJ230" s="49">
        <v>5</v>
      </c>
    </row>
    <row r="231" spans="1:36" s="5" customFormat="1" ht="14.45" customHeight="1" x14ac:dyDescent="0.2">
      <c r="A231" s="36" t="s">
        <v>500</v>
      </c>
      <c r="B231" s="11">
        <v>1345</v>
      </c>
      <c r="C231" s="21">
        <v>-6</v>
      </c>
      <c r="D231" s="18">
        <v>-0.44411547002220575</v>
      </c>
      <c r="E231" s="30">
        <v>48</v>
      </c>
      <c r="F231" s="11">
        <v>9</v>
      </c>
      <c r="G231" s="11">
        <v>57</v>
      </c>
      <c r="H231" s="11">
        <v>34</v>
      </c>
      <c r="I231" s="11">
        <v>23</v>
      </c>
      <c r="J231" s="12">
        <v>691</v>
      </c>
      <c r="K231" s="12">
        <v>244</v>
      </c>
      <c r="L231" s="12">
        <v>138</v>
      </c>
      <c r="M231" s="12">
        <v>101</v>
      </c>
      <c r="N231" s="12">
        <v>0</v>
      </c>
      <c r="O231" s="12">
        <v>0</v>
      </c>
      <c r="P231" s="12">
        <v>13</v>
      </c>
      <c r="R231" s="18">
        <v>3.5687732342007434</v>
      </c>
      <c r="S231" s="18">
        <v>0.66914498141263945</v>
      </c>
      <c r="T231" s="18">
        <v>4.2379182156133828</v>
      </c>
      <c r="U231" s="18">
        <v>2.5278810408921935</v>
      </c>
      <c r="V231" s="18">
        <v>1.7100371747211895</v>
      </c>
      <c r="W231" s="18">
        <v>51.375464684014872</v>
      </c>
      <c r="X231" s="18">
        <v>18.141263940520446</v>
      </c>
      <c r="Y231" s="18">
        <v>10.260223048327138</v>
      </c>
      <c r="Z231" s="18">
        <v>7.5092936802973975</v>
      </c>
      <c r="AA231" s="18">
        <v>0</v>
      </c>
      <c r="AB231" s="18">
        <v>0</v>
      </c>
      <c r="AC231" s="18">
        <v>0.96654275092936803</v>
      </c>
      <c r="AE231" s="37">
        <v>697</v>
      </c>
      <c r="AF231" s="31" t="s">
        <v>501</v>
      </c>
      <c r="AG231" s="51"/>
      <c r="AH231" s="47" t="s">
        <v>60</v>
      </c>
      <c r="AI231" s="48">
        <v>2</v>
      </c>
      <c r="AJ231" s="49">
        <v>1</v>
      </c>
    </row>
    <row r="232" spans="1:36" s="5" customFormat="1" ht="14.45" customHeight="1" x14ac:dyDescent="0.2">
      <c r="A232" s="36" t="s">
        <v>121</v>
      </c>
      <c r="B232" s="11">
        <v>62231</v>
      </c>
      <c r="C232" s="21">
        <v>393</v>
      </c>
      <c r="D232" s="18">
        <v>0.63553155017950125</v>
      </c>
      <c r="E232" s="30">
        <v>4162</v>
      </c>
      <c r="F232" s="11">
        <v>740</v>
      </c>
      <c r="G232" s="11">
        <v>4195</v>
      </c>
      <c r="H232" s="11">
        <v>1903</v>
      </c>
      <c r="I232" s="11">
        <v>2110</v>
      </c>
      <c r="J232" s="12">
        <v>37900</v>
      </c>
      <c r="K232" s="12">
        <v>6204</v>
      </c>
      <c r="L232" s="12">
        <v>3658</v>
      </c>
      <c r="M232" s="12">
        <v>1359</v>
      </c>
      <c r="N232" s="12">
        <v>105</v>
      </c>
      <c r="O232" s="12">
        <v>153</v>
      </c>
      <c r="P232" s="12">
        <v>1965</v>
      </c>
      <c r="R232" s="18">
        <v>6.6879850878179683</v>
      </c>
      <c r="S232" s="18">
        <v>1.1891179637158329</v>
      </c>
      <c r="T232" s="18">
        <v>6.7410133213350258</v>
      </c>
      <c r="U232" s="18">
        <v>3.0579614661503109</v>
      </c>
      <c r="V232" s="18">
        <v>3.3905931127573075</v>
      </c>
      <c r="W232" s="18">
        <v>60.90212273625685</v>
      </c>
      <c r="X232" s="18">
        <v>9.9693079012067933</v>
      </c>
      <c r="Y232" s="18">
        <v>5.8780993395574557</v>
      </c>
      <c r="Z232" s="18">
        <v>2.1837990712024555</v>
      </c>
      <c r="AA232" s="18">
        <v>0.16872619755427359</v>
      </c>
      <c r="AB232" s="18">
        <v>0.24585817357908438</v>
      </c>
      <c r="AC232" s="18">
        <v>3.1575902685156914</v>
      </c>
      <c r="AE232" s="37">
        <v>698</v>
      </c>
      <c r="AF232" s="31" t="s">
        <v>122</v>
      </c>
      <c r="AG232" s="51"/>
      <c r="AH232" s="47" t="s">
        <v>73</v>
      </c>
      <c r="AI232" s="48">
        <v>1</v>
      </c>
      <c r="AJ232" s="49">
        <v>6</v>
      </c>
    </row>
    <row r="233" spans="1:36" s="5" customFormat="1" ht="14.45" customHeight="1" x14ac:dyDescent="0.2">
      <c r="A233" s="36" t="s">
        <v>502</v>
      </c>
      <c r="B233" s="11">
        <v>5245</v>
      </c>
      <c r="C233" s="21">
        <v>-67</v>
      </c>
      <c r="D233" s="18">
        <v>-1.2612951807228916</v>
      </c>
      <c r="E233" s="30">
        <v>217</v>
      </c>
      <c r="F233" s="11">
        <v>55</v>
      </c>
      <c r="G233" s="11">
        <v>302</v>
      </c>
      <c r="H233" s="11">
        <v>161</v>
      </c>
      <c r="I233" s="11">
        <v>139</v>
      </c>
      <c r="J233" s="12">
        <v>2694</v>
      </c>
      <c r="K233" s="12">
        <v>852</v>
      </c>
      <c r="L233" s="12">
        <v>562</v>
      </c>
      <c r="M233" s="12">
        <v>263</v>
      </c>
      <c r="N233" s="12">
        <v>5</v>
      </c>
      <c r="O233" s="12">
        <v>0</v>
      </c>
      <c r="P233" s="12">
        <v>125</v>
      </c>
      <c r="R233" s="18">
        <v>4.1372735938989518</v>
      </c>
      <c r="S233" s="18">
        <v>1.0486177311725453</v>
      </c>
      <c r="T233" s="18">
        <v>5.7578646329837939</v>
      </c>
      <c r="U233" s="18">
        <v>3.0695900857959963</v>
      </c>
      <c r="V233" s="18">
        <v>2.6501429933269782</v>
      </c>
      <c r="W233" s="18">
        <v>51.363203050524312</v>
      </c>
      <c r="X233" s="18">
        <v>16.244041944709245</v>
      </c>
      <c r="Y233" s="18">
        <v>10.714966634890372</v>
      </c>
      <c r="Z233" s="18">
        <v>5.0142993326978074</v>
      </c>
      <c r="AA233" s="18">
        <v>9.532888465204957E-2</v>
      </c>
      <c r="AB233" s="18">
        <v>0</v>
      </c>
      <c r="AC233" s="18">
        <v>2.3832221163012393</v>
      </c>
      <c r="AE233" s="37">
        <v>700</v>
      </c>
      <c r="AF233" s="31" t="s">
        <v>503</v>
      </c>
      <c r="AG233" s="51"/>
      <c r="AH233" s="47" t="s">
        <v>45</v>
      </c>
      <c r="AI233" s="48">
        <v>2</v>
      </c>
      <c r="AJ233" s="49">
        <v>3</v>
      </c>
    </row>
    <row r="234" spans="1:36" s="5" customFormat="1" ht="14.45" customHeight="1" x14ac:dyDescent="0.2">
      <c r="A234" s="36" t="s">
        <v>504</v>
      </c>
      <c r="B234" s="11">
        <v>4565</v>
      </c>
      <c r="C234" s="21">
        <v>-58</v>
      </c>
      <c r="D234" s="18">
        <v>-1.254596582305862</v>
      </c>
      <c r="E234" s="30">
        <v>195</v>
      </c>
      <c r="F234" s="11">
        <v>39</v>
      </c>
      <c r="G234" s="11">
        <v>236</v>
      </c>
      <c r="H234" s="11">
        <v>141</v>
      </c>
      <c r="I234" s="11">
        <v>142</v>
      </c>
      <c r="J234" s="12">
        <v>2274</v>
      </c>
      <c r="K234" s="12">
        <v>777</v>
      </c>
      <c r="L234" s="12">
        <v>530</v>
      </c>
      <c r="M234" s="12">
        <v>231</v>
      </c>
      <c r="N234" s="12">
        <v>12</v>
      </c>
      <c r="O234" s="12">
        <v>1</v>
      </c>
      <c r="P234" s="12">
        <v>71</v>
      </c>
      <c r="R234" s="18">
        <v>4.2716319824753564</v>
      </c>
      <c r="S234" s="18">
        <v>0.85432639649507114</v>
      </c>
      <c r="T234" s="18">
        <v>5.1697699890470972</v>
      </c>
      <c r="U234" s="18">
        <v>3.0887185104052572</v>
      </c>
      <c r="V234" s="18">
        <v>3.1106243154435926</v>
      </c>
      <c r="W234" s="18">
        <v>49.813800657174149</v>
      </c>
      <c r="X234" s="18">
        <v>17.020810514786419</v>
      </c>
      <c r="Y234" s="18">
        <v>11.610076670317634</v>
      </c>
      <c r="Z234" s="18">
        <v>5.0602409638554215</v>
      </c>
      <c r="AA234" s="18">
        <v>0.26286966046002191</v>
      </c>
      <c r="AB234" s="18">
        <v>2.1905805038335158E-2</v>
      </c>
      <c r="AC234" s="18">
        <v>1.5553121577217963</v>
      </c>
      <c r="AE234" s="37">
        <v>702</v>
      </c>
      <c r="AF234" s="31" t="s">
        <v>505</v>
      </c>
      <c r="AG234" s="51"/>
      <c r="AH234" s="47" t="s">
        <v>4</v>
      </c>
      <c r="AI234" s="48">
        <v>2</v>
      </c>
      <c r="AJ234" s="49">
        <v>2</v>
      </c>
    </row>
    <row r="235" spans="1:36" s="5" customFormat="1" ht="14.45" customHeight="1" x14ac:dyDescent="0.2">
      <c r="A235" s="50" t="s">
        <v>691</v>
      </c>
      <c r="B235" s="11">
        <v>6137</v>
      </c>
      <c r="C235" s="21">
        <v>27</v>
      </c>
      <c r="D235" s="18">
        <v>0.44189852700491</v>
      </c>
      <c r="E235" s="30">
        <v>471</v>
      </c>
      <c r="F235" s="11">
        <v>80</v>
      </c>
      <c r="G235" s="11">
        <v>490</v>
      </c>
      <c r="H235" s="11">
        <v>266</v>
      </c>
      <c r="I235" s="11">
        <v>287</v>
      </c>
      <c r="J235" s="12">
        <v>3461</v>
      </c>
      <c r="K235" s="12">
        <v>651</v>
      </c>
      <c r="L235" s="12">
        <v>319</v>
      </c>
      <c r="M235" s="12">
        <v>112</v>
      </c>
      <c r="N235" s="12">
        <v>95</v>
      </c>
      <c r="O235" s="12">
        <v>0</v>
      </c>
      <c r="P235" s="12">
        <v>107</v>
      </c>
      <c r="R235" s="18">
        <v>7.6747596545543422</v>
      </c>
      <c r="S235" s="18">
        <v>1.3035685188202706</v>
      </c>
      <c r="T235" s="18">
        <v>7.9843571777741564</v>
      </c>
      <c r="U235" s="18">
        <v>4.3343653250773997</v>
      </c>
      <c r="V235" s="18">
        <v>4.6765520612677207</v>
      </c>
      <c r="W235" s="18">
        <v>56.395633045461949</v>
      </c>
      <c r="X235" s="18">
        <v>10.607788821899952</v>
      </c>
      <c r="Y235" s="18">
        <v>5.197979468795829</v>
      </c>
      <c r="Z235" s="18">
        <v>1.8249959263483786</v>
      </c>
      <c r="AA235" s="18">
        <v>1.5479876160990713</v>
      </c>
      <c r="AB235" s="18">
        <v>0</v>
      </c>
      <c r="AC235" s="18">
        <v>1.7435228939221117</v>
      </c>
      <c r="AE235" s="67">
        <v>704</v>
      </c>
      <c r="AF235" s="31" t="s">
        <v>506</v>
      </c>
      <c r="AG235" s="51"/>
      <c r="AH235" s="47" t="s">
        <v>56</v>
      </c>
      <c r="AI235" s="48">
        <v>2</v>
      </c>
      <c r="AJ235" s="49">
        <v>3</v>
      </c>
    </row>
    <row r="236" spans="1:36" s="5" customFormat="1" ht="14.45" customHeight="1" x14ac:dyDescent="0.2">
      <c r="A236" s="36" t="s">
        <v>507</v>
      </c>
      <c r="B236" s="11">
        <v>2268</v>
      </c>
      <c r="C236" s="21">
        <v>-81</v>
      </c>
      <c r="D236" s="18">
        <v>-3.4482758620689653</v>
      </c>
      <c r="E236" s="30">
        <v>80</v>
      </c>
      <c r="F236" s="11">
        <v>10</v>
      </c>
      <c r="G236" s="11">
        <v>94</v>
      </c>
      <c r="H236" s="11">
        <v>62</v>
      </c>
      <c r="I236" s="11">
        <v>51</v>
      </c>
      <c r="J236" s="12">
        <v>1151</v>
      </c>
      <c r="K236" s="12">
        <v>457</v>
      </c>
      <c r="L236" s="12">
        <v>252</v>
      </c>
      <c r="M236" s="12">
        <v>111</v>
      </c>
      <c r="N236" s="12">
        <v>4</v>
      </c>
      <c r="O236" s="12">
        <v>0</v>
      </c>
      <c r="P236" s="12">
        <v>75</v>
      </c>
      <c r="R236" s="18">
        <v>3.5273368606701938</v>
      </c>
      <c r="S236" s="18">
        <v>0.44091710758377423</v>
      </c>
      <c r="T236" s="18">
        <v>4.1446208112874778</v>
      </c>
      <c r="U236" s="18">
        <v>2.7336860670194003</v>
      </c>
      <c r="V236" s="18">
        <v>2.2486772486772488</v>
      </c>
      <c r="W236" s="18">
        <v>50.749559082892418</v>
      </c>
      <c r="X236" s="18">
        <v>20.149911816578484</v>
      </c>
      <c r="Y236" s="18">
        <v>11.111111111111111</v>
      </c>
      <c r="Z236" s="18">
        <v>4.894179894179894</v>
      </c>
      <c r="AA236" s="18">
        <v>0.17636684303350969</v>
      </c>
      <c r="AB236" s="18">
        <v>0</v>
      </c>
      <c r="AC236" s="18">
        <v>3.306878306878307</v>
      </c>
      <c r="AE236" s="37">
        <v>707</v>
      </c>
      <c r="AF236" s="31" t="s">
        <v>508</v>
      </c>
      <c r="AG236" s="51"/>
      <c r="AH236" s="47" t="s">
        <v>48</v>
      </c>
      <c r="AI236" s="48">
        <v>2</v>
      </c>
      <c r="AJ236" s="49">
        <v>2</v>
      </c>
    </row>
    <row r="237" spans="1:36" s="5" customFormat="1" ht="14.45" customHeight="1" x14ac:dyDescent="0.2">
      <c r="A237" s="50" t="s">
        <v>692</v>
      </c>
      <c r="B237" s="11">
        <v>9690</v>
      </c>
      <c r="C237" s="21">
        <v>-225</v>
      </c>
      <c r="D237" s="18">
        <v>-2.2692889561270801</v>
      </c>
      <c r="E237" s="30">
        <v>504</v>
      </c>
      <c r="F237" s="11">
        <v>99</v>
      </c>
      <c r="G237" s="11">
        <v>626</v>
      </c>
      <c r="H237" s="11">
        <v>321</v>
      </c>
      <c r="I237" s="11">
        <v>269</v>
      </c>
      <c r="J237" s="12">
        <v>5112</v>
      </c>
      <c r="K237" s="12">
        <v>1421</v>
      </c>
      <c r="L237" s="12">
        <v>949</v>
      </c>
      <c r="M237" s="12">
        <v>389</v>
      </c>
      <c r="N237" s="12">
        <v>14</v>
      </c>
      <c r="O237" s="12">
        <v>0</v>
      </c>
      <c r="P237" s="12">
        <v>112</v>
      </c>
      <c r="R237" s="18">
        <v>5.2012383900928789</v>
      </c>
      <c r="S237" s="18">
        <v>1.021671826625387</v>
      </c>
      <c r="T237" s="18">
        <v>6.4602683178534575</v>
      </c>
      <c r="U237" s="18">
        <v>3.3126934984520124</v>
      </c>
      <c r="V237" s="18">
        <v>2.7760577915376676</v>
      </c>
      <c r="W237" s="18">
        <v>52.755417956656345</v>
      </c>
      <c r="X237" s="18">
        <v>14.664602683178535</v>
      </c>
      <c r="Y237" s="18">
        <v>9.7936016511867905</v>
      </c>
      <c r="Z237" s="18">
        <v>4.0144478844169242</v>
      </c>
      <c r="AA237" s="18">
        <v>0.14447884416924664</v>
      </c>
      <c r="AB237" s="18">
        <v>0</v>
      </c>
      <c r="AC237" s="18">
        <v>1.1558307533539731</v>
      </c>
      <c r="AE237" s="67">
        <v>729</v>
      </c>
      <c r="AF237" s="31" t="s">
        <v>509</v>
      </c>
      <c r="AG237" s="51"/>
      <c r="AH237" s="47" t="s">
        <v>52</v>
      </c>
      <c r="AI237" s="48">
        <v>1</v>
      </c>
      <c r="AJ237" s="49">
        <v>3</v>
      </c>
    </row>
    <row r="238" spans="1:36" s="5" customFormat="1" ht="14.45" customHeight="1" x14ac:dyDescent="0.2">
      <c r="A238" s="36" t="s">
        <v>510</v>
      </c>
      <c r="B238" s="11">
        <v>3653</v>
      </c>
      <c r="C238" s="21">
        <v>-74</v>
      </c>
      <c r="D238" s="18">
        <v>-1.9855111349610948</v>
      </c>
      <c r="E238" s="30">
        <v>119</v>
      </c>
      <c r="F238" s="11">
        <v>22</v>
      </c>
      <c r="G238" s="11">
        <v>167</v>
      </c>
      <c r="H238" s="11">
        <v>81</v>
      </c>
      <c r="I238" s="11">
        <v>66</v>
      </c>
      <c r="J238" s="12">
        <v>1911</v>
      </c>
      <c r="K238" s="12">
        <v>620</v>
      </c>
      <c r="L238" s="12">
        <v>470</v>
      </c>
      <c r="M238" s="12">
        <v>197</v>
      </c>
      <c r="N238" s="12">
        <v>12</v>
      </c>
      <c r="O238" s="12">
        <v>5</v>
      </c>
      <c r="P238" s="12">
        <v>44</v>
      </c>
      <c r="R238" s="18">
        <v>3.2575964960306596</v>
      </c>
      <c r="S238" s="18">
        <v>0.60224473035860937</v>
      </c>
      <c r="T238" s="18">
        <v>4.5715849986312618</v>
      </c>
      <c r="U238" s="18">
        <v>2.2173555981385165</v>
      </c>
      <c r="V238" s="18">
        <v>1.8067341910758281</v>
      </c>
      <c r="W238" s="18">
        <v>52.313167259786475</v>
      </c>
      <c r="X238" s="18">
        <v>16.972351491924446</v>
      </c>
      <c r="Y238" s="18">
        <v>12.866137421297564</v>
      </c>
      <c r="Z238" s="18">
        <v>5.3928278127566385</v>
      </c>
      <c r="AA238" s="18">
        <v>0.32849712565015055</v>
      </c>
      <c r="AB238" s="18">
        <v>0.13687380235422941</v>
      </c>
      <c r="AC238" s="18">
        <v>1.2044894607172187</v>
      </c>
      <c r="AE238" s="37">
        <v>732</v>
      </c>
      <c r="AF238" s="31" t="s">
        <v>511</v>
      </c>
      <c r="AG238" s="51"/>
      <c r="AH238" s="47" t="s">
        <v>73</v>
      </c>
      <c r="AI238" s="48">
        <v>2</v>
      </c>
      <c r="AJ238" s="49">
        <v>2</v>
      </c>
    </row>
    <row r="239" spans="1:36" s="5" customFormat="1" ht="14.45" customHeight="1" x14ac:dyDescent="0.2">
      <c r="A239" s="50" t="s">
        <v>693</v>
      </c>
      <c r="B239" s="11">
        <v>53546</v>
      </c>
      <c r="C239" s="21">
        <v>-344</v>
      </c>
      <c r="D239" s="18">
        <v>-0.63833735386899237</v>
      </c>
      <c r="E239" s="30">
        <v>2828</v>
      </c>
      <c r="F239" s="11">
        <v>637</v>
      </c>
      <c r="G239" s="11">
        <v>3648</v>
      </c>
      <c r="H239" s="11">
        <v>1798</v>
      </c>
      <c r="I239" s="11">
        <v>1893</v>
      </c>
      <c r="J239" s="12">
        <v>29532</v>
      </c>
      <c r="K239" s="12">
        <v>7368</v>
      </c>
      <c r="L239" s="12">
        <v>4076</v>
      </c>
      <c r="M239" s="12">
        <v>1766</v>
      </c>
      <c r="N239" s="12">
        <v>608</v>
      </c>
      <c r="O239" s="12">
        <v>1</v>
      </c>
      <c r="P239" s="12">
        <v>3168</v>
      </c>
      <c r="R239" s="18">
        <v>5.2814402569753112</v>
      </c>
      <c r="S239" s="18">
        <v>1.1896313450117655</v>
      </c>
      <c r="T239" s="18">
        <v>6.8128338251223246</v>
      </c>
      <c r="U239" s="18">
        <v>3.3578605311321108</v>
      </c>
      <c r="V239" s="18">
        <v>3.5352780786613378</v>
      </c>
      <c r="W239" s="18">
        <v>55.152579090875136</v>
      </c>
      <c r="X239" s="18">
        <v>13.760131475740485</v>
      </c>
      <c r="Y239" s="18">
        <v>7.6121465655697902</v>
      </c>
      <c r="Z239" s="18">
        <v>3.2980988309117394</v>
      </c>
      <c r="AA239" s="18">
        <v>1.135472304187054</v>
      </c>
      <c r="AB239" s="18">
        <v>1.8675531318866022E-3</v>
      </c>
      <c r="AC239" s="18">
        <v>5.916408321816756</v>
      </c>
      <c r="AE239" s="67">
        <v>734</v>
      </c>
      <c r="AF239" s="31" t="s">
        <v>123</v>
      </c>
      <c r="AG239" s="51"/>
      <c r="AH239" s="47" t="s">
        <v>56</v>
      </c>
      <c r="AI239" s="48">
        <v>1</v>
      </c>
      <c r="AJ239" s="49">
        <v>6</v>
      </c>
    </row>
    <row r="240" spans="1:36" s="5" customFormat="1" ht="14.45" customHeight="1" x14ac:dyDescent="0.2">
      <c r="A240" s="53" t="s">
        <v>251</v>
      </c>
      <c r="B240" s="11">
        <v>25062</v>
      </c>
      <c r="C240" s="21">
        <v>-158</v>
      </c>
      <c r="D240" s="18">
        <v>-0.62648691514670896</v>
      </c>
      <c r="E240" s="30">
        <v>1384</v>
      </c>
      <c r="F240" s="11">
        <v>259</v>
      </c>
      <c r="G240" s="11">
        <v>1626</v>
      </c>
      <c r="H240" s="11">
        <v>872</v>
      </c>
      <c r="I240" s="11">
        <v>885</v>
      </c>
      <c r="J240" s="12">
        <v>13338</v>
      </c>
      <c r="K240" s="12">
        <v>3572</v>
      </c>
      <c r="L240" s="12">
        <v>2124</v>
      </c>
      <c r="M240" s="12">
        <v>1002</v>
      </c>
      <c r="N240" s="12">
        <v>31</v>
      </c>
      <c r="O240" s="12">
        <v>0</v>
      </c>
      <c r="P240" s="12">
        <v>631</v>
      </c>
      <c r="R240" s="18">
        <v>5.522304684382731</v>
      </c>
      <c r="S240" s="18">
        <v>1.0334370760513925</v>
      </c>
      <c r="T240" s="18">
        <v>6.4879099832415612</v>
      </c>
      <c r="U240" s="18">
        <v>3.4793711595243795</v>
      </c>
      <c r="V240" s="18">
        <v>3.5312425185539862</v>
      </c>
      <c r="W240" s="18">
        <v>53.220014364376347</v>
      </c>
      <c r="X240" s="18">
        <v>14.252653419519591</v>
      </c>
      <c r="Y240" s="18">
        <v>8.4749820445295665</v>
      </c>
      <c r="Z240" s="18">
        <v>3.9980847498204453</v>
      </c>
      <c r="AA240" s="18">
        <v>0.12369324076290798</v>
      </c>
      <c r="AB240" s="18">
        <v>0</v>
      </c>
      <c r="AC240" s="18">
        <v>2.5177559652062884</v>
      </c>
      <c r="AE240" s="37">
        <v>790</v>
      </c>
      <c r="AF240" s="31" t="s">
        <v>251</v>
      </c>
      <c r="AG240" s="46"/>
      <c r="AH240" s="47" t="s">
        <v>4</v>
      </c>
      <c r="AI240" s="48">
        <v>1</v>
      </c>
      <c r="AJ240" s="49">
        <v>5</v>
      </c>
    </row>
    <row r="241" spans="1:36" s="5" customFormat="1" ht="14.45" customHeight="1" x14ac:dyDescent="0.2">
      <c r="A241" s="36" t="s">
        <v>513</v>
      </c>
      <c r="B241" s="11">
        <v>3047</v>
      </c>
      <c r="C241" s="21">
        <v>28</v>
      </c>
      <c r="D241" s="18">
        <v>0.92745942365021528</v>
      </c>
      <c r="E241" s="30">
        <v>182</v>
      </c>
      <c r="F241" s="11">
        <v>43</v>
      </c>
      <c r="G241" s="11">
        <v>220</v>
      </c>
      <c r="H241" s="11">
        <v>111</v>
      </c>
      <c r="I241" s="11">
        <v>98</v>
      </c>
      <c r="J241" s="12">
        <v>1690</v>
      </c>
      <c r="K241" s="12">
        <v>435</v>
      </c>
      <c r="L241" s="12">
        <v>189</v>
      </c>
      <c r="M241" s="12">
        <v>79</v>
      </c>
      <c r="N241" s="12">
        <v>76</v>
      </c>
      <c r="O241" s="12">
        <v>0</v>
      </c>
      <c r="P241" s="12">
        <v>66</v>
      </c>
      <c r="R241" s="18">
        <v>5.9730882835575976</v>
      </c>
      <c r="S241" s="18">
        <v>1.4112241549064655</v>
      </c>
      <c r="T241" s="18">
        <v>7.2202166064981945</v>
      </c>
      <c r="U241" s="18">
        <v>3.6429274696422711</v>
      </c>
      <c r="V241" s="18">
        <v>3.2162783065310143</v>
      </c>
      <c r="W241" s="18">
        <v>55.464391204463404</v>
      </c>
      <c r="X241" s="18">
        <v>14.276337381030523</v>
      </c>
      <c r="Y241" s="18">
        <v>6.2028224483098127</v>
      </c>
      <c r="Z241" s="18">
        <v>2.5927141450607154</v>
      </c>
      <c r="AA241" s="18">
        <v>2.4942566458811948</v>
      </c>
      <c r="AB241" s="18">
        <v>0</v>
      </c>
      <c r="AC241" s="18">
        <v>2.1660649819494586</v>
      </c>
      <c r="AE241" s="37">
        <v>738</v>
      </c>
      <c r="AF241" s="52" t="s">
        <v>514</v>
      </c>
      <c r="AG241" s="51"/>
      <c r="AH241" s="47" t="s">
        <v>56</v>
      </c>
      <c r="AI241" s="48">
        <v>2</v>
      </c>
      <c r="AJ241" s="49">
        <v>2</v>
      </c>
    </row>
    <row r="242" spans="1:36" s="5" customFormat="1" ht="14.45" customHeight="1" x14ac:dyDescent="0.2">
      <c r="A242" s="36" t="s">
        <v>515</v>
      </c>
      <c r="B242" s="11">
        <v>3534</v>
      </c>
      <c r="C242" s="21">
        <v>-79</v>
      </c>
      <c r="D242" s="18">
        <v>-2.1865485745917521</v>
      </c>
      <c r="E242" s="30">
        <v>136</v>
      </c>
      <c r="F242" s="11">
        <v>28</v>
      </c>
      <c r="G242" s="11">
        <v>172</v>
      </c>
      <c r="H242" s="11">
        <v>108</v>
      </c>
      <c r="I242" s="11">
        <v>98</v>
      </c>
      <c r="J242" s="12">
        <v>1710</v>
      </c>
      <c r="K242" s="12">
        <v>605</v>
      </c>
      <c r="L242" s="12">
        <v>475</v>
      </c>
      <c r="M242" s="12">
        <v>202</v>
      </c>
      <c r="N242" s="12">
        <v>4</v>
      </c>
      <c r="O242" s="12">
        <v>0</v>
      </c>
      <c r="P242" s="12">
        <v>36</v>
      </c>
      <c r="R242" s="18">
        <v>3.8483305036785511</v>
      </c>
      <c r="S242" s="18">
        <v>0.79230333899264294</v>
      </c>
      <c r="T242" s="18">
        <v>4.8670062252405204</v>
      </c>
      <c r="U242" s="18">
        <v>3.0560271646859083</v>
      </c>
      <c r="V242" s="18">
        <v>2.7730616864742501</v>
      </c>
      <c r="W242" s="18">
        <v>48.387096774193552</v>
      </c>
      <c r="X242" s="18">
        <v>17.119411431805318</v>
      </c>
      <c r="Y242" s="18">
        <v>13.440860215053764</v>
      </c>
      <c r="Z242" s="18">
        <v>5.7159026598754954</v>
      </c>
      <c r="AA242" s="18">
        <v>0.11318619128466327</v>
      </c>
      <c r="AB242" s="18">
        <v>0</v>
      </c>
      <c r="AC242" s="18">
        <v>1.0186757215619695</v>
      </c>
      <c r="AE242" s="37">
        <v>739</v>
      </c>
      <c r="AF242" s="31" t="s">
        <v>516</v>
      </c>
      <c r="AG242" s="51"/>
      <c r="AH242" s="47" t="s">
        <v>45</v>
      </c>
      <c r="AI242" s="48">
        <v>2</v>
      </c>
      <c r="AJ242" s="49">
        <v>2</v>
      </c>
    </row>
    <row r="243" spans="1:36" s="5" customFormat="1" ht="14.45" customHeight="1" x14ac:dyDescent="0.2">
      <c r="A243" s="50" t="s">
        <v>694</v>
      </c>
      <c r="B243" s="11">
        <v>35242</v>
      </c>
      <c r="C243" s="21">
        <v>-281</v>
      </c>
      <c r="D243" s="18">
        <v>-0.79103679306364894</v>
      </c>
      <c r="E243" s="30">
        <v>1591</v>
      </c>
      <c r="F243" s="11">
        <v>306</v>
      </c>
      <c r="G243" s="11">
        <v>1909</v>
      </c>
      <c r="H243" s="11">
        <v>1052</v>
      </c>
      <c r="I243" s="11">
        <v>1088</v>
      </c>
      <c r="J243" s="12">
        <v>19254</v>
      </c>
      <c r="K243" s="12">
        <v>5490</v>
      </c>
      <c r="L243" s="12">
        <v>3264</v>
      </c>
      <c r="M243" s="12">
        <v>1288</v>
      </c>
      <c r="N243" s="12">
        <v>45</v>
      </c>
      <c r="O243" s="12">
        <v>0</v>
      </c>
      <c r="P243" s="12">
        <v>1252</v>
      </c>
      <c r="R243" s="18">
        <v>4.5144997446228929</v>
      </c>
      <c r="S243" s="18">
        <v>0.86828216332784747</v>
      </c>
      <c r="T243" s="18">
        <v>5.4168321888655582</v>
      </c>
      <c r="U243" s="18">
        <v>2.9850746268656718</v>
      </c>
      <c r="V243" s="18">
        <v>3.0872254696101242</v>
      </c>
      <c r="W243" s="18">
        <v>54.633675727824752</v>
      </c>
      <c r="X243" s="18">
        <v>15.578003518529028</v>
      </c>
      <c r="Y243" s="18">
        <v>9.2616764088303736</v>
      </c>
      <c r="Z243" s="18">
        <v>3.6547301515237502</v>
      </c>
      <c r="AA243" s="18">
        <v>0.12768855343056582</v>
      </c>
      <c r="AB243" s="18">
        <v>0</v>
      </c>
      <c r="AC243" s="18">
        <v>3.5525793087792974</v>
      </c>
      <c r="AE243" s="67">
        <v>740</v>
      </c>
      <c r="AF243" s="52" t="s">
        <v>124</v>
      </c>
      <c r="AG243" s="51"/>
      <c r="AH243" s="47" t="s">
        <v>99</v>
      </c>
      <c r="AI243" s="48">
        <v>1</v>
      </c>
      <c r="AJ243" s="49">
        <v>5</v>
      </c>
    </row>
    <row r="244" spans="1:36" s="5" customFormat="1" ht="14.45" customHeight="1" x14ac:dyDescent="0.2">
      <c r="A244" s="36" t="s">
        <v>517</v>
      </c>
      <c r="B244" s="11">
        <v>1044</v>
      </c>
      <c r="C244" s="21">
        <v>-17</v>
      </c>
      <c r="D244" s="18">
        <v>-1.6022620169651272</v>
      </c>
      <c r="E244" s="30">
        <v>42</v>
      </c>
      <c r="F244" s="11">
        <v>9</v>
      </c>
      <c r="G244" s="11">
        <v>35</v>
      </c>
      <c r="H244" s="11">
        <v>37</v>
      </c>
      <c r="I244" s="11">
        <v>29</v>
      </c>
      <c r="J244" s="12">
        <v>571</v>
      </c>
      <c r="K244" s="12">
        <v>169</v>
      </c>
      <c r="L244" s="12">
        <v>111</v>
      </c>
      <c r="M244" s="12">
        <v>41</v>
      </c>
      <c r="N244" s="12">
        <v>2</v>
      </c>
      <c r="O244" s="12">
        <v>1</v>
      </c>
      <c r="P244" s="12">
        <v>5</v>
      </c>
      <c r="R244" s="18">
        <v>4.0229885057471266</v>
      </c>
      <c r="S244" s="18">
        <v>0.86206896551724133</v>
      </c>
      <c r="T244" s="18">
        <v>3.3524904214559386</v>
      </c>
      <c r="U244" s="18">
        <v>3.5440613026819925</v>
      </c>
      <c r="V244" s="18">
        <v>2.7777777777777777</v>
      </c>
      <c r="W244" s="18">
        <v>54.693486590038312</v>
      </c>
      <c r="X244" s="18">
        <v>16.187739463601531</v>
      </c>
      <c r="Y244" s="18">
        <v>10.632183908045977</v>
      </c>
      <c r="Z244" s="18">
        <v>3.9272030651340994</v>
      </c>
      <c r="AA244" s="18">
        <v>0.19157088122605365</v>
      </c>
      <c r="AB244" s="18">
        <v>9.5785440613026823E-2</v>
      </c>
      <c r="AC244" s="18">
        <v>0.47892720306513409</v>
      </c>
      <c r="AE244" s="37">
        <v>742</v>
      </c>
      <c r="AF244" s="31" t="s">
        <v>518</v>
      </c>
      <c r="AG244" s="51"/>
      <c r="AH244" s="47" t="s">
        <v>73</v>
      </c>
      <c r="AI244" s="48">
        <v>2</v>
      </c>
      <c r="AJ244" s="49">
        <v>1</v>
      </c>
    </row>
    <row r="245" spans="1:36" s="5" customFormat="1" ht="14.45" customHeight="1" x14ac:dyDescent="0.2">
      <c r="A245" s="50" t="s">
        <v>695</v>
      </c>
      <c r="B245" s="11">
        <v>62052</v>
      </c>
      <c r="C245" s="21">
        <v>522</v>
      </c>
      <c r="D245" s="18">
        <v>0.84836665041443193</v>
      </c>
      <c r="E245" s="30">
        <v>4590</v>
      </c>
      <c r="F245" s="11">
        <v>752</v>
      </c>
      <c r="G245" s="11">
        <v>4378</v>
      </c>
      <c r="H245" s="11">
        <v>2108</v>
      </c>
      <c r="I245" s="11">
        <v>2168</v>
      </c>
      <c r="J245" s="12">
        <v>36631</v>
      </c>
      <c r="K245" s="12">
        <v>6468</v>
      </c>
      <c r="L245" s="12">
        <v>3501</v>
      </c>
      <c r="M245" s="12">
        <v>1456</v>
      </c>
      <c r="N245" s="12">
        <v>125</v>
      </c>
      <c r="O245" s="12">
        <v>5</v>
      </c>
      <c r="P245" s="12">
        <v>1489</v>
      </c>
      <c r="R245" s="18">
        <v>7.3970218526397211</v>
      </c>
      <c r="S245" s="18">
        <v>1.2118868046154838</v>
      </c>
      <c r="T245" s="18">
        <v>7.0553729130406753</v>
      </c>
      <c r="U245" s="18">
        <v>3.3971507767678721</v>
      </c>
      <c r="V245" s="18">
        <v>3.4938438728808094</v>
      </c>
      <c r="W245" s="18">
        <v>59.032746728550251</v>
      </c>
      <c r="X245" s="18">
        <v>10.423515760974666</v>
      </c>
      <c r="Y245" s="18">
        <v>5.6420421581899056</v>
      </c>
      <c r="Z245" s="18">
        <v>2.3464191323406176</v>
      </c>
      <c r="AA245" s="18">
        <v>0.20144395023528652</v>
      </c>
      <c r="AB245" s="18">
        <v>8.0577580094114611E-3</v>
      </c>
      <c r="AC245" s="18">
        <v>2.3996003352027331</v>
      </c>
      <c r="AE245" s="67">
        <v>743</v>
      </c>
      <c r="AF245" s="31" t="s">
        <v>125</v>
      </c>
      <c r="AG245" s="51"/>
      <c r="AH245" s="47" t="s">
        <v>126</v>
      </c>
      <c r="AI245" s="48">
        <v>1</v>
      </c>
      <c r="AJ245" s="49">
        <v>6</v>
      </c>
    </row>
    <row r="246" spans="1:36" s="5" customFormat="1" ht="14.45" customHeight="1" x14ac:dyDescent="0.2">
      <c r="A246" s="36" t="s">
        <v>519</v>
      </c>
      <c r="B246" s="11">
        <v>5069</v>
      </c>
      <c r="C246" s="21">
        <v>-55</v>
      </c>
      <c r="D246" s="18">
        <v>-1.0733801717408276</v>
      </c>
      <c r="E246" s="30">
        <v>482</v>
      </c>
      <c r="F246" s="11">
        <v>94</v>
      </c>
      <c r="G246" s="11">
        <v>601</v>
      </c>
      <c r="H246" s="11">
        <v>261</v>
      </c>
      <c r="I246" s="11">
        <v>276</v>
      </c>
      <c r="J246" s="12">
        <v>2469</v>
      </c>
      <c r="K246" s="12">
        <v>474</v>
      </c>
      <c r="L246" s="12">
        <v>277</v>
      </c>
      <c r="M246" s="12">
        <v>135</v>
      </c>
      <c r="N246" s="12">
        <v>8</v>
      </c>
      <c r="O246" s="12">
        <v>1</v>
      </c>
      <c r="P246" s="12">
        <v>79</v>
      </c>
      <c r="R246" s="18">
        <v>9.5087788518445446</v>
      </c>
      <c r="S246" s="18">
        <v>1.8544091536792267</v>
      </c>
      <c r="T246" s="18">
        <v>11.85638192937463</v>
      </c>
      <c r="U246" s="18">
        <v>5.1489445650029593</v>
      </c>
      <c r="V246" s="18">
        <v>5.4448609193134745</v>
      </c>
      <c r="W246" s="18">
        <v>48.707831919510753</v>
      </c>
      <c r="X246" s="18">
        <v>9.3509567962122713</v>
      </c>
      <c r="Y246" s="18">
        <v>5.4645886762675087</v>
      </c>
      <c r="Z246" s="18">
        <v>2.6632471887946338</v>
      </c>
      <c r="AA246" s="18">
        <v>0.15782205563227461</v>
      </c>
      <c r="AB246" s="18">
        <v>1.9727756954034326E-2</v>
      </c>
      <c r="AC246" s="18">
        <v>1.5584927993687119</v>
      </c>
      <c r="AE246" s="37">
        <v>746</v>
      </c>
      <c r="AF246" s="31" t="s">
        <v>520</v>
      </c>
      <c r="AG246" s="51"/>
      <c r="AH246" s="47" t="s">
        <v>24</v>
      </c>
      <c r="AI246" s="48">
        <v>2</v>
      </c>
      <c r="AJ246" s="49">
        <v>3</v>
      </c>
    </row>
    <row r="247" spans="1:36" s="5" customFormat="1" ht="14.45" customHeight="1" x14ac:dyDescent="0.2">
      <c r="A247" s="36" t="s">
        <v>521</v>
      </c>
      <c r="B247" s="11">
        <v>1494</v>
      </c>
      <c r="C247" s="21">
        <v>-33</v>
      </c>
      <c r="D247" s="18">
        <v>-2.161100196463654</v>
      </c>
      <c r="E247" s="30">
        <v>68</v>
      </c>
      <c r="F247" s="11">
        <v>14</v>
      </c>
      <c r="G247" s="11">
        <v>68</v>
      </c>
      <c r="H247" s="11">
        <v>49</v>
      </c>
      <c r="I247" s="11">
        <v>50</v>
      </c>
      <c r="J247" s="12">
        <v>749</v>
      </c>
      <c r="K247" s="12">
        <v>245</v>
      </c>
      <c r="L247" s="12">
        <v>188</v>
      </c>
      <c r="M247" s="12">
        <v>63</v>
      </c>
      <c r="N247" s="12">
        <v>4</v>
      </c>
      <c r="O247" s="12">
        <v>0</v>
      </c>
      <c r="P247" s="12">
        <v>19</v>
      </c>
      <c r="R247" s="18">
        <v>4.5515394912985272</v>
      </c>
      <c r="S247" s="18">
        <v>0.93708165997322623</v>
      </c>
      <c r="T247" s="18">
        <v>4.5515394912985272</v>
      </c>
      <c r="U247" s="18">
        <v>3.2797858099062918</v>
      </c>
      <c r="V247" s="18">
        <v>3.3467202141900936</v>
      </c>
      <c r="W247" s="18">
        <v>50.133868808567605</v>
      </c>
      <c r="X247" s="18">
        <v>16.398929049531461</v>
      </c>
      <c r="Y247" s="18">
        <v>12.583668005354752</v>
      </c>
      <c r="Z247" s="18">
        <v>4.2168674698795181</v>
      </c>
      <c r="AA247" s="18">
        <v>0.2677376171352075</v>
      </c>
      <c r="AB247" s="18">
        <v>0</v>
      </c>
      <c r="AC247" s="18">
        <v>1.2717536813922357</v>
      </c>
      <c r="AE247" s="37">
        <v>747</v>
      </c>
      <c r="AF247" s="31" t="s">
        <v>522</v>
      </c>
      <c r="AG247" s="51"/>
      <c r="AH247" s="47" t="s">
        <v>22</v>
      </c>
      <c r="AI247" s="48">
        <v>2</v>
      </c>
      <c r="AJ247" s="49">
        <v>1</v>
      </c>
    </row>
    <row r="248" spans="1:36" s="5" customFormat="1" ht="14.45" customHeight="1" x14ac:dyDescent="0.2">
      <c r="A248" s="36" t="s">
        <v>523</v>
      </c>
      <c r="B248" s="11">
        <v>5366</v>
      </c>
      <c r="C248" s="21">
        <v>-100</v>
      </c>
      <c r="D248" s="18">
        <v>-1.8294914013904136</v>
      </c>
      <c r="E248" s="30">
        <v>440</v>
      </c>
      <c r="F248" s="11">
        <v>91</v>
      </c>
      <c r="G248" s="11">
        <v>494</v>
      </c>
      <c r="H248" s="11">
        <v>258</v>
      </c>
      <c r="I248" s="11">
        <v>226</v>
      </c>
      <c r="J248" s="12">
        <v>2774</v>
      </c>
      <c r="K248" s="12">
        <v>630</v>
      </c>
      <c r="L248" s="12">
        <v>303</v>
      </c>
      <c r="M248" s="12">
        <v>150</v>
      </c>
      <c r="N248" s="12">
        <v>2</v>
      </c>
      <c r="O248" s="12">
        <v>0</v>
      </c>
      <c r="P248" s="12">
        <v>67</v>
      </c>
      <c r="R248" s="18">
        <v>8.1997763697353712</v>
      </c>
      <c r="S248" s="18">
        <v>1.6958628401043607</v>
      </c>
      <c r="T248" s="18">
        <v>9.2061125605665293</v>
      </c>
      <c r="U248" s="18">
        <v>4.8080506895266497</v>
      </c>
      <c r="V248" s="18">
        <v>4.2117033171822591</v>
      </c>
      <c r="W248" s="18">
        <v>51.695862840104361</v>
      </c>
      <c r="X248" s="18">
        <v>11.740588893030191</v>
      </c>
      <c r="Y248" s="18">
        <v>5.6466641818859484</v>
      </c>
      <c r="Z248" s="18">
        <v>2.7953783078643308</v>
      </c>
      <c r="AA248" s="18">
        <v>3.7271710771524413E-2</v>
      </c>
      <c r="AB248" s="18">
        <v>0</v>
      </c>
      <c r="AC248" s="18">
        <v>1.2486023108460678</v>
      </c>
      <c r="AE248" s="37">
        <v>748</v>
      </c>
      <c r="AF248" s="31" t="s">
        <v>524</v>
      </c>
      <c r="AG248" s="46"/>
      <c r="AH248" s="47" t="s">
        <v>24</v>
      </c>
      <c r="AI248" s="48">
        <v>2</v>
      </c>
      <c r="AJ248" s="49">
        <v>3</v>
      </c>
    </row>
    <row r="249" spans="1:36" s="5" customFormat="1" ht="14.45" customHeight="1" x14ac:dyDescent="0.2">
      <c r="A249" s="50" t="s">
        <v>549</v>
      </c>
      <c r="B249" s="11">
        <v>5583</v>
      </c>
      <c r="C249" s="21">
        <v>-94</v>
      </c>
      <c r="D249" s="18">
        <v>-1.6558041218953672</v>
      </c>
      <c r="E249" s="30">
        <v>301</v>
      </c>
      <c r="F249" s="11">
        <v>67</v>
      </c>
      <c r="G249" s="11">
        <v>379</v>
      </c>
      <c r="H249" s="11">
        <v>183</v>
      </c>
      <c r="I249" s="11">
        <v>204</v>
      </c>
      <c r="J249" s="12">
        <v>2873</v>
      </c>
      <c r="K249" s="12">
        <v>760</v>
      </c>
      <c r="L249" s="12">
        <v>580</v>
      </c>
      <c r="M249" s="12">
        <v>236</v>
      </c>
      <c r="N249" s="12">
        <v>3</v>
      </c>
      <c r="O249" s="12">
        <v>0</v>
      </c>
      <c r="P249" s="12">
        <v>43</v>
      </c>
      <c r="R249" s="18">
        <v>5.3913666487551497</v>
      </c>
      <c r="S249" s="18">
        <v>1.200071646068422</v>
      </c>
      <c r="T249" s="18">
        <v>6.7884649829840589</v>
      </c>
      <c r="U249" s="18">
        <v>3.2778076303062869</v>
      </c>
      <c r="V249" s="18">
        <v>3.6539494895217626</v>
      </c>
      <c r="W249" s="18">
        <v>51.459788644098154</v>
      </c>
      <c r="X249" s="18">
        <v>13.612753000179115</v>
      </c>
      <c r="Y249" s="18">
        <v>10.388679921189325</v>
      </c>
      <c r="Z249" s="18">
        <v>4.2271180368977248</v>
      </c>
      <c r="AA249" s="18">
        <v>5.3734551316496508E-2</v>
      </c>
      <c r="AB249" s="18">
        <v>0</v>
      </c>
      <c r="AC249" s="18">
        <v>0.77019523553644997</v>
      </c>
      <c r="AE249" s="67">
        <v>791</v>
      </c>
      <c r="AF249" s="31" t="s">
        <v>549</v>
      </c>
      <c r="AG249" s="51"/>
      <c r="AH249" s="47" t="s">
        <v>24</v>
      </c>
      <c r="AI249" s="48">
        <v>2</v>
      </c>
      <c r="AJ249" s="49">
        <v>3</v>
      </c>
    </row>
    <row r="250" spans="1:36" s="5" customFormat="1" ht="14.45" customHeight="1" x14ac:dyDescent="0.2">
      <c r="A250" s="36" t="s">
        <v>243</v>
      </c>
      <c r="B250" s="11">
        <v>21768</v>
      </c>
      <c r="C250" s="21">
        <v>-26</v>
      </c>
      <c r="D250" s="18">
        <v>-0.11929888960264293</v>
      </c>
      <c r="E250" s="30">
        <v>1683</v>
      </c>
      <c r="F250" s="11">
        <v>288</v>
      </c>
      <c r="G250" s="11">
        <v>1834</v>
      </c>
      <c r="H250" s="11">
        <v>931</v>
      </c>
      <c r="I250" s="11">
        <v>864</v>
      </c>
      <c r="J250" s="12">
        <v>12169</v>
      </c>
      <c r="K250" s="12">
        <v>2322</v>
      </c>
      <c r="L250" s="12">
        <v>1309</v>
      </c>
      <c r="M250" s="12">
        <v>368</v>
      </c>
      <c r="N250" s="12">
        <v>14</v>
      </c>
      <c r="O250" s="12">
        <v>1</v>
      </c>
      <c r="P250" s="12">
        <v>301</v>
      </c>
      <c r="R250" s="18">
        <v>7.7315325248070561</v>
      </c>
      <c r="S250" s="18">
        <v>1.3230429988974641</v>
      </c>
      <c r="T250" s="18">
        <v>8.4252113193678788</v>
      </c>
      <c r="U250" s="18">
        <v>4.2769202499081223</v>
      </c>
      <c r="V250" s="18">
        <v>3.9691289966923926</v>
      </c>
      <c r="W250" s="18">
        <v>55.903160602719588</v>
      </c>
      <c r="X250" s="18">
        <v>10.667034178610805</v>
      </c>
      <c r="Y250" s="18">
        <v>6.0134141859610439</v>
      </c>
      <c r="Z250" s="18">
        <v>1.6905549430356486</v>
      </c>
      <c r="AA250" s="18">
        <v>6.4314590224182289E-2</v>
      </c>
      <c r="AB250" s="18">
        <v>4.5938993017273057E-3</v>
      </c>
      <c r="AC250" s="18">
        <v>1.3827636898199192</v>
      </c>
      <c r="AE250" s="37">
        <v>749</v>
      </c>
      <c r="AF250" s="31" t="s">
        <v>244</v>
      </c>
      <c r="AG250" s="51"/>
      <c r="AH250" s="47" t="s">
        <v>41</v>
      </c>
      <c r="AI250" s="48">
        <v>2</v>
      </c>
      <c r="AJ250" s="49">
        <v>5</v>
      </c>
    </row>
    <row r="251" spans="1:36" s="5" customFormat="1" ht="14.45" customHeight="1" x14ac:dyDescent="0.2">
      <c r="A251" s="36" t="s">
        <v>525</v>
      </c>
      <c r="B251" s="11">
        <v>3170</v>
      </c>
      <c r="C251" s="21">
        <v>-68</v>
      </c>
      <c r="D251" s="18">
        <v>-2.1000617665225447</v>
      </c>
      <c r="E251" s="30">
        <v>156</v>
      </c>
      <c r="F251" s="11">
        <v>32</v>
      </c>
      <c r="G251" s="11">
        <v>220</v>
      </c>
      <c r="H251" s="11">
        <v>134</v>
      </c>
      <c r="I251" s="11">
        <v>108</v>
      </c>
      <c r="J251" s="12">
        <v>1610</v>
      </c>
      <c r="K251" s="12">
        <v>520</v>
      </c>
      <c r="L251" s="12">
        <v>298</v>
      </c>
      <c r="M251" s="12">
        <v>92</v>
      </c>
      <c r="N251" s="12">
        <v>5</v>
      </c>
      <c r="O251" s="12">
        <v>2</v>
      </c>
      <c r="P251" s="12">
        <v>27</v>
      </c>
      <c r="R251" s="18">
        <v>4.9211356466876968</v>
      </c>
      <c r="S251" s="18">
        <v>1.0094637223974763</v>
      </c>
      <c r="T251" s="18">
        <v>6.9400630914826502</v>
      </c>
      <c r="U251" s="18">
        <v>4.2271293375394325</v>
      </c>
      <c r="V251" s="18">
        <v>3.4069400630914828</v>
      </c>
      <c r="W251" s="18">
        <v>50.788643533123029</v>
      </c>
      <c r="X251" s="18">
        <v>16.403785488958992</v>
      </c>
      <c r="Y251" s="18">
        <v>9.4006309148264986</v>
      </c>
      <c r="Z251" s="18">
        <v>2.9022082018927446</v>
      </c>
      <c r="AA251" s="18">
        <v>0.15772870662460567</v>
      </c>
      <c r="AB251" s="18">
        <v>6.3091482649842268E-2</v>
      </c>
      <c r="AC251" s="18">
        <v>0.8517350157728707</v>
      </c>
      <c r="AE251" s="37">
        <v>751</v>
      </c>
      <c r="AF251" s="31" t="s">
        <v>526</v>
      </c>
      <c r="AG251" s="51"/>
      <c r="AH251" s="47" t="s">
        <v>73</v>
      </c>
      <c r="AI251" s="48">
        <v>2</v>
      </c>
      <c r="AJ251" s="49">
        <v>2</v>
      </c>
    </row>
    <row r="252" spans="1:36" s="5" customFormat="1" ht="14.45" customHeight="1" x14ac:dyDescent="0.2">
      <c r="A252" s="36" t="s">
        <v>245</v>
      </c>
      <c r="B252" s="11">
        <v>19922</v>
      </c>
      <c r="C252" s="21">
        <v>523</v>
      </c>
      <c r="D252" s="18">
        <v>2.6960152585184805</v>
      </c>
      <c r="E252" s="30">
        <v>1354</v>
      </c>
      <c r="F252" s="11">
        <v>295</v>
      </c>
      <c r="G252" s="11">
        <v>1719</v>
      </c>
      <c r="H252" s="11">
        <v>842</v>
      </c>
      <c r="I252" s="11">
        <v>813</v>
      </c>
      <c r="J252" s="12">
        <v>11535</v>
      </c>
      <c r="K252" s="12">
        <v>1969</v>
      </c>
      <c r="L252" s="12">
        <v>1018</v>
      </c>
      <c r="M252" s="12">
        <v>377</v>
      </c>
      <c r="N252" s="12">
        <v>6616</v>
      </c>
      <c r="O252" s="12">
        <v>0</v>
      </c>
      <c r="P252" s="12">
        <v>841</v>
      </c>
      <c r="R252" s="18">
        <v>6.7965063748619619</v>
      </c>
      <c r="S252" s="18">
        <v>1.4807750225880936</v>
      </c>
      <c r="T252" s="18">
        <v>8.6286517417929929</v>
      </c>
      <c r="U252" s="18">
        <v>4.2264832848107616</v>
      </c>
      <c r="V252" s="18">
        <v>4.0809155707258311</v>
      </c>
      <c r="W252" s="18">
        <v>57.900813171368334</v>
      </c>
      <c r="X252" s="18">
        <v>9.8835458287320552</v>
      </c>
      <c r="Y252" s="18">
        <v>5.1099287220158622</v>
      </c>
      <c r="Z252" s="18">
        <v>1.8923802831041061</v>
      </c>
      <c r="AA252" s="18">
        <v>33.209517116755343</v>
      </c>
      <c r="AB252" s="18">
        <v>0</v>
      </c>
      <c r="AC252" s="18">
        <v>4.2214637084630056</v>
      </c>
      <c r="AE252" s="37">
        <v>753</v>
      </c>
      <c r="AF252" s="52" t="s">
        <v>246</v>
      </c>
      <c r="AG252" s="51"/>
      <c r="AH252" s="47" t="s">
        <v>8</v>
      </c>
      <c r="AI252" s="48">
        <v>2</v>
      </c>
      <c r="AJ252" s="49">
        <v>4</v>
      </c>
    </row>
    <row r="253" spans="1:36" s="5" customFormat="1" ht="14.45" customHeight="1" x14ac:dyDescent="0.2">
      <c r="A253" s="36" t="s">
        <v>527</v>
      </c>
      <c r="B253" s="11">
        <v>6178</v>
      </c>
      <c r="C253" s="21">
        <v>-4</v>
      </c>
      <c r="D253" s="18">
        <v>-6.4703979294726627E-2</v>
      </c>
      <c r="E253" s="30">
        <v>422</v>
      </c>
      <c r="F253" s="11">
        <v>95</v>
      </c>
      <c r="G253" s="11">
        <v>554</v>
      </c>
      <c r="H253" s="11">
        <v>263</v>
      </c>
      <c r="I253" s="11">
        <v>248</v>
      </c>
      <c r="J253" s="12">
        <v>3543</v>
      </c>
      <c r="K253" s="12">
        <v>715</v>
      </c>
      <c r="L253" s="12">
        <v>259</v>
      </c>
      <c r="M253" s="12">
        <v>79</v>
      </c>
      <c r="N253" s="12">
        <v>1797</v>
      </c>
      <c r="O253" s="12">
        <v>0</v>
      </c>
      <c r="P253" s="12">
        <v>314</v>
      </c>
      <c r="R253" s="18">
        <v>6.8306895435415989</v>
      </c>
      <c r="S253" s="18">
        <v>1.5377144707024928</v>
      </c>
      <c r="T253" s="18">
        <v>8.9673033344124313</v>
      </c>
      <c r="U253" s="18">
        <v>4.2570411136290058</v>
      </c>
      <c r="V253" s="18">
        <v>4.0142440919391387</v>
      </c>
      <c r="W253" s="18">
        <v>57.348656523146651</v>
      </c>
      <c r="X253" s="18">
        <v>11.573324700550341</v>
      </c>
      <c r="Y253" s="18">
        <v>4.1922952411783747</v>
      </c>
      <c r="Z253" s="18">
        <v>1.2787309808999676</v>
      </c>
      <c r="AA253" s="18">
        <v>29.087083198446098</v>
      </c>
      <c r="AB253" s="18">
        <v>0</v>
      </c>
      <c r="AC253" s="18">
        <v>5.0825509873745549</v>
      </c>
      <c r="AE253" s="37">
        <v>755</v>
      </c>
      <c r="AF253" s="52" t="s">
        <v>528</v>
      </c>
      <c r="AG253" s="51"/>
      <c r="AH253" s="47" t="s">
        <v>8</v>
      </c>
      <c r="AI253" s="48">
        <v>2</v>
      </c>
      <c r="AJ253" s="49">
        <v>3</v>
      </c>
    </row>
    <row r="254" spans="1:36" s="5" customFormat="1" ht="14.45" customHeight="1" x14ac:dyDescent="0.2">
      <c r="A254" s="36" t="s">
        <v>247</v>
      </c>
      <c r="B254" s="11">
        <v>8653</v>
      </c>
      <c r="C254" s="21">
        <v>-129</v>
      </c>
      <c r="D254" s="18">
        <v>-1.4689136870872239</v>
      </c>
      <c r="E254" s="30">
        <v>489</v>
      </c>
      <c r="F254" s="11">
        <v>90</v>
      </c>
      <c r="G254" s="11">
        <v>449</v>
      </c>
      <c r="H254" s="11">
        <v>231</v>
      </c>
      <c r="I254" s="11">
        <v>290</v>
      </c>
      <c r="J254" s="12">
        <v>4912</v>
      </c>
      <c r="K254" s="12">
        <v>1194</v>
      </c>
      <c r="L254" s="12">
        <v>768</v>
      </c>
      <c r="M254" s="12">
        <v>230</v>
      </c>
      <c r="N254" s="12">
        <v>12</v>
      </c>
      <c r="O254" s="12">
        <v>135</v>
      </c>
      <c r="P254" s="12">
        <v>112</v>
      </c>
      <c r="R254" s="18">
        <v>5.6512192303247426</v>
      </c>
      <c r="S254" s="18">
        <v>1.0401016988327747</v>
      </c>
      <c r="T254" s="18">
        <v>5.1889518086212876</v>
      </c>
      <c r="U254" s="18">
        <v>2.669594360337455</v>
      </c>
      <c r="V254" s="18">
        <v>3.3514388073500521</v>
      </c>
      <c r="W254" s="18">
        <v>56.766439385184327</v>
      </c>
      <c r="X254" s="18">
        <v>13.798682537848146</v>
      </c>
      <c r="Y254" s="18">
        <v>8.8755344967063454</v>
      </c>
      <c r="Z254" s="18">
        <v>2.6580376747948686</v>
      </c>
      <c r="AA254" s="18">
        <v>0.13868022651103665</v>
      </c>
      <c r="AB254" s="18">
        <v>1.5601525482491621</v>
      </c>
      <c r="AC254" s="18">
        <v>1.2943487807696752</v>
      </c>
      <c r="AE254" s="37">
        <v>758</v>
      </c>
      <c r="AF254" s="31" t="s">
        <v>248</v>
      </c>
      <c r="AG254" s="51"/>
      <c r="AH254" s="47" t="s">
        <v>73</v>
      </c>
      <c r="AI254" s="48">
        <v>2</v>
      </c>
      <c r="AJ254" s="49">
        <v>3</v>
      </c>
    </row>
    <row r="255" spans="1:36" s="5" customFormat="1" ht="14.45" customHeight="1" x14ac:dyDescent="0.2">
      <c r="A255" s="36" t="s">
        <v>529</v>
      </c>
      <c r="B255" s="11">
        <v>2186</v>
      </c>
      <c r="C255" s="21">
        <v>-38</v>
      </c>
      <c r="D255" s="18">
        <v>-1.7086330935251799</v>
      </c>
      <c r="E255" s="30">
        <v>154</v>
      </c>
      <c r="F255" s="11">
        <v>20</v>
      </c>
      <c r="G255" s="11">
        <v>132</v>
      </c>
      <c r="H255" s="11">
        <v>79</v>
      </c>
      <c r="I255" s="11">
        <v>76</v>
      </c>
      <c r="J255" s="12">
        <v>1108</v>
      </c>
      <c r="K255" s="12">
        <v>316</v>
      </c>
      <c r="L255" s="12">
        <v>212</v>
      </c>
      <c r="M255" s="12">
        <v>89</v>
      </c>
      <c r="N255" s="12">
        <v>5</v>
      </c>
      <c r="O255" s="12">
        <v>0</v>
      </c>
      <c r="P255" s="12">
        <v>13</v>
      </c>
      <c r="R255" s="18">
        <v>7.0448307410795978</v>
      </c>
      <c r="S255" s="18">
        <v>0.91491308325709053</v>
      </c>
      <c r="T255" s="18">
        <v>6.038426349496798</v>
      </c>
      <c r="U255" s="18">
        <v>3.6139066788655079</v>
      </c>
      <c r="V255" s="18">
        <v>3.4766697163769442</v>
      </c>
      <c r="W255" s="18">
        <v>50.686184812442818</v>
      </c>
      <c r="X255" s="18">
        <v>14.455626715462031</v>
      </c>
      <c r="Y255" s="18">
        <v>9.6980786825251606</v>
      </c>
      <c r="Z255" s="18">
        <v>4.0713632204940531</v>
      </c>
      <c r="AA255" s="18">
        <v>0.22872827081427263</v>
      </c>
      <c r="AB255" s="18">
        <v>0</v>
      </c>
      <c r="AC255" s="18">
        <v>0.59469350411710886</v>
      </c>
      <c r="AE255" s="37">
        <v>759</v>
      </c>
      <c r="AF255" s="31" t="s">
        <v>530</v>
      </c>
      <c r="AG255" s="51"/>
      <c r="AH255" s="47" t="s">
        <v>126</v>
      </c>
      <c r="AI255" s="48">
        <v>2</v>
      </c>
      <c r="AJ255" s="49">
        <v>2</v>
      </c>
    </row>
    <row r="256" spans="1:36" s="5" customFormat="1" ht="14.45" customHeight="1" x14ac:dyDescent="0.2">
      <c r="A256" s="36" t="s">
        <v>531</v>
      </c>
      <c r="B256" s="11">
        <v>9027</v>
      </c>
      <c r="C256" s="21">
        <v>-66</v>
      </c>
      <c r="D256" s="18">
        <v>-0.72583305839656875</v>
      </c>
      <c r="E256" s="30">
        <v>468</v>
      </c>
      <c r="F256" s="11">
        <v>76</v>
      </c>
      <c r="G256" s="11">
        <v>545</v>
      </c>
      <c r="H256" s="11">
        <v>317</v>
      </c>
      <c r="I256" s="11">
        <v>297</v>
      </c>
      <c r="J256" s="12">
        <v>4624</v>
      </c>
      <c r="K256" s="12">
        <v>1369</v>
      </c>
      <c r="L256" s="12">
        <v>907</v>
      </c>
      <c r="M256" s="12">
        <v>424</v>
      </c>
      <c r="N256" s="12">
        <v>46</v>
      </c>
      <c r="O256" s="12">
        <v>0</v>
      </c>
      <c r="P256" s="12">
        <v>267</v>
      </c>
      <c r="R256" s="18">
        <v>5.1844466600199404</v>
      </c>
      <c r="S256" s="18">
        <v>0.8419186883793065</v>
      </c>
      <c r="T256" s="18">
        <v>6.0374432258779214</v>
      </c>
      <c r="U256" s="18">
        <v>3.5116871607400024</v>
      </c>
      <c r="V256" s="18">
        <v>3.2901296111665004</v>
      </c>
      <c r="W256" s="18">
        <v>51.224105461393599</v>
      </c>
      <c r="X256" s="18">
        <v>15.165614268306193</v>
      </c>
      <c r="Y256" s="18">
        <v>10.047634873158303</v>
      </c>
      <c r="Z256" s="18">
        <v>4.697020050958236</v>
      </c>
      <c r="AA256" s="18">
        <v>0.50958236401905399</v>
      </c>
      <c r="AB256" s="18">
        <v>0</v>
      </c>
      <c r="AC256" s="18">
        <v>2.9577932868062478</v>
      </c>
      <c r="AE256" s="37">
        <v>761</v>
      </c>
      <c r="AF256" s="31" t="s">
        <v>532</v>
      </c>
      <c r="AG256" s="51"/>
      <c r="AH256" s="47" t="s">
        <v>56</v>
      </c>
      <c r="AI256" s="48">
        <v>1</v>
      </c>
      <c r="AJ256" s="49">
        <v>3</v>
      </c>
    </row>
    <row r="257" spans="1:36" s="5" customFormat="1" ht="14.45" customHeight="1" x14ac:dyDescent="0.2">
      <c r="A257" s="36" t="s">
        <v>533</v>
      </c>
      <c r="B257" s="11">
        <v>4199</v>
      </c>
      <c r="C257" s="21">
        <v>-79</v>
      </c>
      <c r="D257" s="18">
        <v>-1.8466573165030389</v>
      </c>
      <c r="E257" s="30">
        <v>188</v>
      </c>
      <c r="F257" s="11">
        <v>39</v>
      </c>
      <c r="G257" s="11">
        <v>242</v>
      </c>
      <c r="H257" s="11">
        <v>133</v>
      </c>
      <c r="I257" s="11">
        <v>117</v>
      </c>
      <c r="J257" s="12">
        <v>2224</v>
      </c>
      <c r="K257" s="12">
        <v>673</v>
      </c>
      <c r="L257" s="12">
        <v>404</v>
      </c>
      <c r="M257" s="12">
        <v>179</v>
      </c>
      <c r="N257" s="12">
        <v>2</v>
      </c>
      <c r="O257" s="12">
        <v>0</v>
      </c>
      <c r="P257" s="12">
        <v>50</v>
      </c>
      <c r="R257" s="18">
        <v>4.4772564896403901</v>
      </c>
      <c r="S257" s="18">
        <v>0.92879256965944268</v>
      </c>
      <c r="T257" s="18">
        <v>5.7632769707073113</v>
      </c>
      <c r="U257" s="18">
        <v>3.1674208144796379</v>
      </c>
      <c r="V257" s="18">
        <v>2.7863777089783284</v>
      </c>
      <c r="W257" s="18">
        <v>52.964991664682067</v>
      </c>
      <c r="X257" s="18">
        <v>16.027625625148843</v>
      </c>
      <c r="Y257" s="18">
        <v>9.6213384139080738</v>
      </c>
      <c r="Z257" s="18">
        <v>4.262919742795904</v>
      </c>
      <c r="AA257" s="18">
        <v>4.7630388187663728E-2</v>
      </c>
      <c r="AB257" s="18">
        <v>0</v>
      </c>
      <c r="AC257" s="18">
        <v>1.1907597046915932</v>
      </c>
      <c r="AE257" s="37">
        <v>762</v>
      </c>
      <c r="AF257" s="31" t="s">
        <v>534</v>
      </c>
      <c r="AG257" s="51"/>
      <c r="AH257" s="47" t="s">
        <v>41</v>
      </c>
      <c r="AI257" s="48">
        <v>2</v>
      </c>
      <c r="AJ257" s="49">
        <v>2</v>
      </c>
    </row>
    <row r="258" spans="1:36" s="5" customFormat="1" ht="14.45" customHeight="1" x14ac:dyDescent="0.2">
      <c r="A258" s="36" t="s">
        <v>535</v>
      </c>
      <c r="B258" s="11">
        <v>10471</v>
      </c>
      <c r="C258" s="21">
        <v>-52</v>
      </c>
      <c r="D258" s="18">
        <v>-0.49415565903259528</v>
      </c>
      <c r="E258" s="30">
        <v>624</v>
      </c>
      <c r="F258" s="11">
        <v>120</v>
      </c>
      <c r="G258" s="11">
        <v>683</v>
      </c>
      <c r="H258" s="11">
        <v>347</v>
      </c>
      <c r="I258" s="11">
        <v>359</v>
      </c>
      <c r="J258" s="12">
        <v>5789</v>
      </c>
      <c r="K258" s="12">
        <v>1388</v>
      </c>
      <c r="L258" s="12">
        <v>809</v>
      </c>
      <c r="M258" s="12">
        <v>352</v>
      </c>
      <c r="N258" s="12">
        <v>13</v>
      </c>
      <c r="O258" s="12">
        <v>0</v>
      </c>
      <c r="P258" s="12">
        <v>254</v>
      </c>
      <c r="R258" s="18">
        <v>5.9593162066660303</v>
      </c>
      <c r="S258" s="18">
        <v>1.1460223474357749</v>
      </c>
      <c r="T258" s="18">
        <v>6.5227771941552861</v>
      </c>
      <c r="U258" s="18">
        <v>3.3139146213351158</v>
      </c>
      <c r="V258" s="18">
        <v>3.4285168560786934</v>
      </c>
      <c r="W258" s="18">
        <v>55.286028077547513</v>
      </c>
      <c r="X258" s="18">
        <v>13.255658485340463</v>
      </c>
      <c r="Y258" s="18">
        <v>7.7261006589628494</v>
      </c>
      <c r="Z258" s="18">
        <v>3.3616655524782733</v>
      </c>
      <c r="AA258" s="18">
        <v>0.12415242097220895</v>
      </c>
      <c r="AB258" s="18">
        <v>0</v>
      </c>
      <c r="AC258" s="18">
        <v>2.4257473020723905</v>
      </c>
      <c r="AE258" s="37">
        <v>765</v>
      </c>
      <c r="AF258" s="31" t="s">
        <v>536</v>
      </c>
      <c r="AG258" s="51"/>
      <c r="AH258" s="47" t="s">
        <v>60</v>
      </c>
      <c r="AI258" s="48">
        <v>2</v>
      </c>
      <c r="AJ258" s="49">
        <v>4</v>
      </c>
    </row>
    <row r="259" spans="1:36" s="5" customFormat="1" ht="14.45" customHeight="1" x14ac:dyDescent="0.2">
      <c r="A259" s="36" t="s">
        <v>538</v>
      </c>
      <c r="B259" s="11">
        <v>2661</v>
      </c>
      <c r="C259" s="21">
        <v>-63</v>
      </c>
      <c r="D259" s="18">
        <v>-2.3127753303964758</v>
      </c>
      <c r="E259" s="30">
        <v>86</v>
      </c>
      <c r="F259" s="11">
        <v>16</v>
      </c>
      <c r="G259" s="11">
        <v>103</v>
      </c>
      <c r="H259" s="11">
        <v>78</v>
      </c>
      <c r="I259" s="11">
        <v>76</v>
      </c>
      <c r="J259" s="12">
        <v>1338</v>
      </c>
      <c r="K259" s="12">
        <v>490</v>
      </c>
      <c r="L259" s="12">
        <v>326</v>
      </c>
      <c r="M259" s="12">
        <v>148</v>
      </c>
      <c r="N259" s="12">
        <v>3</v>
      </c>
      <c r="O259" s="12">
        <v>0</v>
      </c>
      <c r="P259" s="12">
        <v>64</v>
      </c>
      <c r="R259" s="18">
        <v>3.2318677189026683</v>
      </c>
      <c r="S259" s="18">
        <v>0.60127771514468242</v>
      </c>
      <c r="T259" s="18">
        <v>3.8707252912438932</v>
      </c>
      <c r="U259" s="18">
        <v>2.931228861330327</v>
      </c>
      <c r="V259" s="18">
        <v>2.8560691469372417</v>
      </c>
      <c r="W259" s="18">
        <v>50.281848928974071</v>
      </c>
      <c r="X259" s="18">
        <v>18.414130026305902</v>
      </c>
      <c r="Y259" s="18">
        <v>12.251033446072904</v>
      </c>
      <c r="Z259" s="18">
        <v>5.5618188650883127</v>
      </c>
      <c r="AA259" s="18">
        <v>0.11273957158962795</v>
      </c>
      <c r="AB259" s="18">
        <v>0</v>
      </c>
      <c r="AC259" s="18">
        <v>2.4051108605787297</v>
      </c>
      <c r="AE259" s="37">
        <v>768</v>
      </c>
      <c r="AF259" s="31" t="s">
        <v>539</v>
      </c>
      <c r="AG259" s="51"/>
      <c r="AH259" s="47" t="s">
        <v>99</v>
      </c>
      <c r="AI259" s="48">
        <v>2</v>
      </c>
      <c r="AJ259" s="49">
        <v>2</v>
      </c>
    </row>
    <row r="260" spans="1:36" s="5" customFormat="1" ht="14.45" customHeight="1" x14ac:dyDescent="0.2">
      <c r="A260" s="36" t="s">
        <v>541</v>
      </c>
      <c r="B260" s="11">
        <v>8187</v>
      </c>
      <c r="C260" s="21">
        <v>-149</v>
      </c>
      <c r="D260" s="18">
        <v>-1.7874280230326296</v>
      </c>
      <c r="E260" s="30">
        <v>324</v>
      </c>
      <c r="F260" s="11">
        <v>54</v>
      </c>
      <c r="G260" s="11">
        <v>386</v>
      </c>
      <c r="H260" s="11">
        <v>244</v>
      </c>
      <c r="I260" s="11">
        <v>222</v>
      </c>
      <c r="J260" s="12">
        <v>4346</v>
      </c>
      <c r="K260" s="12">
        <v>1394</v>
      </c>
      <c r="L260" s="12">
        <v>844</v>
      </c>
      <c r="M260" s="12">
        <v>373</v>
      </c>
      <c r="N260" s="12">
        <v>4</v>
      </c>
      <c r="O260" s="12">
        <v>0</v>
      </c>
      <c r="P260" s="12">
        <v>188</v>
      </c>
      <c r="R260" s="18">
        <v>3.9574935873946502</v>
      </c>
      <c r="S260" s="18">
        <v>0.65958226456577496</v>
      </c>
      <c r="T260" s="18">
        <v>4.7147917430072068</v>
      </c>
      <c r="U260" s="18">
        <v>2.9803346769268351</v>
      </c>
      <c r="V260" s="18">
        <v>2.711615976548186</v>
      </c>
      <c r="W260" s="18">
        <v>53.08415781116404</v>
      </c>
      <c r="X260" s="18">
        <v>17.026994014901675</v>
      </c>
      <c r="Y260" s="18">
        <v>10.309026505435446</v>
      </c>
      <c r="Z260" s="18">
        <v>4.5560034200561867</v>
      </c>
      <c r="AA260" s="18">
        <v>4.885794552339074E-2</v>
      </c>
      <c r="AB260" s="18">
        <v>0</v>
      </c>
      <c r="AC260" s="18">
        <v>2.296323439599365</v>
      </c>
      <c r="AE260" s="37">
        <v>777</v>
      </c>
      <c r="AF260" s="31" t="s">
        <v>542</v>
      </c>
      <c r="AG260" s="51"/>
      <c r="AH260" s="47" t="s">
        <v>60</v>
      </c>
      <c r="AI260" s="48">
        <v>2</v>
      </c>
      <c r="AJ260" s="49">
        <v>3</v>
      </c>
    </row>
    <row r="261" spans="1:36" s="5" customFormat="1" ht="14.45" customHeight="1" x14ac:dyDescent="0.2">
      <c r="A261" s="36" t="s">
        <v>249</v>
      </c>
      <c r="B261" s="11">
        <v>7312</v>
      </c>
      <c r="C261" s="21">
        <v>-78</v>
      </c>
      <c r="D261" s="18">
        <v>-1.0554803788903924</v>
      </c>
      <c r="E261" s="30">
        <v>403</v>
      </c>
      <c r="F261" s="11">
        <v>68</v>
      </c>
      <c r="G261" s="11">
        <v>424</v>
      </c>
      <c r="H261" s="11">
        <v>227</v>
      </c>
      <c r="I261" s="11">
        <v>224</v>
      </c>
      <c r="J261" s="12">
        <v>3831</v>
      </c>
      <c r="K261" s="12">
        <v>1106</v>
      </c>
      <c r="L261" s="12">
        <v>707</v>
      </c>
      <c r="M261" s="12">
        <v>322</v>
      </c>
      <c r="N261" s="12">
        <v>3</v>
      </c>
      <c r="O261" s="12">
        <v>0</v>
      </c>
      <c r="P261" s="12">
        <v>165</v>
      </c>
      <c r="R261" s="18">
        <v>5.5114879649890591</v>
      </c>
      <c r="S261" s="18">
        <v>0.92997811816192555</v>
      </c>
      <c r="T261" s="18">
        <v>5.7986870897155365</v>
      </c>
      <c r="U261" s="18">
        <v>3.1044857768052516</v>
      </c>
      <c r="V261" s="18">
        <v>3.0634573304157549</v>
      </c>
      <c r="W261" s="18">
        <v>52.393326039387311</v>
      </c>
      <c r="X261" s="18">
        <v>15.125820568927789</v>
      </c>
      <c r="Y261" s="18">
        <v>9.6690371991247268</v>
      </c>
      <c r="Z261" s="18">
        <v>4.4037199124726474</v>
      </c>
      <c r="AA261" s="18">
        <v>4.1028446389496716E-2</v>
      </c>
      <c r="AB261" s="18">
        <v>0</v>
      </c>
      <c r="AC261" s="18">
        <v>2.2565645514223194</v>
      </c>
      <c r="AE261" s="37">
        <v>778</v>
      </c>
      <c r="AF261" s="31" t="s">
        <v>250</v>
      </c>
      <c r="AG261" s="51"/>
      <c r="AH261" s="47" t="s">
        <v>41</v>
      </c>
      <c r="AI261" s="48">
        <v>1</v>
      </c>
      <c r="AJ261" s="49">
        <v>3</v>
      </c>
    </row>
    <row r="262" spans="1:36" s="5" customFormat="1" ht="14.45" customHeight="1" x14ac:dyDescent="0.2">
      <c r="A262" s="36" t="s">
        <v>543</v>
      </c>
      <c r="B262" s="11">
        <v>3953</v>
      </c>
      <c r="C262" s="21">
        <v>-87</v>
      </c>
      <c r="D262" s="18">
        <v>-2.1534653465346536</v>
      </c>
      <c r="E262" s="30">
        <v>135</v>
      </c>
      <c r="F262" s="11">
        <v>18</v>
      </c>
      <c r="G262" s="11">
        <v>172</v>
      </c>
      <c r="H262" s="11">
        <v>102</v>
      </c>
      <c r="I262" s="11">
        <v>118</v>
      </c>
      <c r="J262" s="12">
        <v>1901</v>
      </c>
      <c r="K262" s="12">
        <v>765</v>
      </c>
      <c r="L262" s="12">
        <v>511</v>
      </c>
      <c r="M262" s="12">
        <v>231</v>
      </c>
      <c r="N262" s="12">
        <v>9</v>
      </c>
      <c r="O262" s="12">
        <v>1</v>
      </c>
      <c r="P262" s="12">
        <v>69</v>
      </c>
      <c r="R262" s="18">
        <v>3.4151277510751328</v>
      </c>
      <c r="S262" s="18">
        <v>0.45535036681001773</v>
      </c>
      <c r="T262" s="18">
        <v>4.3511257272957247</v>
      </c>
      <c r="U262" s="18">
        <v>2.5803187452567671</v>
      </c>
      <c r="V262" s="18">
        <v>2.9850746268656718</v>
      </c>
      <c r="W262" s="18">
        <v>48.09005818365798</v>
      </c>
      <c r="X262" s="18">
        <v>19.352390589425752</v>
      </c>
      <c r="Y262" s="18">
        <v>12.926890968884392</v>
      </c>
      <c r="Z262" s="18">
        <v>5.8436630407285604</v>
      </c>
      <c r="AA262" s="18">
        <v>0.22767518340500886</v>
      </c>
      <c r="AB262" s="18">
        <v>2.529724260055654E-2</v>
      </c>
      <c r="AC262" s="18">
        <v>1.7455097394384012</v>
      </c>
      <c r="AE262" s="37">
        <v>781</v>
      </c>
      <c r="AF262" s="31" t="s">
        <v>544</v>
      </c>
      <c r="AG262" s="51"/>
      <c r="AH262" s="47" t="s">
        <v>32</v>
      </c>
      <c r="AI262" s="48">
        <v>2</v>
      </c>
      <c r="AJ262" s="49">
        <v>2</v>
      </c>
    </row>
    <row r="263" spans="1:36" s="5" customFormat="1" ht="14.45" customHeight="1" x14ac:dyDescent="0.2">
      <c r="A263" s="36" t="s">
        <v>545</v>
      </c>
      <c r="B263" s="11">
        <v>6988</v>
      </c>
      <c r="C263" s="21">
        <v>-82</v>
      </c>
      <c r="D263" s="18">
        <v>-1.1598302687411599</v>
      </c>
      <c r="E263" s="30">
        <v>350</v>
      </c>
      <c r="F263" s="11">
        <v>70</v>
      </c>
      <c r="G263" s="11">
        <v>413</v>
      </c>
      <c r="H263" s="11">
        <v>214</v>
      </c>
      <c r="I263" s="11">
        <v>222</v>
      </c>
      <c r="J263" s="12">
        <v>3755</v>
      </c>
      <c r="K263" s="12">
        <v>1070</v>
      </c>
      <c r="L263" s="12">
        <v>627</v>
      </c>
      <c r="M263" s="12">
        <v>267</v>
      </c>
      <c r="N263" s="12">
        <v>11</v>
      </c>
      <c r="O263" s="12">
        <v>0</v>
      </c>
      <c r="P263" s="12">
        <v>122</v>
      </c>
      <c r="R263" s="18">
        <v>5.0085861476817399</v>
      </c>
      <c r="S263" s="18">
        <v>1.0017172295363481</v>
      </c>
      <c r="T263" s="18">
        <v>5.9101316542644531</v>
      </c>
      <c r="U263" s="18">
        <v>3.0623926731539783</v>
      </c>
      <c r="V263" s="18">
        <v>3.1768746422438467</v>
      </c>
      <c r="W263" s="18">
        <v>53.734974241556955</v>
      </c>
      <c r="X263" s="18">
        <v>15.311963365769891</v>
      </c>
      <c r="Y263" s="18">
        <v>8.9725243274184319</v>
      </c>
      <c r="Z263" s="18">
        <v>3.8208357183743562</v>
      </c>
      <c r="AA263" s="18">
        <v>0.15741270749856898</v>
      </c>
      <c r="AB263" s="18">
        <v>0</v>
      </c>
      <c r="AC263" s="18">
        <v>1.7458500286204923</v>
      </c>
      <c r="AE263" s="37">
        <v>783</v>
      </c>
      <c r="AF263" s="31" t="s">
        <v>546</v>
      </c>
      <c r="AG263" s="51"/>
      <c r="AH263" s="47" t="s">
        <v>22</v>
      </c>
      <c r="AI263" s="48">
        <v>2</v>
      </c>
      <c r="AJ263" s="49">
        <v>3</v>
      </c>
    </row>
    <row r="264" spans="1:36" s="5" customFormat="1" ht="14.45" customHeight="1" x14ac:dyDescent="0.2">
      <c r="A264" s="36" t="s">
        <v>550</v>
      </c>
      <c r="B264" s="11">
        <v>4832</v>
      </c>
      <c r="C264" s="21">
        <v>17</v>
      </c>
      <c r="D264" s="18">
        <v>0.35306334371754933</v>
      </c>
      <c r="E264" s="30">
        <v>279</v>
      </c>
      <c r="F264" s="11">
        <v>57</v>
      </c>
      <c r="G264" s="11">
        <v>382</v>
      </c>
      <c r="H264" s="11">
        <v>185</v>
      </c>
      <c r="I264" s="11">
        <v>184</v>
      </c>
      <c r="J264" s="12">
        <v>2666</v>
      </c>
      <c r="K264" s="12">
        <v>625</v>
      </c>
      <c r="L264" s="12">
        <v>346</v>
      </c>
      <c r="M264" s="12">
        <v>108</v>
      </c>
      <c r="N264" s="12">
        <v>6</v>
      </c>
      <c r="O264" s="12">
        <v>0</v>
      </c>
      <c r="P264" s="12">
        <v>176</v>
      </c>
      <c r="R264" s="18">
        <v>5.7740066225165565</v>
      </c>
      <c r="S264" s="18">
        <v>1.179635761589404</v>
      </c>
      <c r="T264" s="18">
        <v>7.9056291390728477</v>
      </c>
      <c r="U264" s="18">
        <v>3.8286423841059603</v>
      </c>
      <c r="V264" s="18">
        <v>3.8079470198675498</v>
      </c>
      <c r="W264" s="18">
        <v>55.173841059602651</v>
      </c>
      <c r="X264" s="18">
        <v>12.934602649006623</v>
      </c>
      <c r="Y264" s="18">
        <v>7.1605960264900661</v>
      </c>
      <c r="Z264" s="18">
        <v>2.2350993377483444</v>
      </c>
      <c r="AA264" s="18">
        <v>0.12417218543046357</v>
      </c>
      <c r="AB264" s="18">
        <v>0</v>
      </c>
      <c r="AC264" s="18">
        <v>3.6423841059602649</v>
      </c>
      <c r="AE264" s="37">
        <v>831</v>
      </c>
      <c r="AF264" s="31" t="s">
        <v>551</v>
      </c>
      <c r="AG264" s="51"/>
      <c r="AH264" s="47" t="s">
        <v>45</v>
      </c>
      <c r="AI264" s="48">
        <v>2</v>
      </c>
      <c r="AJ264" s="49">
        <v>2</v>
      </c>
    </row>
    <row r="265" spans="1:36" s="5" customFormat="1" ht="14.45" customHeight="1" x14ac:dyDescent="0.2">
      <c r="A265" s="36" t="s">
        <v>552</v>
      </c>
      <c r="B265" s="11">
        <v>4133</v>
      </c>
      <c r="C265" s="21">
        <v>-66</v>
      </c>
      <c r="D265" s="18">
        <v>-1.5718028101929031</v>
      </c>
      <c r="E265" s="30">
        <v>203</v>
      </c>
      <c r="F265" s="11">
        <v>54</v>
      </c>
      <c r="G265" s="11">
        <v>296</v>
      </c>
      <c r="H265" s="11">
        <v>142</v>
      </c>
      <c r="I265" s="11">
        <v>155</v>
      </c>
      <c r="J265" s="12">
        <v>2195</v>
      </c>
      <c r="K265" s="12">
        <v>594</v>
      </c>
      <c r="L265" s="12">
        <v>388</v>
      </c>
      <c r="M265" s="12">
        <v>106</v>
      </c>
      <c r="N265" s="12">
        <v>1</v>
      </c>
      <c r="O265" s="12">
        <v>0</v>
      </c>
      <c r="P265" s="12">
        <v>47</v>
      </c>
      <c r="R265" s="18">
        <v>4.911686426324704</v>
      </c>
      <c r="S265" s="18">
        <v>1.3065569804016453</v>
      </c>
      <c r="T265" s="18">
        <v>7.1618678925719816</v>
      </c>
      <c r="U265" s="18">
        <v>3.4357609484635856</v>
      </c>
      <c r="V265" s="18">
        <v>3.7503024437454635</v>
      </c>
      <c r="W265" s="18">
        <v>53.109121703363172</v>
      </c>
      <c r="X265" s="18">
        <v>14.372126784418098</v>
      </c>
      <c r="Y265" s="18">
        <v>9.3878538591821918</v>
      </c>
      <c r="Z265" s="18">
        <v>2.5647229615291556</v>
      </c>
      <c r="AA265" s="18">
        <v>2.4195499637067505E-2</v>
      </c>
      <c r="AB265" s="18">
        <v>0</v>
      </c>
      <c r="AC265" s="18">
        <v>1.1371884829421728</v>
      </c>
      <c r="AE265" s="37">
        <v>832</v>
      </c>
      <c r="AF265" s="31" t="s">
        <v>553</v>
      </c>
      <c r="AG265" s="51"/>
      <c r="AH265" s="47" t="s">
        <v>24</v>
      </c>
      <c r="AI265" s="48">
        <v>2</v>
      </c>
      <c r="AJ265" s="49">
        <v>2</v>
      </c>
    </row>
    <row r="266" spans="1:36" s="5" customFormat="1" ht="14.45" customHeight="1" x14ac:dyDescent="0.2">
      <c r="A266" s="36" t="s">
        <v>554</v>
      </c>
      <c r="B266" s="11">
        <v>1622</v>
      </c>
      <c r="C266" s="21">
        <v>-11</v>
      </c>
      <c r="D266" s="18">
        <v>-0.67360685854255975</v>
      </c>
      <c r="E266" s="30">
        <v>92</v>
      </c>
      <c r="F266" s="11">
        <v>16</v>
      </c>
      <c r="G266" s="11">
        <v>88</v>
      </c>
      <c r="H266" s="11">
        <v>47</v>
      </c>
      <c r="I266" s="11">
        <v>28</v>
      </c>
      <c r="J266" s="12">
        <v>827</v>
      </c>
      <c r="K266" s="12">
        <v>285</v>
      </c>
      <c r="L266" s="12">
        <v>147</v>
      </c>
      <c r="M266" s="12">
        <v>92</v>
      </c>
      <c r="N266" s="12">
        <v>12</v>
      </c>
      <c r="O266" s="12">
        <v>0</v>
      </c>
      <c r="P266" s="12">
        <v>65</v>
      </c>
      <c r="R266" s="18">
        <v>5.6720098643649814</v>
      </c>
      <c r="S266" s="18">
        <v>0.98643649815043155</v>
      </c>
      <c r="T266" s="18">
        <v>5.4254007398273734</v>
      </c>
      <c r="U266" s="18">
        <v>2.8976572133168927</v>
      </c>
      <c r="V266" s="18">
        <v>1.7262638717632552</v>
      </c>
      <c r="W266" s="18">
        <v>50.986436498150432</v>
      </c>
      <c r="X266" s="18">
        <v>17.570900123304561</v>
      </c>
      <c r="Y266" s="18">
        <v>9.0628853267570904</v>
      </c>
      <c r="Z266" s="18">
        <v>5.6720098643649814</v>
      </c>
      <c r="AA266" s="18">
        <v>0.73982737361282369</v>
      </c>
      <c r="AB266" s="18">
        <v>0</v>
      </c>
      <c r="AC266" s="18">
        <v>4.0073982737361282</v>
      </c>
      <c r="AE266" s="37">
        <v>833</v>
      </c>
      <c r="AF266" s="52" t="s">
        <v>555</v>
      </c>
      <c r="AG266" s="51"/>
      <c r="AH266" s="47" t="s">
        <v>56</v>
      </c>
      <c r="AI266" s="48">
        <v>2</v>
      </c>
      <c r="AJ266" s="49">
        <v>1</v>
      </c>
    </row>
    <row r="267" spans="1:36" s="5" customFormat="1" ht="14.45" customHeight="1" x14ac:dyDescent="0.2">
      <c r="A267" s="36" t="s">
        <v>556</v>
      </c>
      <c r="B267" s="11">
        <v>6241</v>
      </c>
      <c r="C267" s="21">
        <v>-39</v>
      </c>
      <c r="D267" s="18">
        <v>-0.62101910828025475</v>
      </c>
      <c r="E267" s="30">
        <v>312</v>
      </c>
      <c r="F267" s="11">
        <v>64</v>
      </c>
      <c r="G267" s="11">
        <v>471</v>
      </c>
      <c r="H267" s="11">
        <v>242</v>
      </c>
      <c r="I267" s="11">
        <v>230</v>
      </c>
      <c r="J267" s="12">
        <v>3403</v>
      </c>
      <c r="K267" s="12">
        <v>814</v>
      </c>
      <c r="L267" s="12">
        <v>476</v>
      </c>
      <c r="M267" s="12">
        <v>229</v>
      </c>
      <c r="N267" s="12">
        <v>13</v>
      </c>
      <c r="O267" s="12">
        <v>0</v>
      </c>
      <c r="P267" s="12">
        <v>68</v>
      </c>
      <c r="R267" s="18">
        <v>4.9991988463387278</v>
      </c>
      <c r="S267" s="18">
        <v>1.025476686428457</v>
      </c>
      <c r="T267" s="18">
        <v>7.5468674891844252</v>
      </c>
      <c r="U267" s="18">
        <v>3.8775837205576029</v>
      </c>
      <c r="V267" s="18">
        <v>3.6853068418522672</v>
      </c>
      <c r="W267" s="18">
        <v>54.526518186188113</v>
      </c>
      <c r="X267" s="18">
        <v>13.042781605511937</v>
      </c>
      <c r="Y267" s="18">
        <v>7.626982855311649</v>
      </c>
      <c r="Z267" s="18">
        <v>3.6692837686268227</v>
      </c>
      <c r="AA267" s="18">
        <v>0.20829995193078032</v>
      </c>
      <c r="AB267" s="18">
        <v>0</v>
      </c>
      <c r="AC267" s="18">
        <v>1.0895689793302354</v>
      </c>
      <c r="AE267" s="37">
        <v>834</v>
      </c>
      <c r="AF267" s="31" t="s">
        <v>557</v>
      </c>
      <c r="AG267" s="51"/>
      <c r="AH267" s="47" t="s">
        <v>12</v>
      </c>
      <c r="AI267" s="48">
        <v>2</v>
      </c>
      <c r="AJ267" s="49">
        <v>3</v>
      </c>
    </row>
    <row r="268" spans="1:36" s="5" customFormat="1" ht="14.45" customHeight="1" x14ac:dyDescent="0.2">
      <c r="A268" s="36" t="s">
        <v>128</v>
      </c>
      <c r="B268" s="11">
        <v>228274</v>
      </c>
      <c r="C268" s="21">
        <v>3156</v>
      </c>
      <c r="D268" s="18">
        <v>1.4019314315159161</v>
      </c>
      <c r="E268" s="30">
        <v>13661</v>
      </c>
      <c r="F268" s="11">
        <v>2209</v>
      </c>
      <c r="G268" s="11">
        <v>11919</v>
      </c>
      <c r="H268" s="11">
        <v>5279</v>
      </c>
      <c r="I268" s="11">
        <v>6028</v>
      </c>
      <c r="J268" s="12">
        <v>146590</v>
      </c>
      <c r="K268" s="12">
        <v>23631</v>
      </c>
      <c r="L268" s="12">
        <v>13371</v>
      </c>
      <c r="M268" s="12">
        <v>5586</v>
      </c>
      <c r="N268" s="12">
        <v>1233</v>
      </c>
      <c r="O268" s="12">
        <v>17</v>
      </c>
      <c r="P268" s="12">
        <v>16348</v>
      </c>
      <c r="R268" s="18">
        <v>5.9844747978306776</v>
      </c>
      <c r="S268" s="18">
        <v>0.96769671535085033</v>
      </c>
      <c r="T268" s="18">
        <v>5.2213567905236689</v>
      </c>
      <c r="U268" s="18">
        <v>2.3125717339688268</v>
      </c>
      <c r="V268" s="18">
        <v>2.6406861929085221</v>
      </c>
      <c r="W268" s="18">
        <v>64.216686963911783</v>
      </c>
      <c r="X268" s="18">
        <v>10.352033083049317</v>
      </c>
      <c r="Y268" s="18">
        <v>5.8574344866257215</v>
      </c>
      <c r="Z268" s="18">
        <v>2.4470592358306247</v>
      </c>
      <c r="AA268" s="18">
        <v>0.5401403576403796</v>
      </c>
      <c r="AB268" s="18">
        <v>7.4471906568422163E-3</v>
      </c>
      <c r="AC268" s="18">
        <v>7.1615689916503849</v>
      </c>
      <c r="AE268" s="37">
        <v>837</v>
      </c>
      <c r="AF268" s="52" t="s">
        <v>129</v>
      </c>
      <c r="AG268" s="51"/>
      <c r="AH268" s="47" t="s">
        <v>4</v>
      </c>
      <c r="AI268" s="48">
        <v>1</v>
      </c>
      <c r="AJ268" s="49">
        <v>7</v>
      </c>
    </row>
    <row r="269" spans="1:36" s="5" customFormat="1" ht="14.45" customHeight="1" x14ac:dyDescent="0.2">
      <c r="A269" s="36" t="s">
        <v>558</v>
      </c>
      <c r="B269" s="11">
        <v>1611</v>
      </c>
      <c r="C269" s="21">
        <v>3</v>
      </c>
      <c r="D269" s="18">
        <v>0.18656716417910449</v>
      </c>
      <c r="E269" s="30">
        <v>61</v>
      </c>
      <c r="F269" s="11">
        <v>8</v>
      </c>
      <c r="G269" s="11">
        <v>58</v>
      </c>
      <c r="H269" s="11">
        <v>51</v>
      </c>
      <c r="I269" s="11">
        <v>37</v>
      </c>
      <c r="J269" s="12">
        <v>856</v>
      </c>
      <c r="K269" s="12">
        <v>275</v>
      </c>
      <c r="L269" s="12">
        <v>176</v>
      </c>
      <c r="M269" s="12">
        <v>89</v>
      </c>
      <c r="N269" s="12">
        <v>1</v>
      </c>
      <c r="O269" s="12">
        <v>0</v>
      </c>
      <c r="P269" s="12">
        <v>23</v>
      </c>
      <c r="R269" s="18">
        <v>3.7864680322780879</v>
      </c>
      <c r="S269" s="18">
        <v>0.49658597144630662</v>
      </c>
      <c r="T269" s="18">
        <v>3.6002482929857234</v>
      </c>
      <c r="U269" s="18">
        <v>3.1657355679702048</v>
      </c>
      <c r="V269" s="18">
        <v>2.2967101179391682</v>
      </c>
      <c r="W269" s="18">
        <v>53.13469894475481</v>
      </c>
      <c r="X269" s="18">
        <v>17.070142768466791</v>
      </c>
      <c r="Y269" s="18">
        <v>10.924891371818745</v>
      </c>
      <c r="Z269" s="18">
        <v>5.5245189323401611</v>
      </c>
      <c r="AA269" s="18">
        <v>6.2073246430788327E-2</v>
      </c>
      <c r="AB269" s="18">
        <v>0</v>
      </c>
      <c r="AC269" s="18">
        <v>1.4276846679081316</v>
      </c>
      <c r="AE269" s="37">
        <v>844</v>
      </c>
      <c r="AF269" s="31" t="s">
        <v>559</v>
      </c>
      <c r="AG269" s="51"/>
      <c r="AH269" s="47" t="s">
        <v>41</v>
      </c>
      <c r="AI269" s="48">
        <v>2</v>
      </c>
      <c r="AJ269" s="49">
        <v>1</v>
      </c>
    </row>
    <row r="270" spans="1:36" s="5" customFormat="1" ht="14.45" customHeight="1" x14ac:dyDescent="0.2">
      <c r="A270" s="36" t="s">
        <v>560</v>
      </c>
      <c r="B270" s="11">
        <v>3099</v>
      </c>
      <c r="C270" s="21">
        <v>-96</v>
      </c>
      <c r="D270" s="18">
        <v>-3.004694835680751</v>
      </c>
      <c r="E270" s="30">
        <v>182</v>
      </c>
      <c r="F270" s="11">
        <v>34</v>
      </c>
      <c r="G270" s="11">
        <v>182</v>
      </c>
      <c r="H270" s="11">
        <v>108</v>
      </c>
      <c r="I270" s="11">
        <v>121</v>
      </c>
      <c r="J270" s="12">
        <v>1581</v>
      </c>
      <c r="K270" s="12">
        <v>424</v>
      </c>
      <c r="L270" s="12">
        <v>329</v>
      </c>
      <c r="M270" s="12">
        <v>138</v>
      </c>
      <c r="N270" s="12">
        <v>3</v>
      </c>
      <c r="O270" s="12">
        <v>1</v>
      </c>
      <c r="P270" s="12">
        <v>32</v>
      </c>
      <c r="R270" s="18">
        <v>5.8728622136172959</v>
      </c>
      <c r="S270" s="18">
        <v>1.0971281058405937</v>
      </c>
      <c r="T270" s="18">
        <v>5.8728622136172959</v>
      </c>
      <c r="U270" s="18">
        <v>3.4849951597289448</v>
      </c>
      <c r="V270" s="18">
        <v>3.9044853178444661</v>
      </c>
      <c r="W270" s="18">
        <v>51.016456921587611</v>
      </c>
      <c r="X270" s="18">
        <v>13.681832849306227</v>
      </c>
      <c r="Y270" s="18">
        <v>10.616327847692805</v>
      </c>
      <c r="Z270" s="18">
        <v>4.4530493707647629</v>
      </c>
      <c r="AA270" s="18">
        <v>9.6805421103581799E-2</v>
      </c>
      <c r="AB270" s="18">
        <v>3.2268473701193935E-2</v>
      </c>
      <c r="AC270" s="18">
        <v>1.0325911584382059</v>
      </c>
      <c r="AE270" s="37">
        <v>845</v>
      </c>
      <c r="AF270" s="31" t="s">
        <v>561</v>
      </c>
      <c r="AG270" s="51"/>
      <c r="AH270" s="47" t="s">
        <v>73</v>
      </c>
      <c r="AI270" s="48">
        <v>2</v>
      </c>
      <c r="AJ270" s="49">
        <v>2</v>
      </c>
    </row>
    <row r="271" spans="1:36" s="5" customFormat="1" ht="14.45" customHeight="1" x14ac:dyDescent="0.2">
      <c r="A271" s="36" t="s">
        <v>562</v>
      </c>
      <c r="B271" s="11">
        <v>5363</v>
      </c>
      <c r="C271" s="21">
        <v>-119</v>
      </c>
      <c r="D271" s="18">
        <v>-2.1707406056183873</v>
      </c>
      <c r="E271" s="30">
        <v>295</v>
      </c>
      <c r="F271" s="11">
        <v>53</v>
      </c>
      <c r="G271" s="11">
        <v>327</v>
      </c>
      <c r="H271" s="11">
        <v>193</v>
      </c>
      <c r="I271" s="11">
        <v>178</v>
      </c>
      <c r="J271" s="12">
        <v>2662</v>
      </c>
      <c r="K271" s="12">
        <v>837</v>
      </c>
      <c r="L271" s="12">
        <v>574</v>
      </c>
      <c r="M271" s="12">
        <v>244</v>
      </c>
      <c r="N271" s="12">
        <v>43</v>
      </c>
      <c r="O271" s="12">
        <v>0</v>
      </c>
      <c r="P271" s="12">
        <v>65</v>
      </c>
      <c r="R271" s="18">
        <v>5.5006526198023495</v>
      </c>
      <c r="S271" s="18">
        <v>0.98825284355771026</v>
      </c>
      <c r="T271" s="18">
        <v>6.0973335819504006</v>
      </c>
      <c r="U271" s="18">
        <v>3.5987320529554352</v>
      </c>
      <c r="V271" s="18">
        <v>3.3190378519485364</v>
      </c>
      <c r="W271" s="18">
        <v>49.636397538691028</v>
      </c>
      <c r="X271" s="18">
        <v>15.606936416184972</v>
      </c>
      <c r="Y271" s="18">
        <v>10.702964758530673</v>
      </c>
      <c r="Z271" s="18">
        <v>4.5496923363788921</v>
      </c>
      <c r="AA271" s="18">
        <v>0.80179004288644418</v>
      </c>
      <c r="AB271" s="18">
        <v>0</v>
      </c>
      <c r="AC271" s="18">
        <v>1.2120082043632296</v>
      </c>
      <c r="AE271" s="37">
        <v>846</v>
      </c>
      <c r="AF271" s="52" t="s">
        <v>563</v>
      </c>
      <c r="AG271" s="51"/>
      <c r="AH271" s="47" t="s">
        <v>126</v>
      </c>
      <c r="AI271" s="48">
        <v>2</v>
      </c>
      <c r="AJ271" s="49">
        <v>3</v>
      </c>
    </row>
    <row r="272" spans="1:36" s="5" customFormat="1" ht="14.45" customHeight="1" x14ac:dyDescent="0.2">
      <c r="A272" s="36" t="s">
        <v>564</v>
      </c>
      <c r="B272" s="11">
        <v>4653</v>
      </c>
      <c r="C272" s="21">
        <v>-85</v>
      </c>
      <c r="D272" s="18">
        <v>-1.794005909666526</v>
      </c>
      <c r="E272" s="30">
        <v>232</v>
      </c>
      <c r="F272" s="11">
        <v>43</v>
      </c>
      <c r="G272" s="11">
        <v>251</v>
      </c>
      <c r="H272" s="11">
        <v>138</v>
      </c>
      <c r="I272" s="11">
        <v>144</v>
      </c>
      <c r="J272" s="12">
        <v>2503</v>
      </c>
      <c r="K272" s="12">
        <v>755</v>
      </c>
      <c r="L272" s="12">
        <v>413</v>
      </c>
      <c r="M272" s="12">
        <v>174</v>
      </c>
      <c r="N272" s="12">
        <v>8</v>
      </c>
      <c r="O272" s="12">
        <v>1</v>
      </c>
      <c r="P272" s="12">
        <v>211</v>
      </c>
      <c r="R272" s="18">
        <v>4.9860305179454114</v>
      </c>
      <c r="S272" s="18">
        <v>0.9241349666881582</v>
      </c>
      <c r="T272" s="18">
        <v>5.394369224156458</v>
      </c>
      <c r="U272" s="18">
        <v>2.9658284977433915</v>
      </c>
      <c r="V272" s="18">
        <v>3.094777562862669</v>
      </c>
      <c r="W272" s="18">
        <v>53.793251665592088</v>
      </c>
      <c r="X272" s="18">
        <v>16.226090694175802</v>
      </c>
      <c r="Y272" s="18">
        <v>8.8759939823769614</v>
      </c>
      <c r="Z272" s="18">
        <v>3.7395228884590588</v>
      </c>
      <c r="AA272" s="18">
        <v>0.17193208682570385</v>
      </c>
      <c r="AB272" s="18">
        <v>2.1491510853212981E-2</v>
      </c>
      <c r="AC272" s="18">
        <v>4.5347087900279393</v>
      </c>
      <c r="AE272" s="37">
        <v>848</v>
      </c>
      <c r="AF272" s="31" t="s">
        <v>565</v>
      </c>
      <c r="AG272" s="51"/>
      <c r="AH272" s="47" t="s">
        <v>48</v>
      </c>
      <c r="AI272" s="48">
        <v>2</v>
      </c>
      <c r="AJ272" s="49">
        <v>2</v>
      </c>
    </row>
    <row r="273" spans="1:36" s="5" customFormat="1" ht="14.45" customHeight="1" x14ac:dyDescent="0.2">
      <c r="A273" s="36" t="s">
        <v>566</v>
      </c>
      <c r="B273" s="11">
        <v>3232</v>
      </c>
      <c r="C273" s="21">
        <v>-79</v>
      </c>
      <c r="D273" s="18">
        <v>-2.3859861069163393</v>
      </c>
      <c r="E273" s="30">
        <v>229</v>
      </c>
      <c r="F273" s="11">
        <v>54</v>
      </c>
      <c r="G273" s="11">
        <v>276</v>
      </c>
      <c r="H273" s="11">
        <v>135</v>
      </c>
      <c r="I273" s="11">
        <v>115</v>
      </c>
      <c r="J273" s="12">
        <v>1621</v>
      </c>
      <c r="K273" s="12">
        <v>437</v>
      </c>
      <c r="L273" s="12">
        <v>253</v>
      </c>
      <c r="M273" s="12">
        <v>112</v>
      </c>
      <c r="N273" s="12">
        <v>3</v>
      </c>
      <c r="O273" s="12">
        <v>0</v>
      </c>
      <c r="P273" s="12">
        <v>39</v>
      </c>
      <c r="R273" s="18">
        <v>7.0853960396039604</v>
      </c>
      <c r="S273" s="18">
        <v>1.6707920792079207</v>
      </c>
      <c r="T273" s="18">
        <v>8.5396039603960396</v>
      </c>
      <c r="U273" s="18">
        <v>4.1769801980198018</v>
      </c>
      <c r="V273" s="18">
        <v>3.5581683168316833</v>
      </c>
      <c r="W273" s="18">
        <v>50.154702970297031</v>
      </c>
      <c r="X273" s="18">
        <v>13.521039603960396</v>
      </c>
      <c r="Y273" s="18">
        <v>7.8279702970297027</v>
      </c>
      <c r="Z273" s="18">
        <v>3.4653465346534653</v>
      </c>
      <c r="AA273" s="18">
        <v>9.2821782178217821E-2</v>
      </c>
      <c r="AB273" s="18">
        <v>0</v>
      </c>
      <c r="AC273" s="18">
        <v>1.2066831683168318</v>
      </c>
      <c r="AE273" s="37">
        <v>849</v>
      </c>
      <c r="AF273" s="31" t="s">
        <v>567</v>
      </c>
      <c r="AG273" s="51"/>
      <c r="AH273" s="47" t="s">
        <v>81</v>
      </c>
      <c r="AI273" s="48">
        <v>2</v>
      </c>
      <c r="AJ273" s="49">
        <v>2</v>
      </c>
    </row>
    <row r="274" spans="1:36" s="5" customFormat="1" ht="14.45" customHeight="1" x14ac:dyDescent="0.2">
      <c r="A274" s="36" t="s">
        <v>568</v>
      </c>
      <c r="B274" s="11">
        <v>2432</v>
      </c>
      <c r="C274" s="21">
        <v>1</v>
      </c>
      <c r="D274" s="18">
        <v>4.1135335252982311E-2</v>
      </c>
      <c r="E274" s="30">
        <v>169</v>
      </c>
      <c r="F274" s="11">
        <v>41</v>
      </c>
      <c r="G274" s="11">
        <v>199</v>
      </c>
      <c r="H274" s="11">
        <v>80</v>
      </c>
      <c r="I274" s="11">
        <v>63</v>
      </c>
      <c r="J274" s="12">
        <v>1252</v>
      </c>
      <c r="K274" s="12">
        <v>367</v>
      </c>
      <c r="L274" s="12">
        <v>179</v>
      </c>
      <c r="M274" s="12">
        <v>82</v>
      </c>
      <c r="N274" s="12">
        <v>0</v>
      </c>
      <c r="O274" s="12">
        <v>0</v>
      </c>
      <c r="P274" s="12">
        <v>23</v>
      </c>
      <c r="R274" s="18">
        <v>6.9490131578947372</v>
      </c>
      <c r="S274" s="18">
        <v>1.6858552631578947</v>
      </c>
      <c r="T274" s="18">
        <v>8.182565789473685</v>
      </c>
      <c r="U274" s="18">
        <v>3.2894736842105261</v>
      </c>
      <c r="V274" s="18">
        <v>2.5904605263157894</v>
      </c>
      <c r="W274" s="18">
        <v>51.48026315789474</v>
      </c>
      <c r="X274" s="18">
        <v>15.090460526315789</v>
      </c>
      <c r="Y274" s="18">
        <v>7.3601973684210522</v>
      </c>
      <c r="Z274" s="18">
        <v>3.3717105263157894</v>
      </c>
      <c r="AA274" s="18">
        <v>0</v>
      </c>
      <c r="AB274" s="18">
        <v>0</v>
      </c>
      <c r="AC274" s="18">
        <v>0.94572368421052633</v>
      </c>
      <c r="AE274" s="37">
        <v>850</v>
      </c>
      <c r="AF274" s="31" t="s">
        <v>569</v>
      </c>
      <c r="AG274" s="51"/>
      <c r="AH274" s="47" t="s">
        <v>52</v>
      </c>
      <c r="AI274" s="48">
        <v>2</v>
      </c>
      <c r="AJ274" s="49">
        <v>2</v>
      </c>
    </row>
    <row r="275" spans="1:36" s="5" customFormat="1" ht="14.45" customHeight="1" x14ac:dyDescent="0.2">
      <c r="A275" s="36" t="s">
        <v>130</v>
      </c>
      <c r="B275" s="11">
        <v>22117</v>
      </c>
      <c r="C275" s="21">
        <v>-82</v>
      </c>
      <c r="D275" s="18">
        <v>-0.36938600837875579</v>
      </c>
      <c r="E275" s="30">
        <v>1465</v>
      </c>
      <c r="F275" s="11">
        <v>294</v>
      </c>
      <c r="G275" s="11">
        <v>1633</v>
      </c>
      <c r="H275" s="11">
        <v>824</v>
      </c>
      <c r="I275" s="11">
        <v>833</v>
      </c>
      <c r="J275" s="12">
        <v>12448</v>
      </c>
      <c r="K275" s="12">
        <v>2728</v>
      </c>
      <c r="L275" s="12">
        <v>1319</v>
      </c>
      <c r="M275" s="12">
        <v>573</v>
      </c>
      <c r="N275" s="12">
        <v>99</v>
      </c>
      <c r="O275" s="12">
        <v>13</v>
      </c>
      <c r="P275" s="12">
        <v>592</v>
      </c>
      <c r="R275" s="18">
        <v>6.6238639960211598</v>
      </c>
      <c r="S275" s="18">
        <v>1.3292942080752363</v>
      </c>
      <c r="T275" s="18">
        <v>7.3834606863498662</v>
      </c>
      <c r="U275" s="18">
        <v>3.7256409097074648</v>
      </c>
      <c r="V275" s="18">
        <v>3.7663335895465027</v>
      </c>
      <c r="W275" s="18">
        <v>56.282497626260344</v>
      </c>
      <c r="X275" s="18">
        <v>12.334403400099472</v>
      </c>
      <c r="Y275" s="18">
        <v>5.9637383008545459</v>
      </c>
      <c r="Z275" s="18">
        <v>2.5907672830854094</v>
      </c>
      <c r="AA275" s="18">
        <v>0.44761947822941628</v>
      </c>
      <c r="AB275" s="18">
        <v>5.8778315323054664E-2</v>
      </c>
      <c r="AC275" s="18">
        <v>2.6766740516344893</v>
      </c>
      <c r="AE275" s="37">
        <v>851</v>
      </c>
      <c r="AF275" s="52" t="s">
        <v>131</v>
      </c>
      <c r="AG275" s="51"/>
      <c r="AH275" s="47" t="s">
        <v>73</v>
      </c>
      <c r="AI275" s="48">
        <v>1</v>
      </c>
      <c r="AJ275" s="49">
        <v>5</v>
      </c>
    </row>
    <row r="276" spans="1:36" s="5" customFormat="1" ht="14.45" customHeight="1" x14ac:dyDescent="0.2">
      <c r="A276" s="36" t="s">
        <v>132</v>
      </c>
      <c r="B276" s="11">
        <v>187604</v>
      </c>
      <c r="C276" s="21">
        <v>1696</v>
      </c>
      <c r="D276" s="18">
        <v>0.9122791918583385</v>
      </c>
      <c r="E276" s="30">
        <v>10422</v>
      </c>
      <c r="F276" s="11">
        <v>1643</v>
      </c>
      <c r="G276" s="11">
        <v>9198</v>
      </c>
      <c r="H276" s="11">
        <v>4312</v>
      </c>
      <c r="I276" s="11">
        <v>4934</v>
      </c>
      <c r="J276" s="12">
        <v>119094</v>
      </c>
      <c r="K276" s="12">
        <v>20832</v>
      </c>
      <c r="L276" s="12">
        <v>11696</v>
      </c>
      <c r="M276" s="12">
        <v>5473</v>
      </c>
      <c r="N276" s="12">
        <v>10175</v>
      </c>
      <c r="O276" s="12">
        <v>16</v>
      </c>
      <c r="P276" s="12">
        <v>19877</v>
      </c>
      <c r="R276" s="18">
        <v>5.5553186499221763</v>
      </c>
      <c r="S276" s="18">
        <v>0.87578090019402577</v>
      </c>
      <c r="T276" s="18">
        <v>4.9028805355962559</v>
      </c>
      <c r="U276" s="18">
        <v>2.2984584550436025</v>
      </c>
      <c r="V276" s="18">
        <v>2.6300078889575915</v>
      </c>
      <c r="W276" s="18">
        <v>63.481588878701949</v>
      </c>
      <c r="X276" s="18">
        <v>11.104240847743119</v>
      </c>
      <c r="Y276" s="18">
        <v>6.2344086480032406</v>
      </c>
      <c r="Z276" s="18">
        <v>2.9173151958380417</v>
      </c>
      <c r="AA276" s="18">
        <v>5.4236583441717663</v>
      </c>
      <c r="AB276" s="18">
        <v>8.5286028016460201E-3</v>
      </c>
      <c r="AC276" s="18">
        <v>10.595189868019872</v>
      </c>
      <c r="AE276" s="37">
        <v>853</v>
      </c>
      <c r="AF276" s="52" t="s">
        <v>133</v>
      </c>
      <c r="AG276" s="51"/>
      <c r="AH276" s="47" t="s">
        <v>56</v>
      </c>
      <c r="AI276" s="48">
        <v>1</v>
      </c>
      <c r="AJ276" s="49">
        <v>7</v>
      </c>
    </row>
    <row r="277" spans="1:36" s="5" customFormat="1" ht="14.45" customHeight="1" x14ac:dyDescent="0.2">
      <c r="A277" s="36" t="s">
        <v>572</v>
      </c>
      <c r="B277" s="11">
        <v>2643</v>
      </c>
      <c r="C277" s="21">
        <v>-76</v>
      </c>
      <c r="D277" s="18">
        <v>-2.7951452739977931</v>
      </c>
      <c r="E277" s="30">
        <v>101</v>
      </c>
      <c r="F277" s="11">
        <v>19</v>
      </c>
      <c r="G277" s="11">
        <v>139</v>
      </c>
      <c r="H277" s="11">
        <v>71</v>
      </c>
      <c r="I277" s="11">
        <v>55</v>
      </c>
      <c r="J277" s="12">
        <v>1406</v>
      </c>
      <c r="K277" s="12">
        <v>462</v>
      </c>
      <c r="L277" s="12">
        <v>287</v>
      </c>
      <c r="M277" s="12">
        <v>103</v>
      </c>
      <c r="N277" s="12">
        <v>2</v>
      </c>
      <c r="O277" s="12">
        <v>1</v>
      </c>
      <c r="P277" s="12">
        <v>39</v>
      </c>
      <c r="R277" s="18">
        <v>3.8214150586454787</v>
      </c>
      <c r="S277" s="18">
        <v>0.71888006053726827</v>
      </c>
      <c r="T277" s="18">
        <v>5.2591751797200148</v>
      </c>
      <c r="U277" s="18">
        <v>2.6863412788497918</v>
      </c>
      <c r="V277" s="18">
        <v>2.0809685962920925</v>
      </c>
      <c r="W277" s="18">
        <v>53.197124479757854</v>
      </c>
      <c r="X277" s="18">
        <v>17.480136208853576</v>
      </c>
      <c r="Y277" s="18">
        <v>10.858872493378737</v>
      </c>
      <c r="Z277" s="18">
        <v>3.8970866439651912</v>
      </c>
      <c r="AA277" s="18">
        <v>7.5671585319712451E-2</v>
      </c>
      <c r="AB277" s="18">
        <v>3.7835792659856225E-2</v>
      </c>
      <c r="AC277" s="18">
        <v>1.4755959137343928</v>
      </c>
      <c r="AE277" s="37">
        <v>857</v>
      </c>
      <c r="AF277" s="31" t="s">
        <v>573</v>
      </c>
      <c r="AG277" s="51"/>
      <c r="AH277" s="47" t="s">
        <v>41</v>
      </c>
      <c r="AI277" s="48">
        <v>2</v>
      </c>
      <c r="AJ277" s="49">
        <v>2</v>
      </c>
    </row>
    <row r="278" spans="1:36" s="5" customFormat="1" ht="14.45" customHeight="1" x14ac:dyDescent="0.2">
      <c r="A278" s="36" t="s">
        <v>134</v>
      </c>
      <c r="B278" s="11">
        <v>38588</v>
      </c>
      <c r="C278" s="21">
        <v>129</v>
      </c>
      <c r="D278" s="18">
        <v>0.33542213786109881</v>
      </c>
      <c r="E278" s="30">
        <v>2627</v>
      </c>
      <c r="F278" s="11">
        <v>572</v>
      </c>
      <c r="G278" s="11">
        <v>3386</v>
      </c>
      <c r="H278" s="11">
        <v>1716</v>
      </c>
      <c r="I278" s="11">
        <v>1552</v>
      </c>
      <c r="J278" s="12">
        <v>22476</v>
      </c>
      <c r="K278" s="12">
        <v>3984</v>
      </c>
      <c r="L278" s="12">
        <v>1750</v>
      </c>
      <c r="M278" s="12">
        <v>525</v>
      </c>
      <c r="N278" s="12">
        <v>590</v>
      </c>
      <c r="O278" s="12">
        <v>2</v>
      </c>
      <c r="P278" s="12">
        <v>1551</v>
      </c>
      <c r="R278" s="18">
        <v>6.8078159013164719</v>
      </c>
      <c r="S278" s="18">
        <v>1.4823261117445838</v>
      </c>
      <c r="T278" s="18">
        <v>8.7747486265160148</v>
      </c>
      <c r="U278" s="18">
        <v>4.4469783352337515</v>
      </c>
      <c r="V278" s="18">
        <v>4.0219757437545347</v>
      </c>
      <c r="W278" s="18">
        <v>58.24608686638333</v>
      </c>
      <c r="X278" s="18">
        <v>10.324453197885353</v>
      </c>
      <c r="Y278" s="18">
        <v>4.5350886285891985</v>
      </c>
      <c r="Z278" s="18">
        <v>1.3605265885767597</v>
      </c>
      <c r="AA278" s="18">
        <v>1.5289727376386442</v>
      </c>
      <c r="AB278" s="18">
        <v>5.1829584326733699E-3</v>
      </c>
      <c r="AC278" s="18">
        <v>4.0193842645381981</v>
      </c>
      <c r="AE278" s="37">
        <v>858</v>
      </c>
      <c r="AF278" s="52" t="s">
        <v>135</v>
      </c>
      <c r="AG278" s="51"/>
      <c r="AH278" s="47" t="s">
        <v>8</v>
      </c>
      <c r="AI278" s="48">
        <v>2</v>
      </c>
      <c r="AJ278" s="49">
        <v>5</v>
      </c>
    </row>
    <row r="279" spans="1:36" s="5" customFormat="1" ht="14.45" customHeight="1" x14ac:dyDescent="0.2">
      <c r="A279" s="36" t="s">
        <v>574</v>
      </c>
      <c r="B279" s="11">
        <v>6750</v>
      </c>
      <c r="C279" s="21">
        <v>-43</v>
      </c>
      <c r="D279" s="18">
        <v>-0.63300456352127188</v>
      </c>
      <c r="E279" s="30">
        <v>813</v>
      </c>
      <c r="F279" s="11">
        <v>167</v>
      </c>
      <c r="G279" s="11">
        <v>939</v>
      </c>
      <c r="H279" s="11">
        <v>350</v>
      </c>
      <c r="I279" s="11">
        <v>328</v>
      </c>
      <c r="J279" s="12">
        <v>3340</v>
      </c>
      <c r="K279" s="12">
        <v>455</v>
      </c>
      <c r="L279" s="12">
        <v>253</v>
      </c>
      <c r="M279" s="12">
        <v>105</v>
      </c>
      <c r="N279" s="12">
        <v>15</v>
      </c>
      <c r="O279" s="12">
        <v>1</v>
      </c>
      <c r="P279" s="12">
        <v>42</v>
      </c>
      <c r="R279" s="18">
        <v>12.044444444444444</v>
      </c>
      <c r="S279" s="18">
        <v>2.4740740740740739</v>
      </c>
      <c r="T279" s="18">
        <v>13.911111111111111</v>
      </c>
      <c r="U279" s="18">
        <v>5.1851851851851851</v>
      </c>
      <c r="V279" s="18">
        <v>4.8592592592592592</v>
      </c>
      <c r="W279" s="18">
        <v>49.481481481481481</v>
      </c>
      <c r="X279" s="18">
        <v>6.7407407407407405</v>
      </c>
      <c r="Y279" s="18">
        <v>3.748148148148148</v>
      </c>
      <c r="Z279" s="18">
        <v>1.5555555555555556</v>
      </c>
      <c r="AA279" s="18">
        <v>0.22222222222222221</v>
      </c>
      <c r="AB279" s="18">
        <v>1.4814814814814815E-2</v>
      </c>
      <c r="AC279" s="18">
        <v>0.62222222222222223</v>
      </c>
      <c r="AE279" s="37">
        <v>859</v>
      </c>
      <c r="AF279" s="31" t="s">
        <v>575</v>
      </c>
      <c r="AG279" s="51"/>
      <c r="AH279" s="47" t="s">
        <v>24</v>
      </c>
      <c r="AI279" s="48">
        <v>2</v>
      </c>
      <c r="AJ279" s="49">
        <v>3</v>
      </c>
    </row>
    <row r="280" spans="1:36" s="5" customFormat="1" ht="14.45" customHeight="1" x14ac:dyDescent="0.2">
      <c r="A280" s="36" t="s">
        <v>252</v>
      </c>
      <c r="B280" s="11">
        <v>13312</v>
      </c>
      <c r="C280" s="21">
        <v>-40</v>
      </c>
      <c r="D280" s="18">
        <v>-0.29958058717795089</v>
      </c>
      <c r="E280" s="30">
        <v>889</v>
      </c>
      <c r="F280" s="11">
        <v>177</v>
      </c>
      <c r="G280" s="11">
        <v>959</v>
      </c>
      <c r="H280" s="11">
        <v>512</v>
      </c>
      <c r="I280" s="11">
        <v>460</v>
      </c>
      <c r="J280" s="12">
        <v>7087</v>
      </c>
      <c r="K280" s="12">
        <v>1837</v>
      </c>
      <c r="L280" s="12">
        <v>1059</v>
      </c>
      <c r="M280" s="12">
        <v>332</v>
      </c>
      <c r="N280" s="12">
        <v>38</v>
      </c>
      <c r="O280" s="12">
        <v>1</v>
      </c>
      <c r="P280" s="12">
        <v>197</v>
      </c>
      <c r="R280" s="18">
        <v>6.6781850961538458</v>
      </c>
      <c r="S280" s="18">
        <v>1.3296274038461537</v>
      </c>
      <c r="T280" s="18">
        <v>7.2040264423076925</v>
      </c>
      <c r="U280" s="18">
        <v>3.8461538461538463</v>
      </c>
      <c r="V280" s="18">
        <v>3.4555288461538463</v>
      </c>
      <c r="W280" s="18">
        <v>53.23768028846154</v>
      </c>
      <c r="X280" s="18">
        <v>13.799579326923077</v>
      </c>
      <c r="Y280" s="18">
        <v>7.955228365384615</v>
      </c>
      <c r="Z280" s="18">
        <v>2.4939903846153846</v>
      </c>
      <c r="AA280" s="18">
        <v>0.28545673076923078</v>
      </c>
      <c r="AB280" s="18">
        <v>7.512019230769231E-3</v>
      </c>
      <c r="AC280" s="18">
        <v>1.4798677884615385</v>
      </c>
      <c r="AE280" s="37">
        <v>886</v>
      </c>
      <c r="AF280" s="52" t="s">
        <v>253</v>
      </c>
      <c r="AG280" s="51"/>
      <c r="AH280" s="47" t="s">
        <v>22</v>
      </c>
      <c r="AI280" s="48">
        <v>1</v>
      </c>
      <c r="AJ280" s="49">
        <v>4</v>
      </c>
    </row>
    <row r="281" spans="1:36" s="5" customFormat="1" ht="14.45" customHeight="1" x14ac:dyDescent="0.2">
      <c r="A281" s="36" t="s">
        <v>576</v>
      </c>
      <c r="B281" s="11">
        <v>4858</v>
      </c>
      <c r="C281" s="21">
        <v>-70</v>
      </c>
      <c r="D281" s="18">
        <v>-1.4204545454545454</v>
      </c>
      <c r="E281" s="30">
        <v>220</v>
      </c>
      <c r="F281" s="11">
        <v>50</v>
      </c>
      <c r="G281" s="11">
        <v>292</v>
      </c>
      <c r="H281" s="11">
        <v>125</v>
      </c>
      <c r="I281" s="11">
        <v>158</v>
      </c>
      <c r="J281" s="12">
        <v>2518</v>
      </c>
      <c r="K281" s="12">
        <v>804</v>
      </c>
      <c r="L281" s="12">
        <v>464</v>
      </c>
      <c r="M281" s="12">
        <v>227</v>
      </c>
      <c r="N281" s="12">
        <v>11</v>
      </c>
      <c r="O281" s="12">
        <v>0</v>
      </c>
      <c r="P281" s="12">
        <v>112</v>
      </c>
      <c r="R281" s="18">
        <v>4.5286125977768625</v>
      </c>
      <c r="S281" s="18">
        <v>1.029230135858378</v>
      </c>
      <c r="T281" s="18">
        <v>6.0107039934129274</v>
      </c>
      <c r="U281" s="18">
        <v>2.5730753396459449</v>
      </c>
      <c r="V281" s="18">
        <v>3.2523672293124744</v>
      </c>
      <c r="W281" s="18">
        <v>51.832029641827916</v>
      </c>
      <c r="X281" s="18">
        <v>16.550020584602716</v>
      </c>
      <c r="Y281" s="18">
        <v>9.5512556607657473</v>
      </c>
      <c r="Z281" s="18">
        <v>4.6727048167970358</v>
      </c>
      <c r="AA281" s="18">
        <v>0.22643062988884313</v>
      </c>
      <c r="AB281" s="18">
        <v>0</v>
      </c>
      <c r="AC281" s="18">
        <v>2.3054755043227666</v>
      </c>
      <c r="AE281" s="37">
        <v>887</v>
      </c>
      <c r="AF281" s="31" t="s">
        <v>577</v>
      </c>
      <c r="AG281" s="51"/>
      <c r="AH281" s="47" t="s">
        <v>4</v>
      </c>
      <c r="AI281" s="48">
        <v>2</v>
      </c>
      <c r="AJ281" s="49">
        <v>2</v>
      </c>
    </row>
    <row r="282" spans="1:36" s="5" customFormat="1" ht="14.45" customHeight="1" x14ac:dyDescent="0.2">
      <c r="A282" s="36" t="s">
        <v>578</v>
      </c>
      <c r="B282" s="11">
        <v>2824</v>
      </c>
      <c r="C282" s="21">
        <v>-37</v>
      </c>
      <c r="D282" s="18">
        <v>-1.2932541069556098</v>
      </c>
      <c r="E282" s="30">
        <v>160</v>
      </c>
      <c r="F282" s="11">
        <v>31</v>
      </c>
      <c r="G282" s="11">
        <v>197</v>
      </c>
      <c r="H282" s="11">
        <v>116</v>
      </c>
      <c r="I282" s="11">
        <v>97</v>
      </c>
      <c r="J282" s="12">
        <v>1445</v>
      </c>
      <c r="K282" s="12">
        <v>417</v>
      </c>
      <c r="L282" s="12">
        <v>254</v>
      </c>
      <c r="M282" s="12">
        <v>107</v>
      </c>
      <c r="N282" s="12">
        <v>0</v>
      </c>
      <c r="O282" s="12">
        <v>0</v>
      </c>
      <c r="P282" s="12">
        <v>65</v>
      </c>
      <c r="R282" s="18">
        <v>5.6657223796033991</v>
      </c>
      <c r="S282" s="18">
        <v>1.0977337110481586</v>
      </c>
      <c r="T282" s="18">
        <v>6.975920679886686</v>
      </c>
      <c r="U282" s="18">
        <v>4.1076487252124645</v>
      </c>
      <c r="V282" s="18">
        <v>3.4348441926345608</v>
      </c>
      <c r="W282" s="18">
        <v>51.168555240793204</v>
      </c>
      <c r="X282" s="18">
        <v>14.766288951841359</v>
      </c>
      <c r="Y282" s="18">
        <v>8.9943342776203963</v>
      </c>
      <c r="Z282" s="18">
        <v>3.7889518413597734</v>
      </c>
      <c r="AA282" s="18">
        <v>0</v>
      </c>
      <c r="AB282" s="18">
        <v>0</v>
      </c>
      <c r="AC282" s="18">
        <v>2.3016997167138808</v>
      </c>
      <c r="AE282" s="37">
        <v>889</v>
      </c>
      <c r="AF282" s="31" t="s">
        <v>579</v>
      </c>
      <c r="AG282" s="51"/>
      <c r="AH282" s="47" t="s">
        <v>24</v>
      </c>
      <c r="AI282" s="48">
        <v>2</v>
      </c>
      <c r="AJ282" s="49">
        <v>2</v>
      </c>
    </row>
    <row r="283" spans="1:36" s="5" customFormat="1" ht="14.45" customHeight="1" x14ac:dyDescent="0.2">
      <c r="A283" s="36" t="s">
        <v>580</v>
      </c>
      <c r="B283" s="11">
        <v>1241</v>
      </c>
      <c r="C283" s="21">
        <v>-9</v>
      </c>
      <c r="D283" s="18">
        <v>-0.72</v>
      </c>
      <c r="E283" s="30">
        <v>59</v>
      </c>
      <c r="F283" s="11">
        <v>15</v>
      </c>
      <c r="G283" s="11">
        <v>85</v>
      </c>
      <c r="H283" s="11">
        <v>35</v>
      </c>
      <c r="I283" s="11">
        <v>26</v>
      </c>
      <c r="J283" s="12">
        <v>686</v>
      </c>
      <c r="K283" s="12">
        <v>193</v>
      </c>
      <c r="L283" s="12">
        <v>102</v>
      </c>
      <c r="M283" s="12">
        <v>40</v>
      </c>
      <c r="N283" s="12">
        <v>2</v>
      </c>
      <c r="O283" s="12">
        <v>558</v>
      </c>
      <c r="P283" s="12">
        <v>44</v>
      </c>
      <c r="R283" s="18">
        <v>4.7542304593070108</v>
      </c>
      <c r="S283" s="18">
        <v>1.2087026591458501</v>
      </c>
      <c r="T283" s="18">
        <v>6.8493150684931505</v>
      </c>
      <c r="U283" s="18">
        <v>2.8203062046736505</v>
      </c>
      <c r="V283" s="18">
        <v>2.0950846091861401</v>
      </c>
      <c r="W283" s="18">
        <v>55.278001611603543</v>
      </c>
      <c r="X283" s="18">
        <v>15.551974214343272</v>
      </c>
      <c r="Y283" s="18">
        <v>8.2191780821917817</v>
      </c>
      <c r="Z283" s="18">
        <v>3.2232070910556003</v>
      </c>
      <c r="AA283" s="18">
        <v>0.16116035455278002</v>
      </c>
      <c r="AB283" s="18">
        <v>44.963738920225623</v>
      </c>
      <c r="AC283" s="18">
        <v>3.5455278001611603</v>
      </c>
      <c r="AE283" s="37">
        <v>890</v>
      </c>
      <c r="AF283" s="31" t="s">
        <v>581</v>
      </c>
      <c r="AG283" s="51"/>
      <c r="AH283" s="47" t="s">
        <v>73</v>
      </c>
      <c r="AI283" s="48">
        <v>2</v>
      </c>
      <c r="AJ283" s="49">
        <v>1</v>
      </c>
    </row>
    <row r="284" spans="1:36" s="5" customFormat="1" ht="14.45" customHeight="1" x14ac:dyDescent="0.2">
      <c r="A284" s="36" t="s">
        <v>582</v>
      </c>
      <c r="B284" s="11">
        <v>3717</v>
      </c>
      <c r="C284" s="21">
        <v>51</v>
      </c>
      <c r="D284" s="18">
        <v>1.3911620294599019</v>
      </c>
      <c r="E284" s="30">
        <v>382</v>
      </c>
      <c r="F284" s="11">
        <v>72</v>
      </c>
      <c r="G284" s="11">
        <v>390</v>
      </c>
      <c r="H284" s="11">
        <v>159</v>
      </c>
      <c r="I284" s="11">
        <v>122</v>
      </c>
      <c r="J284" s="12">
        <v>1928</v>
      </c>
      <c r="K284" s="12">
        <v>394</v>
      </c>
      <c r="L284" s="12">
        <v>197</v>
      </c>
      <c r="M284" s="12">
        <v>73</v>
      </c>
      <c r="N284" s="12">
        <v>5</v>
      </c>
      <c r="O284" s="12">
        <v>0</v>
      </c>
      <c r="P284" s="12">
        <v>44</v>
      </c>
      <c r="R284" s="18">
        <v>10.27710519235943</v>
      </c>
      <c r="S284" s="18">
        <v>1.937046004842615</v>
      </c>
      <c r="T284" s="18">
        <v>10.492332526230831</v>
      </c>
      <c r="U284" s="18">
        <v>4.2776432606941084</v>
      </c>
      <c r="V284" s="18">
        <v>3.2822168415388755</v>
      </c>
      <c r="W284" s="18">
        <v>51.869787463007803</v>
      </c>
      <c r="X284" s="18">
        <v>10.599946193166533</v>
      </c>
      <c r="Y284" s="18">
        <v>5.2999730965832663</v>
      </c>
      <c r="Z284" s="18">
        <v>1.9639494215765403</v>
      </c>
      <c r="AA284" s="18">
        <v>0.13451708366962603</v>
      </c>
      <c r="AB284" s="18">
        <v>0</v>
      </c>
      <c r="AC284" s="18">
        <v>1.1837503362927091</v>
      </c>
      <c r="AE284" s="37">
        <v>892</v>
      </c>
      <c r="AF284" s="31" t="s">
        <v>583</v>
      </c>
      <c r="AG284" s="51"/>
      <c r="AH284" s="47" t="s">
        <v>52</v>
      </c>
      <c r="AI284" s="48">
        <v>2</v>
      </c>
      <c r="AJ284" s="49">
        <v>2</v>
      </c>
    </row>
    <row r="285" spans="1:36" s="5" customFormat="1" ht="14.45" customHeight="1" x14ac:dyDescent="0.2">
      <c r="A285" s="36" t="s">
        <v>584</v>
      </c>
      <c r="B285" s="11">
        <v>7516</v>
      </c>
      <c r="C285" s="21">
        <v>-48</v>
      </c>
      <c r="D285" s="18">
        <v>-0.63458487572712852</v>
      </c>
      <c r="E285" s="30">
        <v>558</v>
      </c>
      <c r="F285" s="11">
        <v>89</v>
      </c>
      <c r="G285" s="11">
        <v>561</v>
      </c>
      <c r="H285" s="11">
        <v>240</v>
      </c>
      <c r="I285" s="11">
        <v>245</v>
      </c>
      <c r="J285" s="12">
        <v>4008</v>
      </c>
      <c r="K285" s="12">
        <v>967</v>
      </c>
      <c r="L285" s="12">
        <v>575</v>
      </c>
      <c r="M285" s="12">
        <v>273</v>
      </c>
      <c r="N285" s="12">
        <v>6529</v>
      </c>
      <c r="O285" s="12">
        <v>0</v>
      </c>
      <c r="P285" s="12">
        <v>454</v>
      </c>
      <c r="R285" s="18">
        <v>7.4241617881852049</v>
      </c>
      <c r="S285" s="18">
        <v>1.184140500266099</v>
      </c>
      <c r="T285" s="18">
        <v>7.4640766365087812</v>
      </c>
      <c r="U285" s="18">
        <v>3.1931878658861095</v>
      </c>
      <c r="V285" s="18">
        <v>3.2597126130920704</v>
      </c>
      <c r="W285" s="18">
        <v>53.32623736029803</v>
      </c>
      <c r="X285" s="18">
        <v>12.865886109632783</v>
      </c>
      <c r="Y285" s="18">
        <v>7.6503459286854714</v>
      </c>
      <c r="Z285" s="18">
        <v>3.6322511974454499</v>
      </c>
      <c r="AA285" s="18">
        <v>86.868014901543376</v>
      </c>
      <c r="AB285" s="18">
        <v>0</v>
      </c>
      <c r="AC285" s="18">
        <v>6.0404470463012236</v>
      </c>
      <c r="AE285" s="37">
        <v>893</v>
      </c>
      <c r="AF285" s="52" t="s">
        <v>585</v>
      </c>
      <c r="AG285" s="51"/>
      <c r="AH285" s="47" t="s">
        <v>66</v>
      </c>
      <c r="AI285" s="48">
        <v>1</v>
      </c>
      <c r="AJ285" s="49">
        <v>3</v>
      </c>
    </row>
    <row r="286" spans="1:36" s="5" customFormat="1" ht="14.45" customHeight="1" x14ac:dyDescent="0.2">
      <c r="A286" s="36" t="s">
        <v>254</v>
      </c>
      <c r="B286" s="11">
        <v>15404</v>
      </c>
      <c r="C286" s="21">
        <v>-106</v>
      </c>
      <c r="D286" s="18">
        <v>-0.68343004513217276</v>
      </c>
      <c r="E286" s="30">
        <v>839</v>
      </c>
      <c r="F286" s="11">
        <v>156</v>
      </c>
      <c r="G286" s="11">
        <v>890</v>
      </c>
      <c r="H286" s="11">
        <v>400</v>
      </c>
      <c r="I286" s="11">
        <v>463</v>
      </c>
      <c r="J286" s="12">
        <v>8459</v>
      </c>
      <c r="K286" s="12">
        <v>2461</v>
      </c>
      <c r="L286" s="12">
        <v>1270</v>
      </c>
      <c r="M286" s="12">
        <v>466</v>
      </c>
      <c r="N286" s="12">
        <v>63</v>
      </c>
      <c r="O286" s="12">
        <v>1</v>
      </c>
      <c r="P286" s="12">
        <v>357</v>
      </c>
      <c r="R286" s="18">
        <v>5.4466372370812772</v>
      </c>
      <c r="S286" s="18">
        <v>1.0127239678005713</v>
      </c>
      <c r="T286" s="18">
        <v>5.7777200727083873</v>
      </c>
      <c r="U286" s="18">
        <v>2.5967281225655672</v>
      </c>
      <c r="V286" s="18">
        <v>3.0057128018696444</v>
      </c>
      <c r="W286" s="18">
        <v>54.914307971955338</v>
      </c>
      <c r="X286" s="18">
        <v>15.976369774084654</v>
      </c>
      <c r="Y286" s="18">
        <v>8.2446117891456758</v>
      </c>
      <c r="Z286" s="18">
        <v>3.0251882627888862</v>
      </c>
      <c r="AA286" s="18">
        <v>0.40898467930407684</v>
      </c>
      <c r="AB286" s="18">
        <v>6.4918203064139183E-3</v>
      </c>
      <c r="AC286" s="18">
        <v>2.317579849389769</v>
      </c>
      <c r="AE286" s="37">
        <v>895</v>
      </c>
      <c r="AF286" s="52" t="s">
        <v>255</v>
      </c>
      <c r="AG286" s="51"/>
      <c r="AH286" s="47" t="s">
        <v>56</v>
      </c>
      <c r="AI286" s="48">
        <v>1</v>
      </c>
      <c r="AJ286" s="49">
        <v>4</v>
      </c>
    </row>
    <row r="287" spans="1:36" s="5" customFormat="1" ht="14.45" customHeight="1" x14ac:dyDescent="0.2">
      <c r="A287" s="36" t="s">
        <v>547</v>
      </c>
      <c r="B287" s="11">
        <v>3040</v>
      </c>
      <c r="C287" s="21">
        <v>-34</v>
      </c>
      <c r="D287" s="18">
        <v>-1.1060507482108002</v>
      </c>
      <c r="E287" s="30">
        <v>136</v>
      </c>
      <c r="F287" s="11">
        <v>20</v>
      </c>
      <c r="G287" s="11">
        <v>170</v>
      </c>
      <c r="H287" s="11">
        <v>100</v>
      </c>
      <c r="I287" s="11">
        <v>104</v>
      </c>
      <c r="J287" s="12">
        <v>1517</v>
      </c>
      <c r="K287" s="12">
        <v>520</v>
      </c>
      <c r="L287" s="12">
        <v>336</v>
      </c>
      <c r="M287" s="12">
        <v>137</v>
      </c>
      <c r="N287" s="12">
        <v>4</v>
      </c>
      <c r="O287" s="12">
        <v>0</v>
      </c>
      <c r="P287" s="12">
        <v>24</v>
      </c>
      <c r="R287" s="18">
        <v>4.4736842105263159</v>
      </c>
      <c r="S287" s="18">
        <v>0.65789473684210531</v>
      </c>
      <c r="T287" s="18">
        <v>5.5921052631578947</v>
      </c>
      <c r="U287" s="18">
        <v>3.2894736842105261</v>
      </c>
      <c r="V287" s="18">
        <v>3.4210526315789473</v>
      </c>
      <c r="W287" s="18">
        <v>49.901315789473685</v>
      </c>
      <c r="X287" s="18">
        <v>17.105263157894736</v>
      </c>
      <c r="Y287" s="18">
        <v>11.052631578947368</v>
      </c>
      <c r="Z287" s="18">
        <v>4.5065789473684212</v>
      </c>
      <c r="AA287" s="18">
        <v>0.13157894736842105</v>
      </c>
      <c r="AB287" s="18">
        <v>0</v>
      </c>
      <c r="AC287" s="18">
        <v>0.78947368421052633</v>
      </c>
      <c r="AE287" s="37">
        <v>785</v>
      </c>
      <c r="AF287" s="31" t="s">
        <v>548</v>
      </c>
      <c r="AG287" s="51"/>
      <c r="AH287" s="47" t="s">
        <v>24</v>
      </c>
      <c r="AI287" s="48">
        <v>2</v>
      </c>
      <c r="AJ287" s="49">
        <v>2</v>
      </c>
    </row>
    <row r="288" spans="1:36" s="5" customFormat="1" ht="14.45" customHeight="1" x14ac:dyDescent="0.2">
      <c r="A288" s="36" t="s">
        <v>136</v>
      </c>
      <c r="B288" s="11">
        <v>67620</v>
      </c>
      <c r="C288" s="21">
        <v>1</v>
      </c>
      <c r="D288" s="18">
        <v>1.4788742808973809E-3</v>
      </c>
      <c r="E288" s="30">
        <v>4352</v>
      </c>
      <c r="F288" s="11">
        <v>758</v>
      </c>
      <c r="G288" s="11">
        <v>4308</v>
      </c>
      <c r="H288" s="11">
        <v>2083</v>
      </c>
      <c r="I288" s="11">
        <v>2081</v>
      </c>
      <c r="J288" s="12">
        <v>41152</v>
      </c>
      <c r="K288" s="12">
        <v>6920</v>
      </c>
      <c r="L288" s="12">
        <v>4232</v>
      </c>
      <c r="M288" s="12">
        <v>1734</v>
      </c>
      <c r="N288" s="12">
        <v>15416</v>
      </c>
      <c r="O288" s="12">
        <v>9</v>
      </c>
      <c r="P288" s="12">
        <v>5453</v>
      </c>
      <c r="R288" s="18">
        <v>6.4359656906240756</v>
      </c>
      <c r="S288" s="18">
        <v>1.1209701271813073</v>
      </c>
      <c r="T288" s="18">
        <v>6.370896184560781</v>
      </c>
      <c r="U288" s="18">
        <v>3.0804495711328008</v>
      </c>
      <c r="V288" s="18">
        <v>3.0774918663117421</v>
      </c>
      <c r="W288" s="18">
        <v>60.85773439810707</v>
      </c>
      <c r="X288" s="18">
        <v>10.23365868086365</v>
      </c>
      <c r="Y288" s="18">
        <v>6.2585034013605441</v>
      </c>
      <c r="Z288" s="18">
        <v>2.56433007985803</v>
      </c>
      <c r="AA288" s="18">
        <v>22.79798876072168</v>
      </c>
      <c r="AB288" s="18">
        <v>1.3309671694764862E-2</v>
      </c>
      <c r="AC288" s="18">
        <v>8.0641821946169774</v>
      </c>
      <c r="AE288" s="37">
        <v>905</v>
      </c>
      <c r="AF288" s="52" t="s">
        <v>137</v>
      </c>
      <c r="AG288" s="51"/>
      <c r="AH288" s="47" t="s">
        <v>66</v>
      </c>
      <c r="AI288" s="48">
        <v>1</v>
      </c>
      <c r="AJ288" s="49">
        <v>6</v>
      </c>
    </row>
    <row r="289" spans="1:37" s="5" customFormat="1" ht="14.45" customHeight="1" x14ac:dyDescent="0.2">
      <c r="A289" s="36" t="s">
        <v>138</v>
      </c>
      <c r="B289" s="11">
        <v>21346</v>
      </c>
      <c r="C289" s="21">
        <v>14</v>
      </c>
      <c r="D289" s="18">
        <v>6.562910181886368E-2</v>
      </c>
      <c r="E289" s="30">
        <v>1307</v>
      </c>
      <c r="F289" s="11">
        <v>272</v>
      </c>
      <c r="G289" s="11">
        <v>1480</v>
      </c>
      <c r="H289" s="11">
        <v>691</v>
      </c>
      <c r="I289" s="11">
        <v>754</v>
      </c>
      <c r="J289" s="12">
        <v>11539</v>
      </c>
      <c r="K289" s="12">
        <v>3067</v>
      </c>
      <c r="L289" s="12">
        <v>1542</v>
      </c>
      <c r="M289" s="12">
        <v>694</v>
      </c>
      <c r="N289" s="12">
        <v>45</v>
      </c>
      <c r="O289" s="12">
        <v>0</v>
      </c>
      <c r="P289" s="12">
        <v>742</v>
      </c>
      <c r="R289" s="18">
        <v>6.1229270120865733</v>
      </c>
      <c r="S289" s="18">
        <v>1.2742434179705799</v>
      </c>
      <c r="T289" s="18">
        <v>6.93338330366345</v>
      </c>
      <c r="U289" s="18">
        <v>3.2371404478590837</v>
      </c>
      <c r="V289" s="18">
        <v>3.5322777101096223</v>
      </c>
      <c r="W289" s="18">
        <v>54.0569661763328</v>
      </c>
      <c r="X289" s="18">
        <v>14.368031481307973</v>
      </c>
      <c r="Y289" s="18">
        <v>7.2238358474655673</v>
      </c>
      <c r="Z289" s="18">
        <v>3.2511946032043473</v>
      </c>
      <c r="AA289" s="18">
        <v>0.21081233017895623</v>
      </c>
      <c r="AB289" s="18">
        <v>0</v>
      </c>
      <c r="AC289" s="18">
        <v>3.4760610887285672</v>
      </c>
      <c r="AE289" s="37">
        <v>908</v>
      </c>
      <c r="AF289" s="31" t="s">
        <v>139</v>
      </c>
      <c r="AG289" s="51"/>
      <c r="AH289" s="47" t="s">
        <v>4</v>
      </c>
      <c r="AI289" s="48">
        <v>1</v>
      </c>
      <c r="AJ289" s="49">
        <v>5</v>
      </c>
    </row>
    <row r="290" spans="1:37" s="5" customFormat="1" ht="14.45" customHeight="1" x14ac:dyDescent="0.2">
      <c r="A290" s="36" t="s">
        <v>586</v>
      </c>
      <c r="B290" s="11">
        <v>2245</v>
      </c>
      <c r="C290" s="21">
        <v>-79</v>
      </c>
      <c r="D290" s="18">
        <v>-3.3993115318416525</v>
      </c>
      <c r="E290" s="30">
        <v>92</v>
      </c>
      <c r="F290" s="11">
        <v>17</v>
      </c>
      <c r="G290" s="11">
        <v>130</v>
      </c>
      <c r="H290" s="11">
        <v>61</v>
      </c>
      <c r="I290" s="11">
        <v>51</v>
      </c>
      <c r="J290" s="12">
        <v>1160</v>
      </c>
      <c r="K290" s="12">
        <v>394</v>
      </c>
      <c r="L290" s="12">
        <v>221</v>
      </c>
      <c r="M290" s="12">
        <v>119</v>
      </c>
      <c r="N290" s="12">
        <v>2</v>
      </c>
      <c r="O290" s="12">
        <v>0</v>
      </c>
      <c r="P290" s="12">
        <v>23</v>
      </c>
      <c r="R290" s="18">
        <v>4.0979955456570156</v>
      </c>
      <c r="S290" s="18">
        <v>0.75723830734966591</v>
      </c>
      <c r="T290" s="18">
        <v>5.7906458797327396</v>
      </c>
      <c r="U290" s="18">
        <v>2.7171492204899779</v>
      </c>
      <c r="V290" s="18">
        <v>2.2717149220489978</v>
      </c>
      <c r="W290" s="18">
        <v>51.670378619153674</v>
      </c>
      <c r="X290" s="18">
        <v>17.550111358574611</v>
      </c>
      <c r="Y290" s="18">
        <v>9.8440979955456562</v>
      </c>
      <c r="Z290" s="18">
        <v>5.3006681514476615</v>
      </c>
      <c r="AA290" s="18">
        <v>8.9086859688195991E-2</v>
      </c>
      <c r="AB290" s="18">
        <v>0</v>
      </c>
      <c r="AC290" s="18">
        <v>1.0244988864142539</v>
      </c>
      <c r="AE290" s="37">
        <v>911</v>
      </c>
      <c r="AF290" s="31" t="s">
        <v>587</v>
      </c>
      <c r="AG290" s="51"/>
      <c r="AH290" s="47" t="s">
        <v>48</v>
      </c>
      <c r="AI290" s="48">
        <v>2</v>
      </c>
      <c r="AJ290" s="49">
        <v>2</v>
      </c>
    </row>
    <row r="291" spans="1:37" s="5" customFormat="1" ht="14.45" customHeight="1" x14ac:dyDescent="0.2">
      <c r="A291" s="36" t="s">
        <v>28</v>
      </c>
      <c r="B291" s="11">
        <v>219341</v>
      </c>
      <c r="C291" s="21">
        <v>4736</v>
      </c>
      <c r="D291" s="18">
        <v>2.2068451340835487</v>
      </c>
      <c r="E291" s="30">
        <v>16018</v>
      </c>
      <c r="F291" s="11">
        <v>2758</v>
      </c>
      <c r="G291" s="11">
        <v>15717</v>
      </c>
      <c r="H291" s="11">
        <v>7215</v>
      </c>
      <c r="I291" s="11">
        <v>7133</v>
      </c>
      <c r="J291" s="12">
        <v>137676</v>
      </c>
      <c r="K291" s="12">
        <v>20442</v>
      </c>
      <c r="L291" s="12">
        <v>9687</v>
      </c>
      <c r="M291" s="12">
        <v>2695</v>
      </c>
      <c r="N291" s="12">
        <v>5631</v>
      </c>
      <c r="O291" s="12">
        <v>22</v>
      </c>
      <c r="P291" s="12">
        <v>36447</v>
      </c>
      <c r="R291" s="18">
        <v>7.3027842491827792</v>
      </c>
      <c r="S291" s="18">
        <v>1.2574028567390501</v>
      </c>
      <c r="T291" s="18">
        <v>7.1655550033965376</v>
      </c>
      <c r="U291" s="18">
        <v>3.2893986988296762</v>
      </c>
      <c r="V291" s="18">
        <v>3.2520139873530258</v>
      </c>
      <c r="W291" s="18">
        <v>62.768018747065071</v>
      </c>
      <c r="X291" s="18">
        <v>9.3197350244596322</v>
      </c>
      <c r="Y291" s="18">
        <v>4.4164109765160182</v>
      </c>
      <c r="Z291" s="18">
        <v>1.228680456458209</v>
      </c>
      <c r="AA291" s="18">
        <v>2.5672354917685247</v>
      </c>
      <c r="AB291" s="18">
        <v>1.0030044542515991E-2</v>
      </c>
      <c r="AC291" s="18">
        <v>16.616592429140013</v>
      </c>
      <c r="AE291" s="37">
        <v>92</v>
      </c>
      <c r="AF291" s="52" t="s">
        <v>29</v>
      </c>
      <c r="AG291" s="51"/>
      <c r="AH291" s="47" t="s">
        <v>8</v>
      </c>
      <c r="AI291" s="48">
        <v>1</v>
      </c>
      <c r="AJ291" s="49">
        <v>7</v>
      </c>
    </row>
    <row r="292" spans="1:37" s="5" customFormat="1" ht="14.45" customHeight="1" x14ac:dyDescent="0.2">
      <c r="A292" s="36" t="s">
        <v>140</v>
      </c>
      <c r="B292" s="11">
        <v>21468</v>
      </c>
      <c r="C292" s="21">
        <v>-170</v>
      </c>
      <c r="D292" s="18">
        <v>-0.78565486643867266</v>
      </c>
      <c r="E292" s="30">
        <v>958</v>
      </c>
      <c r="F292" s="11">
        <v>211</v>
      </c>
      <c r="G292" s="11">
        <v>1192</v>
      </c>
      <c r="H292" s="11">
        <v>601</v>
      </c>
      <c r="I292" s="11">
        <v>705</v>
      </c>
      <c r="J292" s="12">
        <v>11961</v>
      </c>
      <c r="K292" s="12">
        <v>3161</v>
      </c>
      <c r="L292" s="12">
        <v>1875</v>
      </c>
      <c r="M292" s="12">
        <v>804</v>
      </c>
      <c r="N292" s="12">
        <v>53</v>
      </c>
      <c r="O292" s="12">
        <v>0</v>
      </c>
      <c r="P292" s="12">
        <v>658</v>
      </c>
      <c r="R292" s="18">
        <v>4.4624557480901803</v>
      </c>
      <c r="S292" s="18">
        <v>0.98285820756474751</v>
      </c>
      <c r="T292" s="18">
        <v>5.5524501583752564</v>
      </c>
      <c r="U292" s="18">
        <v>2.7995155580398734</v>
      </c>
      <c r="V292" s="18">
        <v>3.2839575181665737</v>
      </c>
      <c r="W292" s="18">
        <v>55.715483510340974</v>
      </c>
      <c r="X292" s="18">
        <v>14.724240730389416</v>
      </c>
      <c r="Y292" s="18">
        <v>8.7339295695919503</v>
      </c>
      <c r="Z292" s="18">
        <v>3.7451089994410287</v>
      </c>
      <c r="AA292" s="18">
        <v>0.24687907583379914</v>
      </c>
      <c r="AB292" s="18">
        <v>0</v>
      </c>
      <c r="AC292" s="18">
        <v>3.0650270169554688</v>
      </c>
      <c r="AE292" s="37">
        <v>915</v>
      </c>
      <c r="AF292" s="31" t="s">
        <v>141</v>
      </c>
      <c r="AG292" s="51"/>
      <c r="AH292" s="47" t="s">
        <v>41</v>
      </c>
      <c r="AI292" s="48">
        <v>1</v>
      </c>
      <c r="AJ292" s="49">
        <v>5</v>
      </c>
    </row>
    <row r="293" spans="1:37" s="5" customFormat="1" ht="14.45" customHeight="1" x14ac:dyDescent="0.2">
      <c r="A293" s="36" t="s">
        <v>588</v>
      </c>
      <c r="B293" s="11">
        <v>2277</v>
      </c>
      <c r="C293" s="21">
        <v>1</v>
      </c>
      <c r="D293" s="18">
        <v>4.3936731107205626E-2</v>
      </c>
      <c r="E293" s="30">
        <v>121</v>
      </c>
      <c r="F293" s="11">
        <v>20</v>
      </c>
      <c r="G293" s="11">
        <v>135</v>
      </c>
      <c r="H293" s="11">
        <v>62</v>
      </c>
      <c r="I293" s="11">
        <v>83</v>
      </c>
      <c r="J293" s="12">
        <v>1226</v>
      </c>
      <c r="K293" s="12">
        <v>339</v>
      </c>
      <c r="L293" s="12">
        <v>189</v>
      </c>
      <c r="M293" s="12">
        <v>102</v>
      </c>
      <c r="N293" s="12">
        <v>17</v>
      </c>
      <c r="O293" s="12">
        <v>0</v>
      </c>
      <c r="P293" s="12">
        <v>40</v>
      </c>
      <c r="R293" s="18">
        <v>5.3140096618357484</v>
      </c>
      <c r="S293" s="18">
        <v>0.87834870443566093</v>
      </c>
      <c r="T293" s="18">
        <v>5.9288537549407119</v>
      </c>
      <c r="U293" s="18">
        <v>2.722880983750549</v>
      </c>
      <c r="V293" s="18">
        <v>3.6451471234079929</v>
      </c>
      <c r="W293" s="18">
        <v>53.842775581906018</v>
      </c>
      <c r="X293" s="18">
        <v>14.888010540184453</v>
      </c>
      <c r="Y293" s="18">
        <v>8.3003952569169961</v>
      </c>
      <c r="Z293" s="18">
        <v>4.4795783926218711</v>
      </c>
      <c r="AA293" s="18">
        <v>0.74659639877031181</v>
      </c>
      <c r="AB293" s="18">
        <v>0</v>
      </c>
      <c r="AC293" s="18">
        <v>1.7566974088713219</v>
      </c>
      <c r="AE293" s="37">
        <v>918</v>
      </c>
      <c r="AF293" s="31" t="s">
        <v>589</v>
      </c>
      <c r="AG293" s="51"/>
      <c r="AH293" s="47" t="s">
        <v>56</v>
      </c>
      <c r="AI293" s="48">
        <v>2</v>
      </c>
      <c r="AJ293" s="49">
        <v>2</v>
      </c>
    </row>
    <row r="294" spans="1:37" s="5" customFormat="1" ht="14.45" customHeight="1" x14ac:dyDescent="0.2">
      <c r="A294" s="36" t="s">
        <v>590</v>
      </c>
      <c r="B294" s="11">
        <v>2148</v>
      </c>
      <c r="C294" s="21">
        <v>-43</v>
      </c>
      <c r="D294" s="18">
        <v>-1.9625741670470105</v>
      </c>
      <c r="E294" s="30">
        <v>77</v>
      </c>
      <c r="F294" s="11">
        <v>14</v>
      </c>
      <c r="G294" s="11">
        <v>105</v>
      </c>
      <c r="H294" s="11">
        <v>55</v>
      </c>
      <c r="I294" s="11">
        <v>58</v>
      </c>
      <c r="J294" s="12">
        <v>1035</v>
      </c>
      <c r="K294" s="12">
        <v>416</v>
      </c>
      <c r="L294" s="12">
        <v>269</v>
      </c>
      <c r="M294" s="12">
        <v>119</v>
      </c>
      <c r="N294" s="12">
        <v>4</v>
      </c>
      <c r="O294" s="12">
        <v>0</v>
      </c>
      <c r="P294" s="12">
        <v>30</v>
      </c>
      <c r="R294" s="18">
        <v>3.5847299813780262</v>
      </c>
      <c r="S294" s="18">
        <v>0.65176908752327745</v>
      </c>
      <c r="T294" s="18">
        <v>4.8882681564245809</v>
      </c>
      <c r="U294" s="18">
        <v>2.5605214152700184</v>
      </c>
      <c r="V294" s="18">
        <v>2.7001862197392925</v>
      </c>
      <c r="W294" s="18">
        <v>48.184357541899445</v>
      </c>
      <c r="X294" s="18">
        <v>19.366852886405958</v>
      </c>
      <c r="Y294" s="18">
        <v>12.523277467411546</v>
      </c>
      <c r="Z294" s="18">
        <v>5.5400372439478582</v>
      </c>
      <c r="AA294" s="18">
        <v>0.18621973929236499</v>
      </c>
      <c r="AB294" s="18">
        <v>0</v>
      </c>
      <c r="AC294" s="18">
        <v>1.3966480446927374</v>
      </c>
      <c r="AE294" s="37">
        <v>921</v>
      </c>
      <c r="AF294" s="31" t="s">
        <v>591</v>
      </c>
      <c r="AG294" s="51"/>
      <c r="AH294" s="47" t="s">
        <v>41</v>
      </c>
      <c r="AI294" s="48">
        <v>2</v>
      </c>
      <c r="AJ294" s="49">
        <v>2</v>
      </c>
      <c r="AK294" s="1"/>
    </row>
    <row r="295" spans="1:37" s="5" customFormat="1" ht="14.45" customHeight="1" x14ac:dyDescent="0.2">
      <c r="A295" s="36" t="s">
        <v>592</v>
      </c>
      <c r="B295" s="11">
        <v>4462</v>
      </c>
      <c r="C295" s="21">
        <v>-27</v>
      </c>
      <c r="D295" s="18">
        <v>-0.60147026063711295</v>
      </c>
      <c r="E295" s="30">
        <v>329</v>
      </c>
      <c r="F295" s="11">
        <v>64</v>
      </c>
      <c r="G295" s="11">
        <v>436</v>
      </c>
      <c r="H295" s="11">
        <v>236</v>
      </c>
      <c r="I295" s="11">
        <v>187</v>
      </c>
      <c r="J295" s="12">
        <v>2444</v>
      </c>
      <c r="K295" s="12">
        <v>416</v>
      </c>
      <c r="L295" s="12">
        <v>242</v>
      </c>
      <c r="M295" s="12">
        <v>108</v>
      </c>
      <c r="N295" s="12">
        <v>14</v>
      </c>
      <c r="O295" s="12">
        <v>0</v>
      </c>
      <c r="P295" s="12">
        <v>71</v>
      </c>
      <c r="R295" s="18">
        <v>7.37337516808606</v>
      </c>
      <c r="S295" s="18">
        <v>1.4343343792021515</v>
      </c>
      <c r="T295" s="18">
        <v>9.7714029583146562</v>
      </c>
      <c r="U295" s="18">
        <v>5.2891080233079339</v>
      </c>
      <c r="V295" s="18">
        <v>4.1909457642312864</v>
      </c>
      <c r="W295" s="18">
        <v>54.773644105782161</v>
      </c>
      <c r="X295" s="18">
        <v>9.3231734648139852</v>
      </c>
      <c r="Y295" s="18">
        <v>5.4235768713581356</v>
      </c>
      <c r="Z295" s="18">
        <v>2.4204392649036306</v>
      </c>
      <c r="AA295" s="18">
        <v>0.31376064545047067</v>
      </c>
      <c r="AB295" s="18">
        <v>0</v>
      </c>
      <c r="AC295" s="18">
        <v>1.5912147019273868</v>
      </c>
      <c r="AE295" s="37">
        <v>922</v>
      </c>
      <c r="AF295" s="31" t="s">
        <v>593</v>
      </c>
      <c r="AG295" s="51"/>
      <c r="AH295" s="47" t="s">
        <v>4</v>
      </c>
      <c r="AI295" s="48">
        <v>2</v>
      </c>
      <c r="AJ295" s="49">
        <v>2</v>
      </c>
      <c r="AK295" s="1"/>
    </row>
    <row r="296" spans="1:37" s="5" customFormat="1" ht="14.45" customHeight="1" x14ac:dyDescent="0.2">
      <c r="A296" s="36" t="s">
        <v>594</v>
      </c>
      <c r="B296" s="11">
        <v>3259</v>
      </c>
      <c r="C296" s="21">
        <v>-43</v>
      </c>
      <c r="D296" s="18">
        <v>-1.3022410660205936</v>
      </c>
      <c r="E296" s="30">
        <v>190</v>
      </c>
      <c r="F296" s="11">
        <v>36</v>
      </c>
      <c r="G296" s="11">
        <v>223</v>
      </c>
      <c r="H296" s="11">
        <v>104</v>
      </c>
      <c r="I296" s="11">
        <v>100</v>
      </c>
      <c r="J296" s="12">
        <v>1727</v>
      </c>
      <c r="K296" s="12">
        <v>456</v>
      </c>
      <c r="L296" s="12">
        <v>307</v>
      </c>
      <c r="M296" s="12">
        <v>116</v>
      </c>
      <c r="N296" s="12">
        <v>51</v>
      </c>
      <c r="O296" s="12">
        <v>0</v>
      </c>
      <c r="P296" s="12">
        <v>77</v>
      </c>
      <c r="R296" s="18">
        <v>5.8300092052776922</v>
      </c>
      <c r="S296" s="18">
        <v>1.104633323105247</v>
      </c>
      <c r="T296" s="18">
        <v>6.8425897514575027</v>
      </c>
      <c r="U296" s="18">
        <v>3.1911629334151579</v>
      </c>
      <c r="V296" s="18">
        <v>3.0684258975145751</v>
      </c>
      <c r="W296" s="18">
        <v>52.991715250076709</v>
      </c>
      <c r="X296" s="18">
        <v>13.992022092666462</v>
      </c>
      <c r="Y296" s="18">
        <v>9.4200675053697456</v>
      </c>
      <c r="Z296" s="18">
        <v>3.5593740411169068</v>
      </c>
      <c r="AA296" s="18">
        <v>1.5648972077324332</v>
      </c>
      <c r="AB296" s="18">
        <v>0</v>
      </c>
      <c r="AC296" s="18">
        <v>2.3626879410862229</v>
      </c>
      <c r="AE296" s="37">
        <v>924</v>
      </c>
      <c r="AF296" s="52" t="s">
        <v>595</v>
      </c>
      <c r="AG296" s="51"/>
      <c r="AH296" s="47" t="s">
        <v>81</v>
      </c>
      <c r="AI296" s="48">
        <v>2</v>
      </c>
      <c r="AJ296" s="49">
        <v>2</v>
      </c>
      <c r="AK296" s="1"/>
    </row>
    <row r="297" spans="1:37" s="5" customFormat="1" ht="14.45" customHeight="1" x14ac:dyDescent="0.2">
      <c r="A297" s="36" t="s">
        <v>596</v>
      </c>
      <c r="B297" s="11">
        <v>3721</v>
      </c>
      <c r="C297" s="21">
        <v>-36</v>
      </c>
      <c r="D297" s="18">
        <v>-0.9582113388341762</v>
      </c>
      <c r="E297" s="30">
        <v>225</v>
      </c>
      <c r="F297" s="11">
        <v>49</v>
      </c>
      <c r="G297" s="11">
        <v>219</v>
      </c>
      <c r="H297" s="11">
        <v>127</v>
      </c>
      <c r="I297" s="11">
        <v>120</v>
      </c>
      <c r="J297" s="12">
        <v>2047</v>
      </c>
      <c r="K297" s="12">
        <v>504</v>
      </c>
      <c r="L297" s="12">
        <v>298</v>
      </c>
      <c r="M297" s="12">
        <v>132</v>
      </c>
      <c r="N297" s="12">
        <v>3</v>
      </c>
      <c r="O297" s="12">
        <v>0</v>
      </c>
      <c r="P297" s="12">
        <v>89</v>
      </c>
      <c r="R297" s="18">
        <v>6.0467616232195649</v>
      </c>
      <c r="S297" s="18">
        <v>1.3168503090567052</v>
      </c>
      <c r="T297" s="18">
        <v>5.8855146466003765</v>
      </c>
      <c r="U297" s="18">
        <v>3.4130610051061541</v>
      </c>
      <c r="V297" s="18">
        <v>3.2249395323837677</v>
      </c>
      <c r="W297" s="18">
        <v>55.012093523246442</v>
      </c>
      <c r="X297" s="18">
        <v>13.544746036011825</v>
      </c>
      <c r="Y297" s="18">
        <v>8.0085998387530228</v>
      </c>
      <c r="Z297" s="18">
        <v>3.5474334856221446</v>
      </c>
      <c r="AA297" s="18">
        <v>8.0623488309594191E-2</v>
      </c>
      <c r="AB297" s="18">
        <v>0</v>
      </c>
      <c r="AC297" s="18">
        <v>2.3918301531846278</v>
      </c>
      <c r="AE297" s="37">
        <v>925</v>
      </c>
      <c r="AF297" s="31" t="s">
        <v>597</v>
      </c>
      <c r="AG297" s="51"/>
      <c r="AH297" s="47" t="s">
        <v>41</v>
      </c>
      <c r="AI297" s="48">
        <v>2</v>
      </c>
      <c r="AJ297" s="49">
        <v>2</v>
      </c>
      <c r="AK297" s="1"/>
    </row>
    <row r="298" spans="1:37" s="5" customFormat="1" ht="14.45" customHeight="1" x14ac:dyDescent="0.2">
      <c r="A298" s="36" t="s">
        <v>256</v>
      </c>
      <c r="B298" s="11">
        <v>28967</v>
      </c>
      <c r="C298" s="21">
        <v>48</v>
      </c>
      <c r="D298" s="18">
        <v>0.16598084304436531</v>
      </c>
      <c r="E298" s="30">
        <v>2005</v>
      </c>
      <c r="F298" s="11">
        <v>428</v>
      </c>
      <c r="G298" s="11">
        <v>2438</v>
      </c>
      <c r="H298" s="11">
        <v>1147</v>
      </c>
      <c r="I298" s="11">
        <v>1173</v>
      </c>
      <c r="J298" s="12">
        <v>16772</v>
      </c>
      <c r="K298" s="12">
        <v>3202</v>
      </c>
      <c r="L298" s="12">
        <v>1346</v>
      </c>
      <c r="M298" s="12">
        <v>456</v>
      </c>
      <c r="N298" s="12">
        <v>484</v>
      </c>
      <c r="O298" s="12">
        <v>1</v>
      </c>
      <c r="P298" s="12">
        <v>1332</v>
      </c>
      <c r="R298" s="18">
        <v>6.92166948596679</v>
      </c>
      <c r="S298" s="18">
        <v>1.4775434114682224</v>
      </c>
      <c r="T298" s="18">
        <v>8.4164739185970241</v>
      </c>
      <c r="U298" s="18">
        <v>3.95967825456554</v>
      </c>
      <c r="V298" s="18">
        <v>4.049435564608002</v>
      </c>
      <c r="W298" s="18">
        <v>57.900369385852869</v>
      </c>
      <c r="X298" s="18">
        <v>11.05395795215245</v>
      </c>
      <c r="Y298" s="18">
        <v>4.6466668968136151</v>
      </c>
      <c r="Z298" s="18">
        <v>1.5742051299754893</v>
      </c>
      <c r="AA298" s="18">
        <v>1.6708668484827562</v>
      </c>
      <c r="AB298" s="18">
        <v>3.4522042324023889E-3</v>
      </c>
      <c r="AC298" s="18">
        <v>4.5983360375599824</v>
      </c>
      <c r="AE298" s="37">
        <v>927</v>
      </c>
      <c r="AF298" s="52" t="s">
        <v>257</v>
      </c>
      <c r="AG298" s="51"/>
      <c r="AH298" s="47" t="s">
        <v>8</v>
      </c>
      <c r="AI298" s="48">
        <v>2</v>
      </c>
      <c r="AJ298" s="49">
        <v>5</v>
      </c>
      <c r="AK298" s="1"/>
    </row>
    <row r="299" spans="1:37" s="5" customFormat="1" ht="14.45" customHeight="1" x14ac:dyDescent="0.2">
      <c r="A299" s="36" t="s">
        <v>598</v>
      </c>
      <c r="B299" s="11">
        <v>6607</v>
      </c>
      <c r="C299" s="21">
        <v>-59</v>
      </c>
      <c r="D299" s="18">
        <v>-0.88508850885088508</v>
      </c>
      <c r="E299" s="30">
        <v>286</v>
      </c>
      <c r="F299" s="11">
        <v>53</v>
      </c>
      <c r="G299" s="11">
        <v>325</v>
      </c>
      <c r="H299" s="11">
        <v>196</v>
      </c>
      <c r="I299" s="11">
        <v>211</v>
      </c>
      <c r="J299" s="12">
        <v>3433</v>
      </c>
      <c r="K299" s="12">
        <v>1080</v>
      </c>
      <c r="L299" s="12">
        <v>735</v>
      </c>
      <c r="M299" s="12">
        <v>288</v>
      </c>
      <c r="N299" s="12">
        <v>9</v>
      </c>
      <c r="O299" s="12">
        <v>0</v>
      </c>
      <c r="P299" s="12">
        <v>73</v>
      </c>
      <c r="R299" s="18">
        <v>4.328742243075526</v>
      </c>
      <c r="S299" s="18">
        <v>0.80217950658392612</v>
      </c>
      <c r="T299" s="18">
        <v>4.9190252762221887</v>
      </c>
      <c r="U299" s="18">
        <v>2.9665506281216891</v>
      </c>
      <c r="V299" s="18">
        <v>3.1935825639473285</v>
      </c>
      <c r="W299" s="18">
        <v>51.960042379294684</v>
      </c>
      <c r="X299" s="18">
        <v>16.346299379446041</v>
      </c>
      <c r="Y299" s="18">
        <v>11.124564855456335</v>
      </c>
      <c r="Z299" s="18">
        <v>4.3590131678522779</v>
      </c>
      <c r="AA299" s="18">
        <v>0.13621916149538368</v>
      </c>
      <c r="AB299" s="18">
        <v>0</v>
      </c>
      <c r="AC299" s="18">
        <v>1.1048887543514454</v>
      </c>
      <c r="AE299" s="37">
        <v>931</v>
      </c>
      <c r="AF299" s="31" t="s">
        <v>599</v>
      </c>
      <c r="AG299" s="51"/>
      <c r="AH299" s="47" t="s">
        <v>52</v>
      </c>
      <c r="AI299" s="48">
        <v>1</v>
      </c>
      <c r="AJ299" s="49">
        <v>3</v>
      </c>
      <c r="AK299" s="1"/>
    </row>
    <row r="300" spans="1:37" s="5" customFormat="1" ht="14.45" customHeight="1" x14ac:dyDescent="0.2">
      <c r="A300" s="36" t="s">
        <v>600</v>
      </c>
      <c r="B300" s="11">
        <v>3025</v>
      </c>
      <c r="C300" s="21">
        <v>-48</v>
      </c>
      <c r="D300" s="18">
        <v>-1.5619915392124959</v>
      </c>
      <c r="E300" s="30">
        <v>157</v>
      </c>
      <c r="F300" s="11">
        <v>36</v>
      </c>
      <c r="G300" s="11">
        <v>217</v>
      </c>
      <c r="H300" s="11">
        <v>104</v>
      </c>
      <c r="I300" s="11">
        <v>108</v>
      </c>
      <c r="J300" s="12">
        <v>1616</v>
      </c>
      <c r="K300" s="12">
        <v>404</v>
      </c>
      <c r="L300" s="12">
        <v>259</v>
      </c>
      <c r="M300" s="12">
        <v>124</v>
      </c>
      <c r="N300" s="12">
        <v>4</v>
      </c>
      <c r="O300" s="12">
        <v>0</v>
      </c>
      <c r="P300" s="12">
        <v>19</v>
      </c>
      <c r="R300" s="18">
        <v>5.1900826446280988</v>
      </c>
      <c r="S300" s="18">
        <v>1.1900826446280992</v>
      </c>
      <c r="T300" s="18">
        <v>7.1735537190082646</v>
      </c>
      <c r="U300" s="18">
        <v>3.4380165289256199</v>
      </c>
      <c r="V300" s="18">
        <v>3.5702479338842976</v>
      </c>
      <c r="W300" s="18">
        <v>53.421487603305785</v>
      </c>
      <c r="X300" s="18">
        <v>13.355371900826446</v>
      </c>
      <c r="Y300" s="18">
        <v>8.561983471074381</v>
      </c>
      <c r="Z300" s="18">
        <v>4.0991735537190079</v>
      </c>
      <c r="AA300" s="18">
        <v>0.13223140495867769</v>
      </c>
      <c r="AB300" s="18">
        <v>0</v>
      </c>
      <c r="AC300" s="18">
        <v>0.62809917355371903</v>
      </c>
      <c r="AE300" s="37">
        <v>934</v>
      </c>
      <c r="AF300" s="31" t="s">
        <v>601</v>
      </c>
      <c r="AG300" s="51"/>
      <c r="AH300" s="47" t="s">
        <v>126</v>
      </c>
      <c r="AI300" s="48">
        <v>2</v>
      </c>
      <c r="AJ300" s="49">
        <v>2</v>
      </c>
      <c r="AK300" s="1"/>
    </row>
    <row r="301" spans="1:37" s="5" customFormat="1" ht="14.45" customHeight="1" x14ac:dyDescent="0.2">
      <c r="A301" s="36" t="s">
        <v>602</v>
      </c>
      <c r="B301" s="11">
        <v>3267</v>
      </c>
      <c r="C301" s="21">
        <v>-80</v>
      </c>
      <c r="D301" s="18">
        <v>-2.3902001792650136</v>
      </c>
      <c r="E301" s="30">
        <v>139</v>
      </c>
      <c r="F301" s="11">
        <v>32</v>
      </c>
      <c r="G301" s="11">
        <v>201</v>
      </c>
      <c r="H301" s="11">
        <v>106</v>
      </c>
      <c r="I301" s="11">
        <v>77</v>
      </c>
      <c r="J301" s="12">
        <v>1764</v>
      </c>
      <c r="K301" s="12">
        <v>519</v>
      </c>
      <c r="L301" s="12">
        <v>279</v>
      </c>
      <c r="M301" s="12">
        <v>150</v>
      </c>
      <c r="N301" s="12">
        <v>14</v>
      </c>
      <c r="O301" s="12">
        <v>0</v>
      </c>
      <c r="P301" s="12">
        <v>206</v>
      </c>
      <c r="R301" s="18">
        <v>4.2546678910315272</v>
      </c>
      <c r="S301" s="18">
        <v>0.97949188858279768</v>
      </c>
      <c r="T301" s="18">
        <v>6.152433425160698</v>
      </c>
      <c r="U301" s="18">
        <v>3.2445668809305173</v>
      </c>
      <c r="V301" s="18">
        <v>2.3569023569023568</v>
      </c>
      <c r="W301" s="18">
        <v>53.994490358126718</v>
      </c>
      <c r="X301" s="18">
        <v>15.88613406795225</v>
      </c>
      <c r="Y301" s="18">
        <v>8.5399449035812669</v>
      </c>
      <c r="Z301" s="18">
        <v>4.5913682277318637</v>
      </c>
      <c r="AA301" s="18">
        <v>0.42852770125497397</v>
      </c>
      <c r="AB301" s="18">
        <v>0</v>
      </c>
      <c r="AC301" s="18">
        <v>6.3054790327517596</v>
      </c>
      <c r="AE301" s="37">
        <v>935</v>
      </c>
      <c r="AF301" s="31" t="s">
        <v>603</v>
      </c>
      <c r="AG301" s="51"/>
      <c r="AH301" s="47" t="s">
        <v>16</v>
      </c>
      <c r="AI301" s="48">
        <v>2</v>
      </c>
      <c r="AJ301" s="49">
        <v>2</v>
      </c>
      <c r="AK301" s="1"/>
    </row>
    <row r="302" spans="1:37" s="5" customFormat="1" ht="14.45" customHeight="1" x14ac:dyDescent="0.2">
      <c r="A302" s="36" t="s">
        <v>604</v>
      </c>
      <c r="B302" s="11">
        <v>6917</v>
      </c>
      <c r="C302" s="21">
        <v>-85</v>
      </c>
      <c r="D302" s="18">
        <v>-1.213938874607255</v>
      </c>
      <c r="E302" s="30">
        <v>318</v>
      </c>
      <c r="F302" s="11">
        <v>56</v>
      </c>
      <c r="G302" s="11">
        <v>374</v>
      </c>
      <c r="H302" s="11">
        <v>215</v>
      </c>
      <c r="I302" s="11">
        <v>198</v>
      </c>
      <c r="J302" s="12">
        <v>3436</v>
      </c>
      <c r="K302" s="12">
        <v>1248</v>
      </c>
      <c r="L302" s="12">
        <v>716</v>
      </c>
      <c r="M302" s="12">
        <v>356</v>
      </c>
      <c r="N302" s="12">
        <v>9</v>
      </c>
      <c r="O302" s="12">
        <v>0</v>
      </c>
      <c r="P302" s="12">
        <v>150</v>
      </c>
      <c r="R302" s="18">
        <v>4.5973688015035421</v>
      </c>
      <c r="S302" s="18">
        <v>0.80959953737169288</v>
      </c>
      <c r="T302" s="18">
        <v>5.4069683388752345</v>
      </c>
      <c r="U302" s="18">
        <v>3.1082839381234639</v>
      </c>
      <c r="V302" s="18">
        <v>2.8625126499927713</v>
      </c>
      <c r="W302" s="18">
        <v>49.674714471591727</v>
      </c>
      <c r="X302" s="18">
        <v>18.042503975712012</v>
      </c>
      <c r="Y302" s="18">
        <v>10.351308370680931</v>
      </c>
      <c r="Z302" s="18">
        <v>5.1467399161486194</v>
      </c>
      <c r="AA302" s="18">
        <v>0.13011421136330778</v>
      </c>
      <c r="AB302" s="18">
        <v>0</v>
      </c>
      <c r="AC302" s="18">
        <v>2.168570189388463</v>
      </c>
      <c r="AE302" s="37">
        <v>936</v>
      </c>
      <c r="AF302" s="52" t="s">
        <v>605</v>
      </c>
      <c r="AG302" s="51"/>
      <c r="AH302" s="47" t="s">
        <v>4</v>
      </c>
      <c r="AI302" s="48">
        <v>1</v>
      </c>
      <c r="AJ302" s="49">
        <v>3</v>
      </c>
      <c r="AK302" s="1"/>
    </row>
    <row r="303" spans="1:37" s="5" customFormat="1" ht="14.45" customHeight="1" x14ac:dyDescent="0.2">
      <c r="A303" s="36" t="s">
        <v>607</v>
      </c>
      <c r="B303" s="11">
        <v>6684</v>
      </c>
      <c r="C303" s="21">
        <v>-30</v>
      </c>
      <c r="D303" s="18">
        <v>-0.44682752457551383</v>
      </c>
      <c r="E303" s="30">
        <v>484</v>
      </c>
      <c r="F303" s="11">
        <v>90</v>
      </c>
      <c r="G303" s="11">
        <v>452</v>
      </c>
      <c r="H303" s="11">
        <v>215</v>
      </c>
      <c r="I303" s="11">
        <v>239</v>
      </c>
      <c r="J303" s="12">
        <v>3563</v>
      </c>
      <c r="K303" s="12">
        <v>850</v>
      </c>
      <c r="L303" s="12">
        <v>522</v>
      </c>
      <c r="M303" s="12">
        <v>269</v>
      </c>
      <c r="N303" s="12">
        <v>5425</v>
      </c>
      <c r="O303" s="12">
        <v>0</v>
      </c>
      <c r="P303" s="12">
        <v>447</v>
      </c>
      <c r="R303" s="18">
        <v>7.241172950329144</v>
      </c>
      <c r="S303" s="18">
        <v>1.3464991023339319</v>
      </c>
      <c r="T303" s="18">
        <v>6.762417713943746</v>
      </c>
      <c r="U303" s="18">
        <v>3.2166367444643926</v>
      </c>
      <c r="V303" s="18">
        <v>3.5757031717534411</v>
      </c>
      <c r="W303" s="18">
        <v>53.306403351286654</v>
      </c>
      <c r="X303" s="18">
        <v>12.716935966487133</v>
      </c>
      <c r="Y303" s="18">
        <v>7.8096947935368046</v>
      </c>
      <c r="Z303" s="18">
        <v>4.0245362058647514</v>
      </c>
      <c r="AA303" s="18">
        <v>81.163973668461992</v>
      </c>
      <c r="AB303" s="18">
        <v>0</v>
      </c>
      <c r="AC303" s="18">
        <v>6.6876122082585274</v>
      </c>
      <c r="AE303" s="37">
        <v>946</v>
      </c>
      <c r="AF303" s="52" t="s">
        <v>614</v>
      </c>
      <c r="AG303" s="46"/>
      <c r="AH303" s="47" t="s">
        <v>66</v>
      </c>
      <c r="AI303" s="48">
        <v>2</v>
      </c>
      <c r="AJ303" s="49">
        <v>3</v>
      </c>
      <c r="AK303" s="1"/>
    </row>
    <row r="304" spans="1:37" s="5" customFormat="1" ht="14.45" customHeight="1" x14ac:dyDescent="0.2">
      <c r="A304" s="36" t="s">
        <v>608</v>
      </c>
      <c r="B304" s="11">
        <v>4200</v>
      </c>
      <c r="C304" s="21">
        <v>-91</v>
      </c>
      <c r="D304" s="18">
        <v>-2.1207177814029365</v>
      </c>
      <c r="E304" s="30">
        <v>150</v>
      </c>
      <c r="F304" s="11">
        <v>39</v>
      </c>
      <c r="G304" s="11">
        <v>174</v>
      </c>
      <c r="H304" s="11">
        <v>121</v>
      </c>
      <c r="I304" s="11">
        <v>133</v>
      </c>
      <c r="J304" s="12">
        <v>2141</v>
      </c>
      <c r="K304" s="12">
        <v>703</v>
      </c>
      <c r="L304" s="12">
        <v>513</v>
      </c>
      <c r="M304" s="12">
        <v>226</v>
      </c>
      <c r="N304" s="12">
        <v>20</v>
      </c>
      <c r="O304" s="12">
        <v>3</v>
      </c>
      <c r="P304" s="12">
        <v>32</v>
      </c>
      <c r="R304" s="18">
        <v>3.5714285714285716</v>
      </c>
      <c r="S304" s="18">
        <v>0.9285714285714286</v>
      </c>
      <c r="T304" s="18">
        <v>4.1428571428571432</v>
      </c>
      <c r="U304" s="18">
        <v>2.8809523809523809</v>
      </c>
      <c r="V304" s="18">
        <v>3.1666666666666665</v>
      </c>
      <c r="W304" s="18">
        <v>50.976190476190474</v>
      </c>
      <c r="X304" s="18">
        <v>16.738095238095237</v>
      </c>
      <c r="Y304" s="18">
        <v>12.214285714285714</v>
      </c>
      <c r="Z304" s="18">
        <v>5.3809523809523814</v>
      </c>
      <c r="AA304" s="18">
        <v>0.47619047619047616</v>
      </c>
      <c r="AB304" s="18">
        <v>7.1428571428571425E-2</v>
      </c>
      <c r="AC304" s="18">
        <v>0.76190476190476186</v>
      </c>
      <c r="AE304" s="37">
        <v>976</v>
      </c>
      <c r="AF304" s="52" t="s">
        <v>609</v>
      </c>
      <c r="AG304" s="51"/>
      <c r="AH304" s="47" t="s">
        <v>73</v>
      </c>
      <c r="AI304" s="48">
        <v>2</v>
      </c>
      <c r="AJ304" s="49">
        <v>2</v>
      </c>
      <c r="AK304" s="1"/>
    </row>
    <row r="305" spans="1:37" s="5" customFormat="1" ht="14.45" customHeight="1" x14ac:dyDescent="0.2">
      <c r="A305" s="36" t="s">
        <v>258</v>
      </c>
      <c r="B305" s="11">
        <v>15199</v>
      </c>
      <c r="C305" s="21">
        <v>160</v>
      </c>
      <c r="D305" s="18">
        <v>1.0639005253008844</v>
      </c>
      <c r="E305" s="30">
        <v>1367</v>
      </c>
      <c r="F305" s="11">
        <v>233</v>
      </c>
      <c r="G305" s="11">
        <v>1283</v>
      </c>
      <c r="H305" s="11">
        <v>570</v>
      </c>
      <c r="I305" s="11">
        <v>562</v>
      </c>
      <c r="J305" s="12">
        <v>8446</v>
      </c>
      <c r="K305" s="12">
        <v>1533</v>
      </c>
      <c r="L305" s="12">
        <v>865</v>
      </c>
      <c r="M305" s="12">
        <v>340</v>
      </c>
      <c r="N305" s="12">
        <v>40</v>
      </c>
      <c r="O305" s="12">
        <v>1</v>
      </c>
      <c r="P305" s="12">
        <v>221</v>
      </c>
      <c r="R305" s="18">
        <v>8.9940127639976311</v>
      </c>
      <c r="S305" s="18">
        <v>1.5329955918152509</v>
      </c>
      <c r="T305" s="18">
        <v>8.4413448253174543</v>
      </c>
      <c r="U305" s="18">
        <v>3.7502467267583395</v>
      </c>
      <c r="V305" s="18">
        <v>3.6976116849792748</v>
      </c>
      <c r="W305" s="18">
        <v>55.569445358247251</v>
      </c>
      <c r="X305" s="18">
        <v>10.086189880913217</v>
      </c>
      <c r="Y305" s="18">
        <v>5.6911638923613399</v>
      </c>
      <c r="Z305" s="18">
        <v>2.2369892756102376</v>
      </c>
      <c r="AA305" s="18">
        <v>0.26317520889532209</v>
      </c>
      <c r="AB305" s="18">
        <v>6.5793802223830513E-3</v>
      </c>
      <c r="AC305" s="18">
        <v>1.4540430291466544</v>
      </c>
      <c r="AE305" s="37">
        <v>977</v>
      </c>
      <c r="AF305" s="31" t="s">
        <v>259</v>
      </c>
      <c r="AG305" s="51"/>
      <c r="AH305" s="47" t="s">
        <v>24</v>
      </c>
      <c r="AI305" s="48">
        <v>1</v>
      </c>
      <c r="AJ305" s="49">
        <v>4</v>
      </c>
      <c r="AK305" s="1"/>
    </row>
    <row r="306" spans="1:37" s="5" customFormat="1" ht="14.45" customHeight="1" x14ac:dyDescent="0.2">
      <c r="A306" s="53" t="s">
        <v>696</v>
      </c>
      <c r="B306" s="11">
        <v>32799</v>
      </c>
      <c r="C306" s="21">
        <v>61</v>
      </c>
      <c r="D306" s="18">
        <v>0.18632781477182478</v>
      </c>
      <c r="E306" s="30">
        <v>2849</v>
      </c>
      <c r="F306" s="11">
        <v>494</v>
      </c>
      <c r="G306" s="11">
        <v>2990</v>
      </c>
      <c r="H306" s="11">
        <v>1425</v>
      </c>
      <c r="I306" s="11">
        <v>1218</v>
      </c>
      <c r="J306" s="12">
        <v>18398</v>
      </c>
      <c r="K306" s="12">
        <v>3283</v>
      </c>
      <c r="L306" s="12">
        <v>1614</v>
      </c>
      <c r="M306" s="12">
        <v>528</v>
      </c>
      <c r="N306" s="12">
        <v>110</v>
      </c>
      <c r="O306" s="12">
        <v>0</v>
      </c>
      <c r="P306" s="12">
        <v>747</v>
      </c>
      <c r="R306" s="18">
        <v>8.6862404341595774</v>
      </c>
      <c r="S306" s="18">
        <v>1.5061434799841458</v>
      </c>
      <c r="T306" s="18">
        <v>9.1161315893777246</v>
      </c>
      <c r="U306" s="18">
        <v>4.3446446538004206</v>
      </c>
      <c r="V306" s="18">
        <v>3.7135278514588861</v>
      </c>
      <c r="W306" s="18">
        <v>56.093173572365011</v>
      </c>
      <c r="X306" s="18">
        <v>10.009451507667917</v>
      </c>
      <c r="Y306" s="18">
        <v>4.920881734199213</v>
      </c>
      <c r="Z306" s="18">
        <v>1.6098051769871033</v>
      </c>
      <c r="AA306" s="18">
        <v>0.33537607853897983</v>
      </c>
      <c r="AB306" s="18">
        <v>0</v>
      </c>
      <c r="AC306" s="18">
        <v>2.2775084606237996</v>
      </c>
      <c r="AE306" s="37">
        <v>980</v>
      </c>
      <c r="AF306" s="31" t="s">
        <v>142</v>
      </c>
      <c r="AG306" s="46"/>
      <c r="AH306" s="47" t="s">
        <v>4</v>
      </c>
      <c r="AI306" s="48">
        <v>1</v>
      </c>
      <c r="AJ306" s="49">
        <v>5</v>
      </c>
      <c r="AK306" s="1"/>
    </row>
    <row r="307" spans="1:37" s="5" customFormat="1" ht="14.45" customHeight="1" x14ac:dyDescent="0.2">
      <c r="A307" s="36" t="s">
        <v>610</v>
      </c>
      <c r="B307" s="11">
        <v>2382</v>
      </c>
      <c r="C307" s="21">
        <v>-29</v>
      </c>
      <c r="D307" s="18">
        <v>-1.2028204064703443</v>
      </c>
      <c r="E307" s="30">
        <v>105</v>
      </c>
      <c r="F307" s="11">
        <v>20</v>
      </c>
      <c r="G307" s="11">
        <v>148</v>
      </c>
      <c r="H307" s="11">
        <v>80</v>
      </c>
      <c r="I307" s="11">
        <v>78</v>
      </c>
      <c r="J307" s="12">
        <v>1326</v>
      </c>
      <c r="K307" s="12">
        <v>358</v>
      </c>
      <c r="L307" s="12">
        <v>174</v>
      </c>
      <c r="M307" s="12">
        <v>93</v>
      </c>
      <c r="N307" s="12">
        <v>14</v>
      </c>
      <c r="O307" s="12">
        <v>0</v>
      </c>
      <c r="P307" s="12">
        <v>45</v>
      </c>
      <c r="R307" s="18">
        <v>4.4080604534005037</v>
      </c>
      <c r="S307" s="18">
        <v>0.83963056255247692</v>
      </c>
      <c r="T307" s="18">
        <v>6.2132661628883294</v>
      </c>
      <c r="U307" s="18">
        <v>3.3585222502099077</v>
      </c>
      <c r="V307" s="18">
        <v>3.2745591939546599</v>
      </c>
      <c r="W307" s="18">
        <v>55.667506297229217</v>
      </c>
      <c r="X307" s="18">
        <v>15.029387069689337</v>
      </c>
      <c r="Y307" s="18">
        <v>7.3047858942065496</v>
      </c>
      <c r="Z307" s="18">
        <v>3.9042821158690177</v>
      </c>
      <c r="AA307" s="18">
        <v>0.58774139378673385</v>
      </c>
      <c r="AB307" s="18">
        <v>0</v>
      </c>
      <c r="AC307" s="18">
        <v>1.8891687657430731</v>
      </c>
      <c r="AE307" s="37">
        <v>981</v>
      </c>
      <c r="AF307" s="31" t="s">
        <v>611</v>
      </c>
      <c r="AG307" s="51"/>
      <c r="AH307" s="47" t="s">
        <v>12</v>
      </c>
      <c r="AI307" s="48">
        <v>2</v>
      </c>
      <c r="AJ307" s="49">
        <v>2</v>
      </c>
      <c r="AK307" s="1"/>
    </row>
    <row r="308" spans="1:37" s="5" customFormat="1" ht="14.45" customHeight="1" x14ac:dyDescent="0.2">
      <c r="A308" s="36" t="s">
        <v>612</v>
      </c>
      <c r="B308" s="11">
        <v>5985</v>
      </c>
      <c r="C308" s="21">
        <v>-83</v>
      </c>
      <c r="D308" s="18">
        <v>-1.3678312458800264</v>
      </c>
      <c r="E308" s="30">
        <v>296</v>
      </c>
      <c r="F308" s="11">
        <v>49</v>
      </c>
      <c r="G308" s="11">
        <v>386</v>
      </c>
      <c r="H308" s="11">
        <v>196</v>
      </c>
      <c r="I308" s="11">
        <v>192</v>
      </c>
      <c r="J308" s="12">
        <v>3097</v>
      </c>
      <c r="K308" s="12">
        <v>965</v>
      </c>
      <c r="L308" s="12">
        <v>549</v>
      </c>
      <c r="M308" s="12">
        <v>255</v>
      </c>
      <c r="N308" s="12">
        <v>3</v>
      </c>
      <c r="O308" s="12">
        <v>0</v>
      </c>
      <c r="P308" s="12">
        <v>65</v>
      </c>
      <c r="R308" s="18">
        <v>4.9456975772765244</v>
      </c>
      <c r="S308" s="18">
        <v>0.81871345029239762</v>
      </c>
      <c r="T308" s="18">
        <v>6.4494569757727653</v>
      </c>
      <c r="U308" s="18">
        <v>3.2748538011695905</v>
      </c>
      <c r="V308" s="18">
        <v>3.2080200501253131</v>
      </c>
      <c r="W308" s="18">
        <v>51.746031746031747</v>
      </c>
      <c r="X308" s="18">
        <v>16.123642439431912</v>
      </c>
      <c r="Y308" s="18">
        <v>9.1729323308270683</v>
      </c>
      <c r="Z308" s="18">
        <v>4.2606516290726821</v>
      </c>
      <c r="AA308" s="18">
        <v>5.0125313283208017E-2</v>
      </c>
      <c r="AB308" s="18">
        <v>0</v>
      </c>
      <c r="AC308" s="18">
        <v>1.086048454469507</v>
      </c>
      <c r="AE308" s="37">
        <v>989</v>
      </c>
      <c r="AF308" s="52" t="s">
        <v>613</v>
      </c>
      <c r="AG308" s="51"/>
      <c r="AH308" s="47" t="s">
        <v>126</v>
      </c>
      <c r="AI308" s="48">
        <v>1</v>
      </c>
      <c r="AJ308" s="49">
        <v>3</v>
      </c>
      <c r="AK308" s="1"/>
    </row>
    <row r="309" spans="1:37" s="5" customFormat="1" ht="14.45" customHeight="1" x14ac:dyDescent="0.2">
      <c r="A309" s="36" t="s">
        <v>260</v>
      </c>
      <c r="B309" s="11">
        <v>19374</v>
      </c>
      <c r="C309" s="21">
        <v>-272</v>
      </c>
      <c r="D309" s="18">
        <v>-1.3845057518069837</v>
      </c>
      <c r="E309" s="30">
        <v>1181</v>
      </c>
      <c r="F309" s="11">
        <v>219</v>
      </c>
      <c r="G309" s="11">
        <v>1351</v>
      </c>
      <c r="H309" s="11">
        <v>703</v>
      </c>
      <c r="I309" s="11">
        <v>761</v>
      </c>
      <c r="J309" s="12">
        <v>10370</v>
      </c>
      <c r="K309" s="12">
        <v>2741</v>
      </c>
      <c r="L309" s="12">
        <v>1525</v>
      </c>
      <c r="M309" s="12">
        <v>523</v>
      </c>
      <c r="N309" s="12">
        <v>19</v>
      </c>
      <c r="O309" s="12">
        <v>8</v>
      </c>
      <c r="P309" s="12">
        <v>319</v>
      </c>
      <c r="R309" s="18">
        <v>6.0957984928254358</v>
      </c>
      <c r="S309" s="18">
        <v>1.1303809228863426</v>
      </c>
      <c r="T309" s="18">
        <v>6.973263136161866</v>
      </c>
      <c r="U309" s="18">
        <v>3.6285743780324147</v>
      </c>
      <c r="V309" s="18">
        <v>3.9279446681119023</v>
      </c>
      <c r="W309" s="18">
        <v>53.525343243522244</v>
      </c>
      <c r="X309" s="18">
        <v>14.147826984618561</v>
      </c>
      <c r="Y309" s="18">
        <v>7.8713740064003304</v>
      </c>
      <c r="Z309" s="18">
        <v>2.6994941674409003</v>
      </c>
      <c r="AA309" s="18">
        <v>9.8069577784659856E-2</v>
      </c>
      <c r="AB309" s="18">
        <v>4.1292453804067306E-2</v>
      </c>
      <c r="AC309" s="18">
        <v>1.6465365954371838</v>
      </c>
      <c r="AE309" s="37">
        <v>992</v>
      </c>
      <c r="AF309" s="31" t="s">
        <v>261</v>
      </c>
      <c r="AG309" s="46"/>
      <c r="AH309" s="47" t="s">
        <v>52</v>
      </c>
      <c r="AI309" s="48">
        <v>1</v>
      </c>
      <c r="AJ309" s="49">
        <v>4</v>
      </c>
      <c r="AK309" s="1"/>
    </row>
  </sheetData>
  <pageMargins left="0.31496062992125984" right="0.31496062992125984" top="0.74803149606299213" bottom="0.55118110236220474" header="0.31496062992125984" footer="0.31496062992125984"/>
  <pageSetup paperSize="9" scale="5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4E67468B103A7641A2EF0DE34F5BBB3D" ma:contentTypeVersion="6" ma:contentTypeDescription="KN2 Dokumentti sisältölaji." ma:contentTypeScope="" ma:versionID="d8b33675091aa9532328fb8cbba70010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xmlns:ns5="http://schemas.microsoft.com/sharepoint/v4" xmlns:ns6="f172e0a7-c635-4630-8196-aeeb614cf379" targetNamespace="http://schemas.microsoft.com/office/2006/metadata/properties" ma:root="true" ma:fieldsID="b6866797937d95a0be4cc3b8b6259be4" ns2:_="" ns3:_="" ns4:_="" ns5:_="" ns6:_="">
    <xsd:import namespace="a86a36f1-5a8f-416f-bf33-cf6bc51d313a"/>
    <xsd:import namespace="2ca64109-ff74-4a3f-8df8-1404b228dfda"/>
    <xsd:import namespace="f674653e-f7ee-4492-bd39-da975c8607c5"/>
    <xsd:import namespace="http://schemas.microsoft.com/sharepoint/v4"/>
    <xsd:import namespace="f172e0a7-c635-4630-8196-aeeb614cf379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TaxCatchAll" minOccurs="0"/>
                <xsd:element ref="ns5:IconOverlay" minOccurs="0"/>
                <xsd:element ref="ns3:_dlc_DocId" minOccurs="0"/>
                <xsd:element ref="ns3:_dlc_DocIdUrl" minOccurs="0"/>
                <xsd:element ref="ns3:_dlc_DocIdPersistId" minOccurs="0"/>
                <xsd:element ref="ns6:J_x00e4_rjesty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3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2e0a7-c635-4630-8196-aeeb614cf379" elementFormDefault="qualified">
    <xsd:import namespace="http://schemas.microsoft.com/office/2006/documentManagement/types"/>
    <xsd:import namespace="http://schemas.microsoft.com/office/infopath/2007/PartnerControls"/>
    <xsd:element name="J_x00e4_rjestys" ma:index="25" nillable="true" ma:displayName="Järjestys" ma:internalName="J_x00e4_rjestys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Alue- ja elinkeinokehitys</TermName>
          <TermId xmlns="http://schemas.microsoft.com/office/infopath/2007/PartnerControls">f815d556-d680-4c81-a692-d3c7122cd426</TermId>
        </TermInfo>
        <TermInfo xmlns="http://schemas.microsoft.com/office/infopath/2007/PartnerControls">
          <TermName xmlns="http://schemas.microsoft.com/office/infopath/2007/PartnerControls">Kuntakehitys ja tutkimus</TermName>
          <TermId xmlns="http://schemas.microsoft.com/office/infopath/2007/PartnerControls">3e6ef9b2-41c9-46be-8c84-22e3c1ba5b38</TermId>
        </TermInfo>
      </Terms>
    </ExpertServiceTaxHTField0>
    <IconOverlay xmlns="http://schemas.microsoft.com/sharepoint/v4" xsi:nil="true"/>
    <J_x00e4_rjestys xmlns="f172e0a7-c635-4630-8196-aeeb614cf379">1</J_x00e4_rjestys>
    <KN2Keywords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kunnat</TermName>
          <TermId xmlns="http://schemas.microsoft.com/office/infopath/2007/PartnerControls">5385f617-cc74-4725-9a60-bbb3b626a4cd</TermId>
        </TermInfo>
      </Terms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2011-12-21T12:07:00+00:00</KN2ArticleDateTime>
    <KN2Description xmlns="a86a36f1-5a8f-416f-bf33-cf6bc51d313a" xsi:nil="true"/>
    <ThemeTaxHTField0 xmlns="2ca64109-ff74-4a3f-8df8-1404b228dfda">
      <Terms xmlns="http://schemas.microsoft.com/office/infopath/2007/PartnerControls"/>
    </ThemeTaxHTField0>
    <TaxCatchAll xmlns="2ca64109-ff74-4a3f-8df8-1404b228dfda">
      <Value>54</Value>
      <Value>388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72F8231E-B441-46C6-8975-9F2EBE463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a36f1-5a8f-416f-bf33-cf6bc51d313a"/>
    <ds:schemaRef ds:uri="2ca64109-ff74-4a3f-8df8-1404b228dfda"/>
    <ds:schemaRef ds:uri="f674653e-f7ee-4492-bd39-da975c8607c5"/>
    <ds:schemaRef ds:uri="http://schemas.microsoft.com/sharepoint/v4"/>
    <ds:schemaRef ds:uri="f172e0a7-c635-4630-8196-aeeb614c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7E356-7A06-43AF-AF79-86DBC4A50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5F4A1-AD87-469A-8062-FF03003122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69DFB3-C705-4B0C-883A-BE0CCAE96680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265066D-0DC6-4175-ACE0-3B674B711708}">
  <ds:schemaRefs>
    <ds:schemaRef ds:uri="2ca64109-ff74-4a3f-8df8-1404b228dfda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86a36f1-5a8f-416f-bf33-cf6bc51d313a"/>
    <ds:schemaRef ds:uri="f172e0a7-c635-4630-8196-aeeb614cf379"/>
    <ds:schemaRef ds:uri="http://schemas.microsoft.com/office/infopath/2007/PartnerControls"/>
    <ds:schemaRef ds:uri="http://purl.org/dc/dcmitype/"/>
    <ds:schemaRef ds:uri="http://schemas.microsoft.com/sharepoint/v4"/>
    <ds:schemaRef ds:uri="f674653e-f7ee-4492-bd39-da975c8607c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6</vt:i4>
      </vt:variant>
    </vt:vector>
  </HeadingPairs>
  <TitlesOfParts>
    <vt:vector size="9" baseType="lpstr">
      <vt:lpstr>aakkosjärjestys</vt:lpstr>
      <vt:lpstr>suuruusjärjestys</vt:lpstr>
      <vt:lpstr>VOS-ikärakenne</vt:lpstr>
      <vt:lpstr>aakkosjärjestys!Tulostusalue</vt:lpstr>
      <vt:lpstr>suuruusjärjestys!Tulostusalue</vt:lpstr>
      <vt:lpstr>'VOS-ikärakenne'!Tulostusalue</vt:lpstr>
      <vt:lpstr>aakkosjärjestys!Tulostusotsikot</vt:lpstr>
      <vt:lpstr>suuruusjärjestys!Tulostusotsikot</vt:lpstr>
      <vt:lpstr>'VOS-ikärakenne'!Tulostusotsikot</vt:lpstr>
    </vt:vector>
  </TitlesOfParts>
  <Company>Suomen Kuntaliitto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Alueluokat ja kuntanumerot 2013</dc:title>
  <dc:creator>Halonen Jaana</dc:creator>
  <cp:lastModifiedBy>Valkeinen Tuija</cp:lastModifiedBy>
  <cp:lastPrinted>2017-04-03T07:29:44Z</cp:lastPrinted>
  <dcterms:created xsi:type="dcterms:W3CDTF">2010-11-16T13:20:52Z</dcterms:created>
  <dcterms:modified xsi:type="dcterms:W3CDTF">2017-04-03T08:59:25Z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G94TWSLYV3F3-2247-33</vt:lpwstr>
  </property>
  <property fmtid="{D5CDD505-2E9C-101B-9397-08002B2CF9AE}" pid="3" name="_dlc_DocIdItemGuid">
    <vt:lpwstr>836daaa1-0f83-4c73-b6fe-533003a6d03a</vt:lpwstr>
  </property>
  <property fmtid="{D5CDD505-2E9C-101B-9397-08002B2CF9AE}" pid="4" name="_dlc_DocIdUrl">
    <vt:lpwstr>http://kl-spfarm1/fi/tietopankit/tilastot/aluejaot/_layouts/DocIdRedir.aspx?ID=G94TWSLYV3F3-2247-33, G94TWSLYV3F3-2247-33</vt:lpwstr>
  </property>
  <property fmtid="{D5CDD505-2E9C-101B-9397-08002B2CF9AE}" pid="5" name="Theme">
    <vt:lpwstr/>
  </property>
  <property fmtid="{D5CDD505-2E9C-101B-9397-08002B2CF9AE}" pid="6" name="ExpertService">
    <vt:lpwstr>1;#Alue- ja elinkeinokehitys|f815d556-d680-4c81-a692-d3c7122cd426;#54;#Kuntakehitys ja tutkimus|3e6ef9b2-41c9-46be-8c84-22e3c1ba5b38</vt:lpwstr>
  </property>
  <property fmtid="{D5CDD505-2E9C-101B-9397-08002B2CF9AE}" pid="7" name="KN2Keywords">
    <vt:lpwstr>388;#kunnat|5385f617-cc74-4725-9a60-bbb3b626a4cd</vt:lpwstr>
  </property>
  <property fmtid="{D5CDD505-2E9C-101B-9397-08002B2CF9AE}" pid="8" name="Municipality">
    <vt:lpwstr/>
  </property>
</Properties>
</file>