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Kevät 2021/TPA2020/Nettiin/"/>
    </mc:Choice>
  </mc:AlternateContent>
  <xr:revisionPtr revIDLastSave="98" documentId="8_{4DE324BE-FA2F-4C3F-BC48-F0CA13D7E6F7}" xr6:coauthVersionLast="45" xr6:coauthVersionMax="45" xr10:uidLastSave="{216576BE-88FA-4354-80B0-2CE1A628DED6}"/>
  <bookViews>
    <workbookView xWindow="-108" yWindow="-108" windowWidth="23256" windowHeight="12576" xr2:uid="{00000000-000D-0000-FFFF-FFFF00000000}"/>
  </bookViews>
  <sheets>
    <sheet name="vuosimuutokset, suomi" sheetId="3" r:id="rId1"/>
    <sheet name="tunnuslukuja, suomi" sheetId="1" r:id="rId2"/>
  </sheets>
  <definedNames>
    <definedName name="_xlnm.Print_Area" localSheetId="1">'tunnuslukuja, suomi'!$A$1:$AA$22</definedName>
    <definedName name="_xlnm.Print_Area" localSheetId="0">'vuosimuutokset, suomi'!$A$1:$N$21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3" l="1"/>
  <c r="S19" i="1" l="1"/>
  <c r="R19" i="1"/>
  <c r="B19" i="1"/>
</calcChain>
</file>

<file path=xl/sharedStrings.xml><?xml version="1.0" encoding="utf-8"?>
<sst xmlns="http://schemas.openxmlformats.org/spreadsheetml/2006/main" count="99" uniqueCount="55">
  <si>
    <t>Suomen Kuntaliitto</t>
  </si>
  <si>
    <t>Asukasluku</t>
  </si>
  <si>
    <t>Kuntia</t>
  </si>
  <si>
    <t>lkm</t>
  </si>
  <si>
    <t>%</t>
  </si>
  <si>
    <t>Asukas-</t>
  </si>
  <si>
    <t>luku</t>
  </si>
  <si>
    <t xml:space="preserve">    Verotulot +</t>
  </si>
  <si>
    <t xml:space="preserve">     Valtion-</t>
  </si>
  <si>
    <t xml:space="preserve">   Toiminta-</t>
  </si>
  <si>
    <t xml:space="preserve"> €/asukas</t>
  </si>
  <si>
    <t xml:space="preserve">    €/asukas</t>
  </si>
  <si>
    <t xml:space="preserve">        kate, </t>
  </si>
  <si>
    <t>valtionosuudet</t>
  </si>
  <si>
    <t xml:space="preserve">      määrä</t>
  </si>
  <si>
    <t xml:space="preserve"> 31.12.</t>
  </si>
  <si>
    <t xml:space="preserve">  €/asukas</t>
  </si>
  <si>
    <t xml:space="preserve"> Lainakanta, </t>
  </si>
  <si>
    <t xml:space="preserve"> Rahavarat, </t>
  </si>
  <si>
    <t xml:space="preserve">   €/asukas</t>
  </si>
  <si>
    <t>Lähde: Tilastokeskus</t>
  </si>
  <si>
    <t>Poistonalaiset</t>
  </si>
  <si>
    <t xml:space="preserve">   € / asukas</t>
  </si>
  <si>
    <t xml:space="preserve">    Verotulot, </t>
  </si>
  <si>
    <t xml:space="preserve">    osuudet, </t>
  </si>
  <si>
    <t xml:space="preserve">    Vuosikate,</t>
  </si>
  <si>
    <t xml:space="preserve">   Vuosikate</t>
  </si>
  <si>
    <t xml:space="preserve">       %:a</t>
  </si>
  <si>
    <t xml:space="preserve">   poistoista</t>
  </si>
  <si>
    <t xml:space="preserve">   Tilikauden</t>
  </si>
  <si>
    <t xml:space="preserve">       tulos</t>
  </si>
  <si>
    <t>TPA</t>
  </si>
  <si>
    <t>1) Investointimenot pl. maa- ja vesialueet sekä osakkeet ja osuudet</t>
  </si>
  <si>
    <t>investoinnit 1)</t>
  </si>
  <si>
    <t xml:space="preserve">     tulosten</t>
  </si>
  <si>
    <t xml:space="preserve"> Negatiivisten</t>
  </si>
  <si>
    <t xml:space="preserve"> Toiminnan ja</t>
  </si>
  <si>
    <t>invest. rahavirta</t>
  </si>
  <si>
    <t xml:space="preserve">    € / asukas</t>
  </si>
  <si>
    <t>Manner-Suomi</t>
  </si>
  <si>
    <t>Poistonalaiset investoinnit 1)</t>
  </si>
  <si>
    <t>Lainakanta</t>
  </si>
  <si>
    <t>Toimintakate</t>
  </si>
  <si>
    <t>Verotulot + valtionosuudet</t>
  </si>
  <si>
    <t>Valtionosuudet</t>
  </si>
  <si>
    <t>Verotulot</t>
  </si>
  <si>
    <t>Alle 5 000 as.</t>
  </si>
  <si>
    <t>5 000 - 20 000 as.</t>
  </si>
  <si>
    <t>20 000 - 100 000 as.</t>
  </si>
  <si>
    <t>Yli 100 000 as.</t>
  </si>
  <si>
    <t>Asukaskohtaisten tunnuslukujen muutos-%</t>
  </si>
  <si>
    <t>Tietoja kuntien taloudesta vuosina 2019-2020 kuntakokoluokittain</t>
  </si>
  <si>
    <r>
      <t xml:space="preserve">Kuntatalouden muuttujien </t>
    </r>
    <r>
      <rPr>
        <b/>
        <sz val="16"/>
        <color indexed="8"/>
        <rFont val="Arial"/>
        <family val="2"/>
      </rPr>
      <t>vuosimuutoksia</t>
    </r>
    <r>
      <rPr>
        <sz val="16"/>
        <color indexed="8"/>
        <rFont val="Arial"/>
        <family val="2"/>
      </rPr>
      <t xml:space="preserve"> vuosina 2019-2020 kuntakoon mukaan, %</t>
    </r>
  </si>
  <si>
    <t>Manner-Suomi, vuoden 2021 kuntajaon mukaan</t>
  </si>
  <si>
    <t>v.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</si>
</sst>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\ %;\-#,##0\ %;#,##0\ %"/>
    <numFmt numFmtId="166" formatCode="0.0\ %"/>
    <numFmt numFmtId="168" formatCode="0.000"/>
  </numFmts>
  <fonts count="30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9" fillId="0" borderId="0" xfId="0" applyNumberFormat="1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3" fontId="9" fillId="0" borderId="0" xfId="0" applyNumberFormat="1" applyFont="1" applyBorder="1"/>
    <xf numFmtId="3" fontId="5" fillId="0" borderId="0" xfId="0" applyNumberFormat="1" applyFont="1" applyBorder="1" applyAlignment="1" applyProtection="1">
      <alignment horizontal="center"/>
    </xf>
    <xf numFmtId="3" fontId="15" fillId="0" borderId="0" xfId="0" applyNumberFormat="1" applyFont="1" applyBorder="1" applyAlignment="1" applyProtection="1">
      <alignment horizontal="center"/>
    </xf>
    <xf numFmtId="3" fontId="6" fillId="0" borderId="1" xfId="0" applyNumberFormat="1" applyFont="1" applyBorder="1"/>
    <xf numFmtId="0" fontId="2" fillId="0" borderId="1" xfId="0" applyFont="1" applyBorder="1"/>
    <xf numFmtId="3" fontId="9" fillId="0" borderId="1" xfId="0" applyNumberFormat="1" applyFont="1" applyBorder="1"/>
    <xf numFmtId="3" fontId="6" fillId="0" borderId="5" xfId="0" applyNumberFormat="1" applyFont="1" applyBorder="1"/>
    <xf numFmtId="0" fontId="8" fillId="2" borderId="7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2" borderId="8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3" fontId="18" fillId="0" borderId="2" xfId="0" applyNumberFormat="1" applyFont="1" applyBorder="1" applyAlignment="1" applyProtection="1">
      <alignment horizontal="center"/>
    </xf>
    <xf numFmtId="3" fontId="19" fillId="0" borderId="2" xfId="0" applyNumberFormat="1" applyFont="1" applyBorder="1" applyAlignment="1" applyProtection="1">
      <alignment horizontal="center"/>
    </xf>
    <xf numFmtId="3" fontId="17" fillId="0" borderId="5" xfId="0" applyNumberFormat="1" applyFont="1" applyBorder="1"/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49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5" xfId="0" applyFont="1" applyFill="1" applyBorder="1"/>
    <xf numFmtId="0" fontId="18" fillId="2" borderId="8" xfId="0" applyFont="1" applyFill="1" applyBorder="1"/>
    <xf numFmtId="0" fontId="18" fillId="2" borderId="2" xfId="0" applyFont="1" applyFill="1" applyBorder="1"/>
    <xf numFmtId="0" fontId="17" fillId="0" borderId="5" xfId="0" applyFont="1" applyBorder="1"/>
    <xf numFmtId="0" fontId="6" fillId="0" borderId="3" xfId="0" applyFont="1" applyBorder="1"/>
    <xf numFmtId="49" fontId="11" fillId="0" borderId="4" xfId="0" applyNumberFormat="1" applyFont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0" xfId="0" applyFont="1" applyFill="1" applyBorder="1" applyAlignment="1">
      <alignment horizontal="center"/>
    </xf>
    <xf numFmtId="0" fontId="17" fillId="2" borderId="7" xfId="0" applyFont="1" applyFill="1" applyBorder="1"/>
    <xf numFmtId="0" fontId="17" fillId="0" borderId="2" xfId="0" applyFont="1" applyBorder="1" applyAlignment="1">
      <alignment horizontal="center"/>
    </xf>
    <xf numFmtId="3" fontId="17" fillId="0" borderId="0" xfId="0" applyNumberFormat="1" applyFont="1" applyBorder="1"/>
    <xf numFmtId="1" fontId="21" fillId="0" borderId="0" xfId="0" applyNumberFormat="1" applyFont="1"/>
    <xf numFmtId="2" fontId="16" fillId="0" borderId="0" xfId="0" applyNumberFormat="1" applyFont="1"/>
    <xf numFmtId="3" fontId="17" fillId="0" borderId="0" xfId="0" applyNumberFormat="1" applyFont="1"/>
    <xf numFmtId="0" fontId="21" fillId="0" borderId="0" xfId="0" applyFont="1"/>
    <xf numFmtId="1" fontId="5" fillId="0" borderId="0" xfId="0" applyNumberFormat="1" applyFont="1" applyBorder="1" applyAlignment="1" applyProtection="1">
      <alignment horizontal="center"/>
    </xf>
    <xf numFmtId="1" fontId="18" fillId="0" borderId="2" xfId="0" applyNumberFormat="1" applyFont="1" applyBorder="1" applyAlignment="1" applyProtection="1">
      <alignment horizontal="center"/>
    </xf>
    <xf numFmtId="1" fontId="15" fillId="0" borderId="0" xfId="0" applyNumberFormat="1" applyFont="1" applyBorder="1" applyAlignment="1" applyProtection="1">
      <alignment horizontal="center"/>
    </xf>
    <xf numFmtId="1" fontId="19" fillId="0" borderId="2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164" fontId="18" fillId="0" borderId="2" xfId="0" applyNumberFormat="1" applyFont="1" applyBorder="1" applyAlignment="1" applyProtection="1">
      <alignment horizontal="center"/>
    </xf>
    <xf numFmtId="164" fontId="19" fillId="0" borderId="2" xfId="0" applyNumberFormat="1" applyFont="1" applyBorder="1" applyAlignment="1" applyProtection="1">
      <alignment horizontal="center"/>
    </xf>
    <xf numFmtId="49" fontId="6" fillId="0" borderId="0" xfId="0" applyNumberFormat="1" applyFont="1" applyFill="1" applyBorder="1"/>
    <xf numFmtId="0" fontId="8" fillId="2" borderId="7" xfId="0" applyFont="1" applyFill="1" applyBorder="1"/>
    <xf numFmtId="0" fontId="8" fillId="2" borderId="0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0" xfId="0" applyFont="1" applyFill="1" applyBorder="1"/>
    <xf numFmtId="0" fontId="18" fillId="2" borderId="5" xfId="0" applyFont="1" applyFill="1" applyBorder="1"/>
    <xf numFmtId="3" fontId="18" fillId="0" borderId="8" xfId="0" applyNumberFormat="1" applyFont="1" applyBorder="1" applyAlignment="1" applyProtection="1">
      <alignment horizontal="center"/>
    </xf>
    <xf numFmtId="164" fontId="18" fillId="0" borderId="8" xfId="0" applyNumberFormat="1" applyFont="1" applyBorder="1" applyAlignment="1" applyProtection="1">
      <alignment horizontal="center"/>
    </xf>
    <xf numFmtId="3" fontId="17" fillId="0" borderId="10" xfId="0" applyNumberFormat="1" applyFont="1" applyBorder="1"/>
    <xf numFmtId="164" fontId="22" fillId="0" borderId="9" xfId="0" applyNumberFormat="1" applyFont="1" applyBorder="1" applyAlignment="1" applyProtection="1">
      <alignment horizontal="center"/>
    </xf>
    <xf numFmtId="164" fontId="22" fillId="0" borderId="11" xfId="0" applyNumberFormat="1" applyFont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5" fillId="0" borderId="7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18" fillId="0" borderId="8" xfId="0" applyNumberFormat="1" applyFont="1" applyBorder="1" applyAlignment="1" applyProtection="1">
      <alignment horizontal="center"/>
    </xf>
    <xf numFmtId="164" fontId="5" fillId="0" borderId="7" xfId="0" applyNumberFormat="1" applyFont="1" applyBorder="1" applyAlignment="1" applyProtection="1">
      <alignment horizontal="center"/>
    </xf>
    <xf numFmtId="0" fontId="17" fillId="2" borderId="10" xfId="0" applyFont="1" applyFill="1" applyBorder="1" applyAlignment="1">
      <alignment horizontal="center"/>
    </xf>
    <xf numFmtId="3" fontId="18" fillId="0" borderId="7" xfId="0" applyNumberFormat="1" applyFont="1" applyBorder="1" applyAlignment="1" applyProtection="1">
      <alignment horizontal="center"/>
    </xf>
    <xf numFmtId="3" fontId="18" fillId="0" borderId="0" xfId="0" applyNumberFormat="1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/>
    </xf>
    <xf numFmtId="3" fontId="17" fillId="0" borderId="1" xfId="0" applyNumberFormat="1" applyFont="1" applyBorder="1"/>
    <xf numFmtId="3" fontId="5" fillId="0" borderId="9" xfId="0" applyNumberFormat="1" applyFont="1" applyBorder="1" applyAlignment="1" applyProtection="1">
      <alignment horizontal="center"/>
    </xf>
    <xf numFmtId="3" fontId="5" fillId="0" borderId="11" xfId="0" applyNumberFormat="1" applyFont="1" applyBorder="1" applyAlignment="1" applyProtection="1">
      <alignment horizontal="center"/>
    </xf>
    <xf numFmtId="3" fontId="6" fillId="0" borderId="10" xfId="0" applyNumberFormat="1" applyFont="1" applyBorder="1"/>
    <xf numFmtId="3" fontId="15" fillId="0" borderId="11" xfId="0" applyNumberFormat="1" applyFont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6" fillId="2" borderId="4" xfId="0" applyFont="1" applyFill="1" applyBorder="1"/>
    <xf numFmtId="0" fontId="9" fillId="2" borderId="1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49" fontId="23" fillId="2" borderId="2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3" fontId="24" fillId="0" borderId="8" xfId="0" applyNumberFormat="1" applyFont="1" applyBorder="1" applyAlignment="1" applyProtection="1">
      <alignment horizontal="center"/>
    </xf>
    <xf numFmtId="3" fontId="24" fillId="0" borderId="2" xfId="0" applyNumberFormat="1" applyFont="1" applyBorder="1" applyAlignment="1" applyProtection="1">
      <alignment horizontal="center"/>
    </xf>
    <xf numFmtId="3" fontId="25" fillId="0" borderId="2" xfId="0" applyNumberFormat="1" applyFont="1" applyBorder="1" applyAlignment="1" applyProtection="1">
      <alignment horizontal="center"/>
    </xf>
    <xf numFmtId="0" fontId="22" fillId="2" borderId="7" xfId="0" applyFont="1" applyFill="1" applyBorder="1"/>
    <xf numFmtId="0" fontId="22" fillId="2" borderId="8" xfId="0" applyFont="1" applyFill="1" applyBorder="1"/>
    <xf numFmtId="0" fontId="22" fillId="2" borderId="0" xfId="0" applyFont="1" applyFill="1" applyBorder="1"/>
    <xf numFmtId="0" fontId="22" fillId="2" borderId="2" xfId="0" applyFont="1" applyFill="1" applyBorder="1"/>
    <xf numFmtId="0" fontId="22" fillId="2" borderId="5" xfId="0" applyFont="1" applyFill="1" applyBorder="1"/>
    <xf numFmtId="164" fontId="13" fillId="0" borderId="0" xfId="0" applyNumberFormat="1" applyFont="1" applyBorder="1" applyAlignment="1" applyProtection="1">
      <alignment horizontal="center"/>
    </xf>
    <xf numFmtId="165" fontId="0" fillId="0" borderId="0" xfId="0" applyNumberFormat="1"/>
    <xf numFmtId="9" fontId="5" fillId="0" borderId="7" xfId="0" applyNumberFormat="1" applyFont="1" applyBorder="1" applyAlignment="1" applyProtection="1">
      <alignment horizontal="center"/>
    </xf>
    <xf numFmtId="9" fontId="5" fillId="0" borderId="0" xfId="0" applyNumberFormat="1" applyFont="1" applyBorder="1" applyAlignment="1" applyProtection="1">
      <alignment horizontal="center"/>
    </xf>
    <xf numFmtId="9" fontId="15" fillId="0" borderId="0" xfId="0" applyNumberFormat="1" applyFont="1" applyBorder="1" applyAlignment="1" applyProtection="1">
      <alignment horizontal="center"/>
    </xf>
    <xf numFmtId="164" fontId="8" fillId="0" borderId="7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6" fontId="0" fillId="0" borderId="0" xfId="0" applyNumberFormat="1"/>
    <xf numFmtId="166" fontId="10" fillId="0" borderId="1" xfId="0" applyNumberFormat="1" applyFont="1" applyBorder="1" applyProtection="1"/>
    <xf numFmtId="166" fontId="6" fillId="0" borderId="0" xfId="0" applyNumberFormat="1" applyFont="1"/>
    <xf numFmtId="166" fontId="11" fillId="0" borderId="1" xfId="0" applyNumberFormat="1" applyFont="1" applyBorder="1" applyProtection="1"/>
    <xf numFmtId="166" fontId="10" fillId="0" borderId="1" xfId="0" applyNumberFormat="1" applyFont="1" applyBorder="1"/>
    <xf numFmtId="166" fontId="10" fillId="0" borderId="10" xfId="0" applyNumberFormat="1" applyFont="1" applyBorder="1" applyProtection="1"/>
    <xf numFmtId="166" fontId="6" fillId="0" borderId="0" xfId="0" applyNumberFormat="1" applyFont="1" applyBorder="1"/>
    <xf numFmtId="9" fontId="18" fillId="0" borderId="8" xfId="0" applyNumberFormat="1" applyFont="1" applyBorder="1" applyAlignment="1">
      <alignment horizontal="center"/>
    </xf>
    <xf numFmtId="9" fontId="18" fillId="0" borderId="2" xfId="0" applyNumberFormat="1" applyFont="1" applyBorder="1" applyAlignment="1">
      <alignment horizontal="center"/>
    </xf>
    <xf numFmtId="9" fontId="19" fillId="0" borderId="2" xfId="0" applyNumberFormat="1" applyFont="1" applyBorder="1" applyAlignment="1">
      <alignment horizontal="center"/>
    </xf>
    <xf numFmtId="166" fontId="17" fillId="0" borderId="2" xfId="0" applyNumberFormat="1" applyFont="1" applyBorder="1"/>
    <xf numFmtId="166" fontId="20" fillId="0" borderId="5" xfId="0" applyNumberFormat="1" applyFont="1" applyBorder="1"/>
    <xf numFmtId="0" fontId="26" fillId="0" borderId="0" xfId="0" applyFont="1"/>
    <xf numFmtId="0" fontId="27" fillId="0" borderId="0" xfId="0" applyFont="1"/>
    <xf numFmtId="0" fontId="12" fillId="2" borderId="9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14" fillId="0" borderId="1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0" fontId="3" fillId="0" borderId="0" xfId="0" applyFont="1" applyBorder="1"/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166" fontId="0" fillId="0" borderId="11" xfId="0" applyNumberFormat="1" applyBorder="1"/>
    <xf numFmtId="0" fontId="29" fillId="0" borderId="0" xfId="0" applyFont="1"/>
    <xf numFmtId="166" fontId="11" fillId="0" borderId="1" xfId="0" applyNumberFormat="1" applyFont="1" applyBorder="1"/>
    <xf numFmtId="168" fontId="17" fillId="0" borderId="0" xfId="0" applyNumberFormat="1" applyFont="1"/>
    <xf numFmtId="0" fontId="8" fillId="2" borderId="9" xfId="0" applyFont="1" applyFill="1" applyBorder="1" applyAlignment="1">
      <alignment horizontal="center"/>
    </xf>
    <xf numFmtId="14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49" fontId="13" fillId="0" borderId="11" xfId="0" applyNumberFormat="1" applyFont="1" applyBorder="1"/>
    <xf numFmtId="49" fontId="6" fillId="0" borderId="10" xfId="0" applyNumberFormat="1" applyFont="1" applyBorder="1"/>
    <xf numFmtId="0" fontId="23" fillId="2" borderId="9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1" fontId="24" fillId="0" borderId="9" xfId="0" applyNumberFormat="1" applyFont="1" applyBorder="1" applyAlignment="1" applyProtection="1">
      <alignment horizontal="center"/>
    </xf>
    <xf numFmtId="1" fontId="24" fillId="0" borderId="11" xfId="0" applyNumberFormat="1" applyFont="1" applyBorder="1" applyAlignment="1" applyProtection="1">
      <alignment horizontal="center"/>
    </xf>
    <xf numFmtId="1" fontId="25" fillId="0" borderId="11" xfId="0" applyNumberFormat="1" applyFont="1" applyBorder="1" applyAlignment="1">
      <alignment horizontal="center"/>
    </xf>
    <xf numFmtId="0" fontId="1" fillId="0" borderId="0" xfId="0" applyFont="1"/>
    <xf numFmtId="1" fontId="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/>
  </sheetViews>
  <sheetFormatPr defaultColWidth="9.109375" defaultRowHeight="12.6" x14ac:dyDescent="0.2"/>
  <cols>
    <col min="1" max="1" width="25.109375" style="1" customWidth="1"/>
    <col min="2" max="2" width="9.5546875" style="142" customWidth="1"/>
    <col min="3" max="3" width="7.6640625" style="142" customWidth="1"/>
    <col min="4" max="4" width="11.5546875" style="31" customWidth="1"/>
    <col min="5" max="5" width="8.21875" style="1" customWidth="1"/>
    <col min="6" max="6" width="9.77734375" style="31" customWidth="1"/>
    <col min="7" max="7" width="6.77734375" style="1" customWidth="1"/>
    <col min="8" max="8" width="10.77734375" style="31" customWidth="1"/>
    <col min="9" max="9" width="8.77734375" style="1" customWidth="1"/>
    <col min="10" max="10" width="9.5546875" style="31" customWidth="1"/>
    <col min="11" max="11" width="9.44140625" style="31" customWidth="1"/>
    <col min="12" max="12" width="15" style="31" customWidth="1"/>
    <col min="13" max="13" width="9.109375" style="1" customWidth="1"/>
    <col min="14" max="14" width="7.77734375" style="31" customWidth="1"/>
    <col min="15" max="16384" width="9.109375" style="1"/>
  </cols>
  <sheetData>
    <row r="1" spans="1:14" x14ac:dyDescent="0.2">
      <c r="A1" s="3" t="s">
        <v>0</v>
      </c>
    </row>
    <row r="2" spans="1:14" x14ac:dyDescent="0.2">
      <c r="A2" s="4">
        <v>44237</v>
      </c>
    </row>
    <row r="3" spans="1:14" ht="6" customHeight="1" x14ac:dyDescent="0.2"/>
    <row r="4" spans="1:14" ht="21" x14ac:dyDescent="0.4">
      <c r="A4" s="136" t="s">
        <v>52</v>
      </c>
      <c r="B4" s="8"/>
      <c r="C4" s="8"/>
      <c r="D4" s="32"/>
      <c r="E4" s="6"/>
      <c r="F4" s="32"/>
      <c r="G4" s="6"/>
      <c r="H4" s="32"/>
      <c r="I4" s="6"/>
      <c r="J4" s="32"/>
      <c r="K4" s="32"/>
      <c r="L4" s="32"/>
      <c r="M4" s="6"/>
      <c r="N4" s="32"/>
    </row>
    <row r="5" spans="1:14" ht="17.399999999999999" x14ac:dyDescent="0.3">
      <c r="A5" s="151" t="s">
        <v>50</v>
      </c>
      <c r="B5" s="8"/>
      <c r="C5" s="8"/>
      <c r="D5" s="32"/>
      <c r="E5" s="6"/>
      <c r="F5" s="32"/>
      <c r="G5" s="6"/>
      <c r="H5" s="32"/>
      <c r="I5" s="6"/>
      <c r="J5" s="32"/>
      <c r="K5" s="32"/>
      <c r="L5" s="32"/>
      <c r="M5" s="6"/>
      <c r="N5" s="32"/>
    </row>
    <row r="6" spans="1:14" ht="13.8" x14ac:dyDescent="0.25">
      <c r="A6" s="135" t="s">
        <v>53</v>
      </c>
      <c r="B6" s="8"/>
      <c r="C6" s="8"/>
      <c r="D6" s="32"/>
      <c r="E6" s="6"/>
      <c r="F6" s="32"/>
      <c r="G6" s="6"/>
      <c r="H6" s="32"/>
      <c r="I6" s="6"/>
      <c r="J6" s="32"/>
      <c r="K6" s="32"/>
      <c r="L6" s="32"/>
      <c r="M6" s="6"/>
      <c r="N6" s="32"/>
    </row>
    <row r="7" spans="1:14" ht="15.75" customHeight="1" x14ac:dyDescent="0.25">
      <c r="A7" s="6" t="s">
        <v>20</v>
      </c>
      <c r="B7" s="8"/>
      <c r="C7" s="8"/>
      <c r="D7" s="32"/>
      <c r="E7" s="6"/>
      <c r="F7" s="32"/>
      <c r="G7" s="6"/>
      <c r="H7" s="32"/>
      <c r="I7" s="6"/>
      <c r="J7" s="32"/>
      <c r="K7" s="32"/>
      <c r="L7" s="32"/>
      <c r="M7" s="6"/>
      <c r="N7" s="32"/>
    </row>
    <row r="8" spans="1:14" ht="15" customHeight="1" x14ac:dyDescent="0.25">
      <c r="A8" s="6"/>
      <c r="B8" s="8"/>
      <c r="C8" s="8"/>
      <c r="D8" s="32"/>
      <c r="E8" s="6"/>
      <c r="F8" s="32"/>
      <c r="G8" s="6"/>
      <c r="H8" s="32"/>
      <c r="I8" s="6"/>
      <c r="J8" s="32"/>
      <c r="K8" s="32"/>
      <c r="L8" s="32"/>
      <c r="M8" s="6"/>
      <c r="N8" s="32"/>
    </row>
    <row r="9" spans="1:14" ht="14.55" customHeight="1" x14ac:dyDescent="0.3">
      <c r="A9" s="28" t="s">
        <v>1</v>
      </c>
      <c r="B9" s="137" t="s">
        <v>2</v>
      </c>
      <c r="C9" s="51" t="s">
        <v>45</v>
      </c>
      <c r="D9" s="54"/>
      <c r="E9" s="51" t="s">
        <v>44</v>
      </c>
      <c r="F9" s="43"/>
      <c r="G9" s="50" t="s">
        <v>43</v>
      </c>
      <c r="H9" s="43"/>
      <c r="I9" s="50" t="s">
        <v>42</v>
      </c>
      <c r="J9" s="43"/>
      <c r="K9" s="50" t="s">
        <v>40</v>
      </c>
      <c r="L9" s="43"/>
      <c r="M9" s="50" t="s">
        <v>41</v>
      </c>
      <c r="N9" s="43"/>
    </row>
    <row r="10" spans="1:14" ht="14.55" customHeight="1" x14ac:dyDescent="0.3">
      <c r="A10" s="29">
        <v>43830</v>
      </c>
      <c r="B10" s="138" t="s">
        <v>54</v>
      </c>
      <c r="C10" s="146"/>
      <c r="D10" s="44"/>
      <c r="E10" s="52"/>
      <c r="F10" s="44"/>
      <c r="G10" s="52"/>
      <c r="H10" s="44"/>
      <c r="I10" s="52"/>
      <c r="J10" s="44"/>
      <c r="K10" s="52"/>
      <c r="L10" s="44"/>
      <c r="M10" s="52"/>
      <c r="N10" s="44"/>
    </row>
    <row r="11" spans="1:14" ht="14.55" customHeight="1" x14ac:dyDescent="0.3">
      <c r="A11" s="23"/>
      <c r="B11" s="138" t="s">
        <v>3</v>
      </c>
      <c r="C11" s="147">
        <v>2019</v>
      </c>
      <c r="D11" s="33">
        <v>2020</v>
      </c>
      <c r="E11" s="53">
        <v>2019</v>
      </c>
      <c r="F11" s="33">
        <v>2020</v>
      </c>
      <c r="G11" s="53">
        <v>2019</v>
      </c>
      <c r="H11" s="33">
        <v>2020</v>
      </c>
      <c r="I11" s="53">
        <v>2019</v>
      </c>
      <c r="J11" s="33">
        <v>2020</v>
      </c>
      <c r="K11" s="53">
        <v>2019</v>
      </c>
      <c r="L11" s="33">
        <v>2020</v>
      </c>
      <c r="M11" s="53">
        <v>2019</v>
      </c>
      <c r="N11" s="33">
        <v>2020</v>
      </c>
    </row>
    <row r="12" spans="1:14" ht="14.55" customHeight="1" x14ac:dyDescent="0.3">
      <c r="A12" s="30"/>
      <c r="B12" s="138"/>
      <c r="C12" s="147" t="s">
        <v>4</v>
      </c>
      <c r="D12" s="34" t="s">
        <v>31</v>
      </c>
      <c r="E12" s="53" t="s">
        <v>4</v>
      </c>
      <c r="F12" s="34" t="s">
        <v>31</v>
      </c>
      <c r="G12" s="53" t="s">
        <v>4</v>
      </c>
      <c r="H12" s="34" t="s">
        <v>31</v>
      </c>
      <c r="I12" s="53" t="s">
        <v>4</v>
      </c>
      <c r="J12" s="34" t="s">
        <v>31</v>
      </c>
      <c r="K12" s="53" t="s">
        <v>4</v>
      </c>
      <c r="L12" s="34" t="s">
        <v>31</v>
      </c>
      <c r="M12" s="53" t="s">
        <v>4</v>
      </c>
      <c r="N12" s="34" t="s">
        <v>31</v>
      </c>
    </row>
    <row r="13" spans="1:14" ht="14.25" customHeight="1" x14ac:dyDescent="0.3">
      <c r="A13" s="101"/>
      <c r="B13" s="139"/>
      <c r="C13" s="148"/>
      <c r="D13" s="35" t="s">
        <v>4</v>
      </c>
      <c r="E13" s="102"/>
      <c r="F13" s="35" t="s">
        <v>4</v>
      </c>
      <c r="G13" s="102"/>
      <c r="H13" s="35" t="s">
        <v>4</v>
      </c>
      <c r="I13" s="102"/>
      <c r="J13" s="35" t="s">
        <v>4</v>
      </c>
      <c r="K13" s="102"/>
      <c r="L13" s="35" t="s">
        <v>4</v>
      </c>
      <c r="M13" s="102"/>
      <c r="N13" s="35" t="s">
        <v>4</v>
      </c>
    </row>
    <row r="14" spans="1:14" ht="14.25" customHeight="1" x14ac:dyDescent="0.3">
      <c r="A14" s="48"/>
      <c r="B14" s="140"/>
      <c r="C14" s="149"/>
      <c r="D14" s="55"/>
      <c r="E14" s="8"/>
      <c r="F14" s="55"/>
      <c r="G14" s="11"/>
      <c r="H14" s="55"/>
      <c r="I14" s="8"/>
      <c r="J14" s="55"/>
      <c r="K14" s="100"/>
      <c r="L14" s="55"/>
      <c r="M14" s="8"/>
      <c r="N14" s="55"/>
    </row>
    <row r="15" spans="1:14" ht="28.5" customHeight="1" x14ac:dyDescent="0.3">
      <c r="A15" s="1" t="s">
        <v>46</v>
      </c>
      <c r="B15" s="164">
        <v>123</v>
      </c>
      <c r="C15" s="150">
        <v>4.7307742875223199E-2</v>
      </c>
      <c r="D15" s="133">
        <v>2.4646502481505704E-2</v>
      </c>
      <c r="E15" s="123">
        <v>1.9400639540460406E-2</v>
      </c>
      <c r="F15" s="133">
        <v>0.12173353291883587</v>
      </c>
      <c r="G15" s="123">
        <v>3.3167294442109869E-2</v>
      </c>
      <c r="H15" s="133">
        <v>7.3184727583558679E-2</v>
      </c>
      <c r="I15" s="125">
        <v>4.84543892691012E-2</v>
      </c>
      <c r="J15" s="133">
        <v>9.3105217585118011E-4</v>
      </c>
      <c r="K15" s="129">
        <v>4.8870672808454238E-2</v>
      </c>
      <c r="L15" s="133">
        <v>-2.2631106552121901E-3</v>
      </c>
      <c r="M15" s="125">
        <v>0.10431091686742852</v>
      </c>
      <c r="N15" s="133">
        <v>2.7526986288048318E-2</v>
      </c>
    </row>
    <row r="16" spans="1:14" ht="28.5" customHeight="1" x14ac:dyDescent="0.3">
      <c r="A16" s="1" t="s">
        <v>47</v>
      </c>
      <c r="B16" s="165">
        <v>114</v>
      </c>
      <c r="C16" s="150">
        <v>2.8529781961235946E-2</v>
      </c>
      <c r="D16" s="133">
        <v>3.4140984327319636E-2</v>
      </c>
      <c r="E16" s="123">
        <v>1.8553369667378493E-2</v>
      </c>
      <c r="F16" s="133">
        <v>0.1870509636783256</v>
      </c>
      <c r="G16" s="123">
        <v>2.4637888779277018E-2</v>
      </c>
      <c r="H16" s="133">
        <v>9.3438395282211512E-2</v>
      </c>
      <c r="I16" s="125">
        <v>4.2068569504996316E-2</v>
      </c>
      <c r="J16" s="133">
        <v>1.5350816636722159E-2</v>
      </c>
      <c r="K16" s="129">
        <v>4.3094050184753381E-2</v>
      </c>
      <c r="L16" s="133">
        <v>7.7338849024965475E-2</v>
      </c>
      <c r="M16" s="125">
        <v>0.13345223658221955</v>
      </c>
      <c r="N16" s="133">
        <v>1.0554391099376944E-2</v>
      </c>
    </row>
    <row r="17" spans="1:14" ht="28.5" customHeight="1" x14ac:dyDescent="0.3">
      <c r="A17" s="1" t="s">
        <v>48</v>
      </c>
      <c r="B17" s="165">
        <v>47</v>
      </c>
      <c r="C17" s="150">
        <v>2.6712808792993311E-2</v>
      </c>
      <c r="D17" s="133">
        <v>4.402212603525188E-2</v>
      </c>
      <c r="E17" s="123">
        <v>2.2540024436117009E-2</v>
      </c>
      <c r="F17" s="133">
        <v>0.28073387677756434</v>
      </c>
      <c r="G17" s="123">
        <v>2.5541167645689377E-2</v>
      </c>
      <c r="H17" s="133">
        <v>0.11029193351340777</v>
      </c>
      <c r="I17" s="125">
        <v>4.2634840247672091E-2</v>
      </c>
      <c r="J17" s="133">
        <v>2.5862596937974484E-2</v>
      </c>
      <c r="K17" s="129">
        <v>7.8815834470393961E-2</v>
      </c>
      <c r="L17" s="133">
        <v>-7.8281349697856703E-2</v>
      </c>
      <c r="M17" s="125">
        <v>0.13214331846711147</v>
      </c>
      <c r="N17" s="133">
        <v>3.465032049926596E-2</v>
      </c>
    </row>
    <row r="18" spans="1:14" ht="28.5" customHeight="1" x14ac:dyDescent="0.3">
      <c r="A18" s="1" t="s">
        <v>49</v>
      </c>
      <c r="B18" s="165">
        <v>9</v>
      </c>
      <c r="C18" s="150">
        <v>1.7963212117077621E-2</v>
      </c>
      <c r="D18" s="133">
        <v>4.083342943989144E-2</v>
      </c>
      <c r="E18" s="123">
        <v>4.0595110185294332E-2</v>
      </c>
      <c r="F18" s="133">
        <v>0.47245124374769043</v>
      </c>
      <c r="G18" s="123">
        <v>2.1482314691419993E-2</v>
      </c>
      <c r="H18" s="133">
        <v>0.10920274580838803</v>
      </c>
      <c r="I18" s="125">
        <v>4.1439930385475811E-2</v>
      </c>
      <c r="J18" s="133">
        <v>5.1909624730990117E-2</v>
      </c>
      <c r="K18" s="129">
        <v>8.6390422823657484E-2</v>
      </c>
      <c r="L18" s="133">
        <v>8.5216609452059777E-2</v>
      </c>
      <c r="M18" s="125">
        <v>5.1682981379674496E-2</v>
      </c>
      <c r="N18" s="133">
        <v>5.7489893695019396E-2</v>
      </c>
    </row>
    <row r="19" spans="1:14" s="5" customFormat="1" ht="27.75" customHeight="1" x14ac:dyDescent="0.3">
      <c r="A19" s="49" t="s">
        <v>39</v>
      </c>
      <c r="B19" s="141">
        <f>SUM(B15:B18)</f>
        <v>293</v>
      </c>
      <c r="C19" s="128">
        <v>2.5121853710461359E-2</v>
      </c>
      <c r="D19" s="134">
        <v>3.9813567507255121E-2</v>
      </c>
      <c r="E19" s="124">
        <v>2.0409284317653976E-2</v>
      </c>
      <c r="F19" s="134">
        <v>0.27216199435352872</v>
      </c>
      <c r="G19" s="127">
        <v>2.3826997737140476E-2</v>
      </c>
      <c r="H19" s="134">
        <v>0.10344200619209951</v>
      </c>
      <c r="I19" s="126">
        <v>4.1712541863238202E-2</v>
      </c>
      <c r="J19" s="134">
        <v>3.1148335627427495E-2</v>
      </c>
      <c r="K19" s="152">
        <v>7.623408415602384E-2</v>
      </c>
      <c r="L19" s="134">
        <v>2.9462258965294995E-2</v>
      </c>
      <c r="M19" s="126">
        <v>9.9561493727169423E-2</v>
      </c>
      <c r="N19" s="134">
        <v>3.7591833415327361E-2</v>
      </c>
    </row>
    <row r="20" spans="1:14" ht="13.5" customHeight="1" x14ac:dyDescent="0.25">
      <c r="A20" s="12"/>
      <c r="B20" s="9"/>
      <c r="C20" s="9"/>
      <c r="D20" s="56"/>
      <c r="E20" s="6"/>
      <c r="F20" s="59"/>
      <c r="G20" s="10"/>
      <c r="H20" s="59"/>
      <c r="I20" s="13"/>
      <c r="J20" s="59"/>
      <c r="K20" s="59"/>
      <c r="L20" s="59"/>
      <c r="M20" s="8"/>
      <c r="N20" s="32"/>
    </row>
    <row r="21" spans="1:14" ht="15" customHeight="1" x14ac:dyDescent="0.25">
      <c r="A21" s="68" t="s">
        <v>32</v>
      </c>
      <c r="B21" s="145"/>
      <c r="C21" s="143"/>
      <c r="D21" s="57"/>
      <c r="E21" s="2"/>
      <c r="F21" s="60"/>
      <c r="G21" s="2"/>
      <c r="H21" s="60"/>
      <c r="I21" s="2"/>
      <c r="J21" s="60"/>
      <c r="K21" s="60"/>
      <c r="L21" s="60"/>
      <c r="M21" s="2"/>
      <c r="N21" s="60"/>
    </row>
    <row r="22" spans="1:14" x14ac:dyDescent="0.2">
      <c r="C22" s="144"/>
      <c r="D22" s="58"/>
    </row>
    <row r="23" spans="1:14" x14ac:dyDescent="0.2">
      <c r="C23" s="144"/>
      <c r="D23" s="58"/>
    </row>
    <row r="24" spans="1:14" x14ac:dyDescent="0.2">
      <c r="C24" s="144"/>
      <c r="D24" s="58"/>
      <c r="F24" s="1"/>
      <c r="H24" s="1"/>
      <c r="J24" s="1"/>
      <c r="K24" s="1"/>
      <c r="L24" s="1"/>
    </row>
    <row r="25" spans="1:14" x14ac:dyDescent="0.2">
      <c r="C25" s="144"/>
      <c r="D25" s="58"/>
      <c r="H25" s="1"/>
    </row>
    <row r="26" spans="1:14" x14ac:dyDescent="0.2">
      <c r="C26" s="144"/>
      <c r="D26" s="58"/>
      <c r="H26" s="1"/>
    </row>
    <row r="27" spans="1:14" x14ac:dyDescent="0.2">
      <c r="H27" s="1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6"/>
  <sheetViews>
    <sheetView zoomScaleNormal="100"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B10" sqref="B10"/>
    </sheetView>
  </sheetViews>
  <sheetFormatPr defaultColWidth="9.109375" defaultRowHeight="12.6" x14ac:dyDescent="0.2"/>
  <cols>
    <col min="1" max="1" width="23.21875" style="1" customWidth="1"/>
    <col min="2" max="2" width="5.33203125" style="1" customWidth="1"/>
    <col min="3" max="3" width="8.5546875" style="1" customWidth="1"/>
    <col min="4" max="4" width="5.33203125" style="1" customWidth="1"/>
    <col min="5" max="5" width="7" style="31" customWidth="1"/>
    <col min="6" max="6" width="5.5546875" style="1" customWidth="1"/>
    <col min="7" max="7" width="8.77734375" style="31" customWidth="1"/>
    <col min="8" max="8" width="5.5546875" style="1" customWidth="1"/>
    <col min="9" max="9" width="6.77734375" style="31" customWidth="1"/>
    <col min="10" max="10" width="6.44140625" style="1" customWidth="1"/>
    <col min="11" max="11" width="5.5546875" style="31" customWidth="1"/>
    <col min="12" max="12" width="5.109375" style="1" customWidth="1"/>
    <col min="13" max="13" width="6.5546875" style="31" customWidth="1"/>
    <col min="14" max="14" width="5.88671875" style="1" customWidth="1"/>
    <col min="15" max="15" width="5.77734375" style="31" customWidth="1"/>
    <col min="16" max="16" width="5.33203125" style="1" customWidth="1"/>
    <col min="17" max="19" width="5.109375" style="31" customWidth="1"/>
    <col min="20" max="20" width="5.5546875" style="31" customWidth="1"/>
    <col min="21" max="21" width="7.21875" style="31" customWidth="1"/>
    <col min="22" max="22" width="5.5546875" style="31" customWidth="1"/>
    <col min="23" max="23" width="6.33203125" style="31" customWidth="1"/>
    <col min="24" max="24" width="8.21875" style="1" customWidth="1"/>
    <col min="25" max="25" width="8.21875" style="31" customWidth="1"/>
    <col min="26" max="26" width="5.21875" style="1" customWidth="1"/>
    <col min="27" max="27" width="6.88671875" style="1" customWidth="1"/>
    <col min="28" max="16384" width="9.109375" style="1"/>
  </cols>
  <sheetData>
    <row r="1" spans="1:29" x14ac:dyDescent="0.2">
      <c r="A1" s="3" t="s">
        <v>0</v>
      </c>
    </row>
    <row r="2" spans="1:29" x14ac:dyDescent="0.2">
      <c r="A2" s="4">
        <v>44237</v>
      </c>
    </row>
    <row r="3" spans="1:29" ht="6" customHeight="1" x14ac:dyDescent="0.2"/>
    <row r="4" spans="1:29" ht="20.399999999999999" x14ac:dyDescent="0.35">
      <c r="A4" s="136" t="s">
        <v>51</v>
      </c>
      <c r="B4" s="6"/>
      <c r="C4" s="6"/>
      <c r="D4" s="6"/>
      <c r="E4" s="32"/>
      <c r="F4" s="6"/>
      <c r="G4" s="32"/>
      <c r="H4" s="6"/>
      <c r="I4" s="32"/>
      <c r="J4" s="6"/>
      <c r="K4" s="32"/>
      <c r="L4" s="6"/>
      <c r="M4" s="32"/>
      <c r="N4" s="6"/>
      <c r="O4" s="32"/>
      <c r="P4" s="6"/>
      <c r="Q4" s="32"/>
      <c r="R4" s="32"/>
      <c r="S4" s="32"/>
      <c r="T4" s="32"/>
      <c r="U4" s="32"/>
      <c r="V4" s="32"/>
      <c r="W4" s="32"/>
      <c r="X4" s="6"/>
      <c r="Y4" s="32"/>
    </row>
    <row r="5" spans="1:29" ht="18.45" customHeight="1" x14ac:dyDescent="0.25">
      <c r="A5" s="135" t="s">
        <v>53</v>
      </c>
      <c r="B5" s="6"/>
      <c r="C5" s="6"/>
      <c r="D5" s="6"/>
      <c r="E5" s="32"/>
      <c r="F5" s="6"/>
      <c r="G5" s="32"/>
      <c r="H5" s="6"/>
      <c r="I5" s="32"/>
      <c r="J5" s="6"/>
      <c r="K5" s="32"/>
      <c r="L5" s="6"/>
      <c r="M5" s="32"/>
      <c r="N5" s="6"/>
      <c r="O5" s="32"/>
      <c r="P5" s="6"/>
      <c r="Q5" s="32"/>
      <c r="R5" s="32"/>
      <c r="S5" s="32"/>
      <c r="T5" s="32"/>
      <c r="U5" s="32"/>
      <c r="V5" s="32"/>
      <c r="W5" s="32"/>
      <c r="X5" s="6"/>
      <c r="Y5" s="32"/>
    </row>
    <row r="6" spans="1:29" ht="18.45" customHeight="1" x14ac:dyDescent="0.25">
      <c r="A6" s="6" t="s">
        <v>20</v>
      </c>
      <c r="B6" s="6"/>
      <c r="C6" s="6"/>
      <c r="D6" s="6"/>
      <c r="E6" s="32"/>
      <c r="F6" s="6"/>
      <c r="G6" s="32"/>
      <c r="H6" s="6"/>
      <c r="I6" s="32"/>
      <c r="J6" s="6"/>
      <c r="K6" s="32"/>
      <c r="L6" s="6"/>
      <c r="M6" s="32"/>
      <c r="N6" s="6"/>
      <c r="O6" s="32"/>
      <c r="P6" s="6"/>
      <c r="Q6" s="32"/>
      <c r="R6" s="32"/>
      <c r="S6" s="32"/>
      <c r="T6" s="32"/>
      <c r="U6" s="32"/>
      <c r="V6" s="32"/>
      <c r="W6" s="32"/>
      <c r="X6" s="6"/>
      <c r="Y6" s="32"/>
    </row>
    <row r="7" spans="1:29" ht="12" customHeight="1" x14ac:dyDescent="0.25">
      <c r="A7" s="6"/>
      <c r="B7" s="6"/>
      <c r="C7" s="6"/>
      <c r="D7" s="6"/>
      <c r="E7" s="32"/>
      <c r="F7" s="6"/>
      <c r="G7" s="32"/>
      <c r="H7" s="6"/>
      <c r="I7" s="32"/>
      <c r="J7" s="6"/>
      <c r="K7" s="32"/>
      <c r="L7" s="6"/>
      <c r="M7" s="32"/>
      <c r="N7" s="6"/>
      <c r="O7" s="32"/>
      <c r="P7" s="6"/>
      <c r="Q7" s="32"/>
      <c r="R7" s="32"/>
      <c r="S7" s="32"/>
      <c r="T7" s="32"/>
      <c r="U7" s="32"/>
      <c r="V7" s="32"/>
      <c r="W7" s="32"/>
      <c r="X7" s="6"/>
      <c r="Y7" s="32"/>
    </row>
    <row r="8" spans="1:29" ht="14.55" customHeight="1" x14ac:dyDescent="0.3">
      <c r="A8" s="154" t="s">
        <v>1</v>
      </c>
      <c r="B8" s="160" t="s">
        <v>2</v>
      </c>
      <c r="C8" s="103" t="s">
        <v>5</v>
      </c>
      <c r="D8" s="20" t="s">
        <v>23</v>
      </c>
      <c r="E8" s="39"/>
      <c r="F8" s="20" t="s">
        <v>8</v>
      </c>
      <c r="G8" s="39"/>
      <c r="H8" s="20" t="s">
        <v>7</v>
      </c>
      <c r="I8" s="39"/>
      <c r="J8" s="20" t="s">
        <v>9</v>
      </c>
      <c r="K8" s="39"/>
      <c r="L8" s="20" t="s">
        <v>25</v>
      </c>
      <c r="M8" s="45"/>
      <c r="N8" s="20" t="s">
        <v>26</v>
      </c>
      <c r="O8" s="45"/>
      <c r="P8" s="20" t="s">
        <v>29</v>
      </c>
      <c r="Q8" s="45"/>
      <c r="R8" s="69" t="s">
        <v>35</v>
      </c>
      <c r="S8" s="45"/>
      <c r="T8" s="71" t="s">
        <v>21</v>
      </c>
      <c r="U8" s="45"/>
      <c r="V8" s="111" t="s">
        <v>36</v>
      </c>
      <c r="W8" s="112"/>
      <c r="X8" s="71" t="s">
        <v>17</v>
      </c>
      <c r="Y8" s="45"/>
      <c r="Z8" s="69" t="s">
        <v>18</v>
      </c>
      <c r="AA8" s="45"/>
    </row>
    <row r="9" spans="1:29" ht="14.55" customHeight="1" x14ac:dyDescent="0.3">
      <c r="A9" s="155">
        <v>43830</v>
      </c>
      <c r="B9" s="161">
        <v>2021</v>
      </c>
      <c r="C9" s="104" t="s">
        <v>6</v>
      </c>
      <c r="D9" s="21" t="s">
        <v>11</v>
      </c>
      <c r="E9" s="40"/>
      <c r="F9" s="21" t="s">
        <v>24</v>
      </c>
      <c r="G9" s="40"/>
      <c r="H9" s="21" t="s">
        <v>13</v>
      </c>
      <c r="I9" s="40"/>
      <c r="J9" s="21" t="s">
        <v>12</v>
      </c>
      <c r="K9" s="40"/>
      <c r="L9" s="21" t="s">
        <v>11</v>
      </c>
      <c r="M9" s="46"/>
      <c r="N9" s="21" t="s">
        <v>27</v>
      </c>
      <c r="O9" s="46"/>
      <c r="P9" s="21" t="s">
        <v>30</v>
      </c>
      <c r="Q9" s="46"/>
      <c r="R9" s="70" t="s">
        <v>34</v>
      </c>
      <c r="S9" s="46"/>
      <c r="T9" s="72" t="s">
        <v>33</v>
      </c>
      <c r="U9" s="46"/>
      <c r="V9" s="113" t="s">
        <v>37</v>
      </c>
      <c r="W9" s="114"/>
      <c r="X9" s="72" t="s">
        <v>16</v>
      </c>
      <c r="Y9" s="46"/>
      <c r="Z9" s="70" t="s">
        <v>10</v>
      </c>
      <c r="AA9" s="46"/>
    </row>
    <row r="10" spans="1:29" ht="14.55" customHeight="1" x14ac:dyDescent="0.3">
      <c r="A10" s="155"/>
      <c r="B10" s="161"/>
      <c r="C10" s="105" t="s">
        <v>15</v>
      </c>
      <c r="D10" s="80"/>
      <c r="E10" s="41"/>
      <c r="F10" s="22" t="s">
        <v>11</v>
      </c>
      <c r="G10" s="41"/>
      <c r="H10" s="22" t="s">
        <v>11</v>
      </c>
      <c r="I10" s="41"/>
      <c r="J10" s="22" t="s">
        <v>11</v>
      </c>
      <c r="K10" s="41"/>
      <c r="L10" s="81"/>
      <c r="M10" s="74"/>
      <c r="N10" s="81" t="s">
        <v>28</v>
      </c>
      <c r="O10" s="74"/>
      <c r="P10" s="22" t="s">
        <v>19</v>
      </c>
      <c r="Q10" s="74"/>
      <c r="R10" s="81" t="s">
        <v>14</v>
      </c>
      <c r="S10" s="74"/>
      <c r="T10" s="73" t="s">
        <v>22</v>
      </c>
      <c r="U10" s="74"/>
      <c r="V10" s="22" t="s">
        <v>38</v>
      </c>
      <c r="W10" s="115"/>
      <c r="X10" s="73"/>
      <c r="Y10" s="74"/>
      <c r="Z10" s="81"/>
      <c r="AA10" s="74"/>
    </row>
    <row r="11" spans="1:29" ht="14.55" customHeight="1" x14ac:dyDescent="0.3">
      <c r="A11" s="156"/>
      <c r="B11" s="161" t="s">
        <v>3</v>
      </c>
      <c r="C11" s="104">
        <v>2019</v>
      </c>
      <c r="D11" s="24">
        <v>2019</v>
      </c>
      <c r="E11" s="40">
        <v>2020</v>
      </c>
      <c r="F11" s="24">
        <v>2019</v>
      </c>
      <c r="G11" s="40">
        <v>2020</v>
      </c>
      <c r="H11" s="24">
        <v>2019</v>
      </c>
      <c r="I11" s="40">
        <v>2020</v>
      </c>
      <c r="J11" s="24">
        <v>2019</v>
      </c>
      <c r="K11" s="40">
        <v>2020</v>
      </c>
      <c r="L11" s="24">
        <v>2019</v>
      </c>
      <c r="M11" s="40">
        <v>2020</v>
      </c>
      <c r="N11" s="24">
        <v>2019</v>
      </c>
      <c r="O11" s="40">
        <v>2020</v>
      </c>
      <c r="P11" s="24">
        <v>2019</v>
      </c>
      <c r="Q11" s="40">
        <v>2020</v>
      </c>
      <c r="R11" s="24">
        <v>2019</v>
      </c>
      <c r="S11" s="40">
        <v>2020</v>
      </c>
      <c r="T11" s="24">
        <v>2019</v>
      </c>
      <c r="U11" s="40">
        <v>2020</v>
      </c>
      <c r="V11" s="24">
        <v>2019</v>
      </c>
      <c r="W11" s="40">
        <v>2020</v>
      </c>
      <c r="X11" s="24">
        <v>2019</v>
      </c>
      <c r="Y11" s="40">
        <v>2020</v>
      </c>
      <c r="Z11" s="24">
        <v>2019</v>
      </c>
      <c r="AA11" s="40">
        <v>2020</v>
      </c>
    </row>
    <row r="12" spans="1:29" ht="14.55" customHeight="1" x14ac:dyDescent="0.3">
      <c r="A12" s="156"/>
      <c r="B12" s="161"/>
      <c r="C12" s="104"/>
      <c r="D12" s="25"/>
      <c r="E12" s="34" t="s">
        <v>31</v>
      </c>
      <c r="F12" s="25"/>
      <c r="G12" s="34" t="s">
        <v>31</v>
      </c>
      <c r="H12" s="25"/>
      <c r="I12" s="34" t="s">
        <v>31</v>
      </c>
      <c r="J12" s="25"/>
      <c r="K12" s="34" t="s">
        <v>31</v>
      </c>
      <c r="L12" s="25"/>
      <c r="M12" s="34" t="s">
        <v>31</v>
      </c>
      <c r="N12" s="25"/>
      <c r="O12" s="34" t="s">
        <v>31</v>
      </c>
      <c r="P12" s="25"/>
      <c r="Q12" s="34" t="s">
        <v>31</v>
      </c>
      <c r="R12" s="25"/>
      <c r="S12" s="34" t="s">
        <v>31</v>
      </c>
      <c r="T12" s="25"/>
      <c r="U12" s="34" t="s">
        <v>31</v>
      </c>
      <c r="V12" s="25"/>
      <c r="W12" s="34" t="s">
        <v>31</v>
      </c>
      <c r="X12" s="25"/>
      <c r="Y12" s="34" t="s">
        <v>31</v>
      </c>
      <c r="Z12" s="25"/>
      <c r="AA12" s="34" t="s">
        <v>31</v>
      </c>
    </row>
    <row r="13" spans="1:29" ht="14.55" customHeight="1" x14ac:dyDescent="0.3">
      <c r="A13" s="157"/>
      <c r="B13" s="162"/>
      <c r="C13" s="106"/>
      <c r="D13" s="27"/>
      <c r="E13" s="35"/>
      <c r="F13" s="26"/>
      <c r="G13" s="42"/>
      <c r="H13" s="26"/>
      <c r="I13" s="42"/>
      <c r="J13" s="26"/>
      <c r="K13" s="42"/>
      <c r="L13" s="26"/>
      <c r="M13" s="42"/>
      <c r="N13" s="27"/>
      <c r="O13" s="35"/>
      <c r="P13" s="27"/>
      <c r="Q13" s="35"/>
      <c r="R13" s="27"/>
      <c r="S13" s="35"/>
      <c r="T13" s="90"/>
      <c r="U13" s="35"/>
      <c r="V13" s="90"/>
      <c r="W13" s="35"/>
      <c r="X13" s="99"/>
      <c r="Y13" s="35"/>
      <c r="Z13" s="99"/>
      <c r="AA13" s="35"/>
    </row>
    <row r="14" spans="1:29" ht="7.2" customHeight="1" x14ac:dyDescent="0.3">
      <c r="A14" s="83"/>
      <c r="B14" s="163"/>
      <c r="C14" s="107"/>
      <c r="D14" s="82"/>
      <c r="E14" s="84"/>
      <c r="F14" s="83"/>
      <c r="G14" s="85"/>
      <c r="H14" s="83"/>
      <c r="I14" s="85"/>
      <c r="J14" s="83"/>
      <c r="K14" s="85"/>
      <c r="L14" s="83"/>
      <c r="M14" s="85"/>
      <c r="N14" s="82"/>
      <c r="O14" s="84"/>
      <c r="P14" s="82"/>
      <c r="Q14" s="84"/>
      <c r="R14" s="82"/>
      <c r="S14" s="84"/>
      <c r="T14" s="84"/>
      <c r="U14" s="84"/>
      <c r="V14" s="84"/>
      <c r="W14" s="84"/>
      <c r="X14" s="82"/>
      <c r="Y14" s="84"/>
      <c r="Z14" s="82"/>
      <c r="AA14" s="84"/>
    </row>
    <row r="15" spans="1:29" ht="28.5" customHeight="1" x14ac:dyDescent="0.3">
      <c r="A15" s="1" t="s">
        <v>46</v>
      </c>
      <c r="B15" s="164">
        <v>123</v>
      </c>
      <c r="C15" s="108">
        <v>341397</v>
      </c>
      <c r="D15" s="86">
        <v>3440.8328134107801</v>
      </c>
      <c r="E15" s="75">
        <v>3525.6373078849551</v>
      </c>
      <c r="F15" s="86">
        <v>3440.0829532772696</v>
      </c>
      <c r="G15" s="91">
        <v>3858.8564047135742</v>
      </c>
      <c r="H15" s="95">
        <v>6880.9157666880501</v>
      </c>
      <c r="I15" s="91">
        <v>7384.4937125985289</v>
      </c>
      <c r="J15" s="95">
        <v>-6741.9953895318358</v>
      </c>
      <c r="K15" s="75">
        <v>-6748.2725390088381</v>
      </c>
      <c r="L15" s="86">
        <v>163.12094130879885</v>
      </c>
      <c r="M15" s="75">
        <v>663.64379300345342</v>
      </c>
      <c r="N15" s="118">
        <v>0.45614193157338617</v>
      </c>
      <c r="O15" s="130">
        <v>1.8839524035223389</v>
      </c>
      <c r="P15" s="89">
        <v>-182.80476981344302</v>
      </c>
      <c r="Q15" s="76">
        <v>303.33892799292317</v>
      </c>
      <c r="R15" s="87">
        <v>87</v>
      </c>
      <c r="S15" s="88">
        <v>17</v>
      </c>
      <c r="T15" s="78">
        <v>456.88743603488018</v>
      </c>
      <c r="U15" s="76">
        <v>455.85344921015707</v>
      </c>
      <c r="V15" s="121">
        <v>-171.10285093307792</v>
      </c>
      <c r="W15" s="76">
        <v>199.95196208519701</v>
      </c>
      <c r="X15" s="86">
        <v>3012.0358409710689</v>
      </c>
      <c r="Y15" s="75">
        <v>3094.9481102645896</v>
      </c>
      <c r="Z15" s="86">
        <v>1002.1880684364537</v>
      </c>
      <c r="AA15" s="75">
        <v>1262.8962761828604</v>
      </c>
      <c r="AC15" s="117"/>
    </row>
    <row r="16" spans="1:29" ht="28.5" customHeight="1" x14ac:dyDescent="0.3">
      <c r="A16" s="1" t="s">
        <v>47</v>
      </c>
      <c r="B16" s="165">
        <v>114</v>
      </c>
      <c r="C16" s="109">
        <v>1128501</v>
      </c>
      <c r="D16" s="14">
        <v>3732.6488855570356</v>
      </c>
      <c r="E16" s="36">
        <v>3860.0851926582254</v>
      </c>
      <c r="F16" s="14">
        <v>2364.387802935044</v>
      </c>
      <c r="G16" s="92">
        <v>2806.6488199833229</v>
      </c>
      <c r="H16" s="96">
        <v>6097.0366884920795</v>
      </c>
      <c r="I16" s="92">
        <v>6666.7340126415484</v>
      </c>
      <c r="J16" s="96">
        <v>-5968.8010910047933</v>
      </c>
      <c r="K16" s="36">
        <v>-6060.4270620938751</v>
      </c>
      <c r="L16" s="14">
        <v>191.88197440675728</v>
      </c>
      <c r="M16" s="36">
        <v>660.52489098370313</v>
      </c>
      <c r="N16" s="119">
        <v>0.53729628600353341</v>
      </c>
      <c r="O16" s="131">
        <v>1.7658640474938287</v>
      </c>
      <c r="P16" s="65">
        <v>-118.80716100384493</v>
      </c>
      <c r="Q16" s="66">
        <v>338.05818515003534</v>
      </c>
      <c r="R16" s="61">
        <v>92</v>
      </c>
      <c r="S16" s="62">
        <v>7</v>
      </c>
      <c r="T16" s="79">
        <v>520.52678730457478</v>
      </c>
      <c r="U16" s="66">
        <v>560.78372992137361</v>
      </c>
      <c r="V16" s="122">
        <v>-295.64528520577301</v>
      </c>
      <c r="W16" s="66">
        <v>154.09911023561344</v>
      </c>
      <c r="X16" s="14">
        <v>3483.1878748889012</v>
      </c>
      <c r="Y16" s="36">
        <v>3519.9508019930863</v>
      </c>
      <c r="Z16" s="14">
        <v>675.84344187554996</v>
      </c>
      <c r="AA16" s="36">
        <v>887.85034306571288</v>
      </c>
      <c r="AC16" s="117"/>
    </row>
    <row r="17" spans="1:31" ht="28.5" customHeight="1" x14ac:dyDescent="0.3">
      <c r="A17" s="1" t="s">
        <v>48</v>
      </c>
      <c r="B17" s="165">
        <v>47</v>
      </c>
      <c r="C17" s="109">
        <v>1830073</v>
      </c>
      <c r="D17" s="14">
        <v>4084.9288525648976</v>
      </c>
      <c r="E17" s="36">
        <v>4264.7561053575464</v>
      </c>
      <c r="F17" s="14">
        <v>1588.2677904105465</v>
      </c>
      <c r="G17" s="92">
        <v>2034.1483645734352</v>
      </c>
      <c r="H17" s="96">
        <v>5673.1966429754448</v>
      </c>
      <c r="I17" s="92">
        <v>6298.9044699309807</v>
      </c>
      <c r="J17" s="96">
        <v>-5594.0954267944508</v>
      </c>
      <c r="K17" s="36">
        <v>-5738.773262050202</v>
      </c>
      <c r="L17" s="14">
        <v>165.74420801793153</v>
      </c>
      <c r="M17" s="36">
        <v>624.27509722289767</v>
      </c>
      <c r="N17" s="119">
        <v>0.42766866408177651</v>
      </c>
      <c r="O17" s="131">
        <v>1.5588270207653674</v>
      </c>
      <c r="P17" s="65">
        <v>-95.082545887513774</v>
      </c>
      <c r="Q17" s="66">
        <v>224.55825532642686</v>
      </c>
      <c r="R17" s="61">
        <v>37</v>
      </c>
      <c r="S17" s="62">
        <v>3</v>
      </c>
      <c r="T17" s="79">
        <v>582.33742588410405</v>
      </c>
      <c r="U17" s="66">
        <v>536.75126620632079</v>
      </c>
      <c r="V17" s="122">
        <v>-301.73167955595216</v>
      </c>
      <c r="W17" s="66">
        <v>50.051008894180725</v>
      </c>
      <c r="X17" s="14">
        <v>3617.8447526410146</v>
      </c>
      <c r="Y17" s="36">
        <v>3743.2042328366133</v>
      </c>
      <c r="Z17" s="14">
        <v>638.66523357264987</v>
      </c>
      <c r="AA17" s="36">
        <v>811.24796661116795</v>
      </c>
      <c r="AC17" s="117"/>
    </row>
    <row r="18" spans="1:31" ht="28.5" customHeight="1" x14ac:dyDescent="0.3">
      <c r="A18" s="1" t="s">
        <v>49</v>
      </c>
      <c r="B18" s="165">
        <v>9</v>
      </c>
      <c r="C18" s="109">
        <v>2195437</v>
      </c>
      <c r="D18" s="14">
        <v>4577.4982383917195</v>
      </c>
      <c r="E18" s="36">
        <v>4764.4131897203151</v>
      </c>
      <c r="F18" s="14">
        <v>861.56013586361166</v>
      </c>
      <c r="G18" s="92">
        <v>1268.6052936158042</v>
      </c>
      <c r="H18" s="96">
        <v>5439.0583742553308</v>
      </c>
      <c r="I18" s="92">
        <v>6033.01848333612</v>
      </c>
      <c r="J18" s="96">
        <v>-5047.6679585886541</v>
      </c>
      <c r="K18" s="36">
        <v>-5309.6905080856341</v>
      </c>
      <c r="L18" s="14">
        <v>533.86410086010221</v>
      </c>
      <c r="M18" s="36">
        <v>856.69276777242987</v>
      </c>
      <c r="N18" s="119">
        <v>1.0939850957463888</v>
      </c>
      <c r="O18" s="131">
        <v>1.7682898738759067</v>
      </c>
      <c r="P18" s="65">
        <v>94.013173687060942</v>
      </c>
      <c r="Q18" s="66">
        <v>380.74059970748419</v>
      </c>
      <c r="R18" s="61">
        <v>7</v>
      </c>
      <c r="S18" s="62">
        <v>0</v>
      </c>
      <c r="T18" s="79">
        <v>748.73977253731266</v>
      </c>
      <c r="U18" s="66">
        <v>812.54483731484891</v>
      </c>
      <c r="V18" s="122">
        <v>-223.14737339308758</v>
      </c>
      <c r="W18" s="66">
        <v>-15.070348181250475</v>
      </c>
      <c r="X18" s="14">
        <v>3115.5697020684265</v>
      </c>
      <c r="Y18" s="36">
        <v>3294.6834730397636</v>
      </c>
      <c r="Z18" s="14">
        <v>1269.5791316261864</v>
      </c>
      <c r="AA18" s="36">
        <v>1575.3506021807959</v>
      </c>
      <c r="AC18" s="117"/>
    </row>
    <row r="19" spans="1:31" s="5" customFormat="1" ht="25.95" customHeight="1" x14ac:dyDescent="0.3">
      <c r="A19" s="158" t="s">
        <v>39</v>
      </c>
      <c r="B19" s="166">
        <f>SUM(B15:B18)</f>
        <v>293</v>
      </c>
      <c r="C19" s="110">
        <v>5495408</v>
      </c>
      <c r="D19" s="15">
        <v>4169.3564881806778</v>
      </c>
      <c r="E19" s="37">
        <v>4335.3534441846714</v>
      </c>
      <c r="F19" s="15">
        <v>1572.3664193814182</v>
      </c>
      <c r="G19" s="93">
        <v>2000.3047999347818</v>
      </c>
      <c r="H19" s="98">
        <v>5741.7229075620962</v>
      </c>
      <c r="I19" s="93">
        <v>6335.6582441194541</v>
      </c>
      <c r="J19" s="98">
        <v>-5524.0548108529883</v>
      </c>
      <c r="K19" s="37">
        <v>-5696.1199241257427</v>
      </c>
      <c r="L19" s="15">
        <v>318.01405828284265</v>
      </c>
      <c r="M19" s="37">
        <v>727.01662915656129</v>
      </c>
      <c r="N19" s="120">
        <v>0.75794684968936021</v>
      </c>
      <c r="O19" s="132">
        <v>1.7081636500995974</v>
      </c>
      <c r="P19" s="116">
        <v>-29.859657372118683</v>
      </c>
      <c r="Q19" s="67">
        <v>315.15548981986416</v>
      </c>
      <c r="R19" s="63">
        <f>SUM(R15:R18)</f>
        <v>223</v>
      </c>
      <c r="S19" s="64">
        <f>SUM(S15:S18)</f>
        <v>27</v>
      </c>
      <c r="T19" s="79">
        <v>628.32932513837</v>
      </c>
      <c r="U19" s="66">
        <v>646.84132643108569</v>
      </c>
      <c r="V19" s="116">
        <v>-260.97188780159723</v>
      </c>
      <c r="W19" s="67">
        <v>54.713862919732257</v>
      </c>
      <c r="X19" s="15">
        <v>3351.8963469136415</v>
      </c>
      <c r="Y19" s="37">
        <v>3477.9002760122635</v>
      </c>
      <c r="Z19" s="15">
        <v>920.93598873823385</v>
      </c>
      <c r="AA19" s="37">
        <v>1160.2987439695105</v>
      </c>
      <c r="AE19" s="1"/>
    </row>
    <row r="20" spans="1:31" ht="10.5" customHeight="1" x14ac:dyDescent="0.25">
      <c r="A20" s="159"/>
      <c r="B20" s="97"/>
      <c r="C20" s="19"/>
      <c r="D20" s="17"/>
      <c r="E20" s="38"/>
      <c r="F20" s="16"/>
      <c r="G20" s="94"/>
      <c r="H20" s="97"/>
      <c r="I20" s="38"/>
      <c r="J20" s="16"/>
      <c r="K20" s="38"/>
      <c r="L20" s="7"/>
      <c r="M20" s="38"/>
      <c r="N20" s="18"/>
      <c r="O20" s="38"/>
      <c r="P20" s="18"/>
      <c r="Q20" s="38"/>
      <c r="R20" s="18"/>
      <c r="S20" s="38"/>
      <c r="T20" s="77"/>
      <c r="U20" s="38"/>
      <c r="V20" s="94"/>
      <c r="W20" s="38"/>
      <c r="X20" s="7"/>
      <c r="Y20" s="47"/>
      <c r="Z20" s="7"/>
      <c r="AA20" s="47"/>
    </row>
    <row r="21" spans="1:31" ht="15.75" customHeight="1" x14ac:dyDescent="0.25">
      <c r="A21" s="68"/>
      <c r="B21" s="6"/>
      <c r="C21" s="6"/>
      <c r="D21" s="6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</row>
    <row r="22" spans="1:31" ht="15.75" customHeight="1" x14ac:dyDescent="0.25">
      <c r="B22" s="6"/>
      <c r="C22" s="6"/>
      <c r="D22" s="167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</row>
    <row r="25" spans="1:31" ht="13.2" x14ac:dyDescent="0.25">
      <c r="A25" s="68" t="s">
        <v>32</v>
      </c>
    </row>
    <row r="26" spans="1:31" ht="13.2" x14ac:dyDescent="0.25">
      <c r="U26" s="32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scale="94" orientation="landscape" verticalDpi="46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4F0020-D7D5-4EFF-AEB1-6996B6B13DD1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44596b14-e993-4e08-9bb4-0f1b5ec5547e"/>
    <ds:schemaRef ds:uri="http://schemas.openxmlformats.org/package/2006/metadata/core-properties"/>
    <ds:schemaRef ds:uri="932016e1-39dc-4ccb-b3f5-182c0cf322a9"/>
    <ds:schemaRef ds:uri="http://schemas.microsoft.com/office/2006/metadata/properties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EE78B3D-16C1-49E9-92C6-557F9B3C7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9687-C141-497D-8201-B28F1F8C7E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vuosimuutokset, suomi</vt:lpstr>
      <vt:lpstr>tunnuslukuja, suomi</vt:lpstr>
      <vt:lpstr>'tunnuslukuja, suomi'!Tulostusalue</vt:lpstr>
      <vt:lpstr>'vuosimuutokset, suomi'!Tulostusalue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Mehtonen Mikko</cp:lastModifiedBy>
  <cp:lastPrinted>2018-02-02T17:52:29Z</cp:lastPrinted>
  <dcterms:created xsi:type="dcterms:W3CDTF">2003-01-22T14:28:35Z</dcterms:created>
  <dcterms:modified xsi:type="dcterms:W3CDTF">2021-02-08T14:09:06Z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