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https://kuntaliittofi-my.sharepoint.com/personal/olli_riikonen_kuntaliitto_fi/Documents/VOS-laskelmat 2027/"/>
    </mc:Choice>
  </mc:AlternateContent>
  <xr:revisionPtr revIDLastSave="19" documentId="8_{53A2840D-6AC6-42A9-92E6-F16F45EF41BA}" xr6:coauthVersionLast="47" xr6:coauthVersionMax="47" xr10:uidLastSave="{CD9A63A0-E094-49B4-944E-0DD914B9F0FE}"/>
  <bookViews>
    <workbookView xWindow="-120" yWindow="-120" windowWidth="29040" windowHeight="15720" activeTab="1" xr2:uid="{AD0307C0-9653-4B59-A90F-365BEA4D3E8D}"/>
  </bookViews>
  <sheets>
    <sheet name="Selite" sheetId="17" r:id="rId1"/>
    <sheet name="Tasaus 2027 " sheetId="11" r:id="rId2"/>
    <sheet name="Lask. kunnallisvero 2025" sheetId="12" r:id="rId3"/>
    <sheet name="Lask. kiinteistövero 2025" sheetId="13" r:id="rId4"/>
    <sheet name="Lask. verotulot 2027  €_asukas" sheetId="16" r:id="rId5"/>
    <sheet name="Lask. kiinteistövero 2022" sheetId="2" state="hidden" r:id="rId6"/>
  </sheets>
  <definedNames>
    <definedName name="_xlnm._FilterDatabase" localSheetId="3" hidden="1">'Lask. kiinteistövero 2025'!$A$10:$V$10</definedName>
    <definedName name="_xlnm._FilterDatabase" localSheetId="2" hidden="1">'Lask. kunnallisvero 2025'!$A$10:$H$10</definedName>
    <definedName name="_xlnm._FilterDatabase" localSheetId="4" hidden="1">'Lask. verotulot 2027  €_asukas'!$A$10:$L$302</definedName>
    <definedName name="_xlnm._FilterDatabase" localSheetId="1" hidden="1">'Tasaus 2027 '!$A$10:$K$302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 i="2" l="1"/>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4" i="2"/>
  <c r="R115" i="2"/>
  <c r="R116" i="2"/>
  <c r="R117" i="2"/>
  <c r="R118" i="2"/>
  <c r="R119" i="2"/>
  <c r="R120" i="2"/>
  <c r="R121" i="2"/>
  <c r="R122" i="2"/>
  <c r="R123" i="2"/>
  <c r="R124" i="2"/>
  <c r="R125" i="2"/>
  <c r="R126" i="2"/>
  <c r="R127" i="2"/>
  <c r="R128" i="2"/>
  <c r="R129" i="2"/>
  <c r="R130" i="2"/>
  <c r="R131" i="2"/>
  <c r="R132" i="2"/>
  <c r="R133" i="2"/>
  <c r="R134" i="2"/>
  <c r="R135" i="2"/>
  <c r="R136" i="2"/>
  <c r="R137" i="2"/>
  <c r="R138" i="2"/>
  <c r="R139" i="2"/>
  <c r="R140" i="2"/>
  <c r="R141" i="2"/>
  <c r="R142" i="2"/>
  <c r="R143" i="2"/>
  <c r="R144" i="2"/>
  <c r="R145" i="2"/>
  <c r="R146" i="2"/>
  <c r="R147" i="2"/>
  <c r="R148" i="2"/>
  <c r="R149" i="2"/>
  <c r="R150" i="2"/>
  <c r="R151" i="2"/>
  <c r="R152" i="2"/>
  <c r="R153" i="2"/>
  <c r="R154" i="2"/>
  <c r="R155" i="2"/>
  <c r="R156" i="2"/>
  <c r="R157" i="2"/>
  <c r="R158" i="2"/>
  <c r="R159" i="2"/>
  <c r="R160" i="2"/>
  <c r="R161" i="2"/>
  <c r="R162" i="2"/>
  <c r="R163" i="2"/>
  <c r="R164" i="2"/>
  <c r="R165" i="2"/>
  <c r="R166" i="2"/>
  <c r="R167" i="2"/>
  <c r="R168" i="2"/>
  <c r="R169" i="2"/>
  <c r="R170" i="2"/>
  <c r="R171" i="2"/>
  <c r="R172" i="2"/>
  <c r="R173" i="2"/>
  <c r="R174" i="2"/>
  <c r="R175" i="2"/>
  <c r="R176" i="2"/>
  <c r="R177" i="2"/>
  <c r="R178" i="2"/>
  <c r="R179" i="2"/>
  <c r="R180" i="2"/>
  <c r="R181" i="2"/>
  <c r="R182" i="2"/>
  <c r="R183" i="2"/>
  <c r="R184" i="2"/>
  <c r="R185" i="2"/>
  <c r="R186" i="2"/>
  <c r="R187" i="2"/>
  <c r="R188" i="2"/>
  <c r="R189" i="2"/>
  <c r="R190" i="2"/>
  <c r="R191" i="2"/>
  <c r="R192" i="2"/>
  <c r="R193" i="2"/>
  <c r="R194" i="2"/>
  <c r="R195" i="2"/>
  <c r="R196" i="2"/>
  <c r="R197" i="2"/>
  <c r="R198" i="2"/>
  <c r="R199" i="2"/>
  <c r="R200" i="2"/>
  <c r="R201" i="2"/>
  <c r="R202" i="2"/>
  <c r="R203" i="2"/>
  <c r="R204" i="2"/>
  <c r="R205" i="2"/>
  <c r="R206" i="2"/>
  <c r="R207" i="2"/>
  <c r="R208" i="2"/>
  <c r="R209" i="2"/>
  <c r="R210" i="2"/>
  <c r="R211" i="2"/>
  <c r="R212" i="2"/>
  <c r="R213" i="2"/>
  <c r="R214" i="2"/>
  <c r="R215" i="2"/>
  <c r="R216" i="2"/>
  <c r="R217" i="2"/>
  <c r="R218" i="2"/>
  <c r="R219" i="2"/>
  <c r="R220" i="2"/>
  <c r="R221" i="2"/>
  <c r="R222" i="2"/>
  <c r="R223" i="2"/>
  <c r="R224" i="2"/>
  <c r="R225" i="2"/>
  <c r="R226" i="2"/>
  <c r="R227" i="2"/>
  <c r="R228" i="2"/>
  <c r="R229" i="2"/>
  <c r="R230" i="2"/>
  <c r="R231" i="2"/>
  <c r="R232" i="2"/>
  <c r="R233" i="2"/>
  <c r="R234" i="2"/>
  <c r="R235" i="2"/>
  <c r="R236" i="2"/>
  <c r="R237" i="2"/>
  <c r="R238" i="2"/>
  <c r="R239" i="2"/>
  <c r="R240" i="2"/>
  <c r="R241" i="2"/>
  <c r="R242" i="2"/>
  <c r="R243" i="2"/>
  <c r="R244" i="2"/>
  <c r="R245" i="2"/>
  <c r="R246" i="2"/>
  <c r="R247" i="2"/>
  <c r="R248" i="2"/>
  <c r="R249" i="2"/>
  <c r="R250" i="2"/>
  <c r="R251" i="2"/>
  <c r="R252" i="2"/>
  <c r="R253" i="2"/>
  <c r="R254" i="2"/>
  <c r="R255" i="2"/>
  <c r="R256" i="2"/>
  <c r="R257" i="2"/>
  <c r="R258" i="2"/>
  <c r="R259" i="2"/>
  <c r="R260" i="2"/>
  <c r="R261" i="2"/>
  <c r="R262" i="2"/>
  <c r="R263" i="2"/>
  <c r="R264" i="2"/>
  <c r="R265" i="2"/>
  <c r="R266" i="2"/>
  <c r="R267" i="2"/>
  <c r="R268" i="2"/>
  <c r="R269" i="2"/>
  <c r="R270" i="2"/>
  <c r="R271" i="2"/>
  <c r="R272" i="2"/>
  <c r="R273" i="2"/>
  <c r="R274" i="2"/>
  <c r="R275" i="2"/>
  <c r="R276" i="2"/>
  <c r="R277" i="2"/>
  <c r="R278" i="2"/>
  <c r="R279" i="2"/>
  <c r="R280" i="2"/>
  <c r="R281" i="2"/>
  <c r="R282" i="2"/>
  <c r="R283" i="2"/>
  <c r="R284" i="2"/>
  <c r="R285" i="2"/>
  <c r="R286" i="2"/>
  <c r="R287" i="2"/>
  <c r="R288" i="2"/>
  <c r="R289" i="2"/>
  <c r="R290" i="2"/>
  <c r="R291" i="2"/>
  <c r="R292" i="2"/>
  <c r="R293" i="2"/>
  <c r="R294" i="2"/>
  <c r="R295" i="2"/>
  <c r="R296" i="2"/>
  <c r="R297" i="2"/>
  <c r="R298" i="2"/>
  <c r="R299" i="2"/>
  <c r="R300" i="2"/>
  <c r="R9" i="2"/>
  <c r="J8" i="2"/>
  <c r="R8" i="2" l="1"/>
  <c r="Q10" i="2" l="1"/>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1" i="2"/>
  <c r="Q192" i="2"/>
  <c r="Q193" i="2"/>
  <c r="Q194" i="2"/>
  <c r="Q195" i="2"/>
  <c r="Q196" i="2"/>
  <c r="Q197" i="2"/>
  <c r="Q198" i="2"/>
  <c r="Q199" i="2"/>
  <c r="Q200" i="2"/>
  <c r="Q201" i="2"/>
  <c r="Q202" i="2"/>
  <c r="Q203" i="2"/>
  <c r="Q204" i="2"/>
  <c r="Q205" i="2"/>
  <c r="Q206" i="2"/>
  <c r="Q207" i="2"/>
  <c r="Q208" i="2"/>
  <c r="Q209" i="2"/>
  <c r="Q210" i="2"/>
  <c r="Q211" i="2"/>
  <c r="Q212" i="2"/>
  <c r="Q213" i="2"/>
  <c r="Q214" i="2"/>
  <c r="Q215" i="2"/>
  <c r="Q216" i="2"/>
  <c r="Q217" i="2"/>
  <c r="Q218" i="2"/>
  <c r="Q219" i="2"/>
  <c r="Q220" i="2"/>
  <c r="Q221" i="2"/>
  <c r="Q222" i="2"/>
  <c r="Q223" i="2"/>
  <c r="Q224" i="2"/>
  <c r="Q225" i="2"/>
  <c r="Q226" i="2"/>
  <c r="Q227" i="2"/>
  <c r="Q228" i="2"/>
  <c r="Q229" i="2"/>
  <c r="Q230" i="2"/>
  <c r="Q231" i="2"/>
  <c r="Q232" i="2"/>
  <c r="Q233" i="2"/>
  <c r="Q234" i="2"/>
  <c r="Q235" i="2"/>
  <c r="Q236" i="2"/>
  <c r="Q237" i="2"/>
  <c r="Q238" i="2"/>
  <c r="Q239" i="2"/>
  <c r="Q240" i="2"/>
  <c r="Q241" i="2"/>
  <c r="Q242" i="2"/>
  <c r="Q243" i="2"/>
  <c r="Q244" i="2"/>
  <c r="Q245" i="2"/>
  <c r="Q246" i="2"/>
  <c r="Q247" i="2"/>
  <c r="Q248" i="2"/>
  <c r="Q249" i="2"/>
  <c r="Q250" i="2"/>
  <c r="Q251" i="2"/>
  <c r="Q252" i="2"/>
  <c r="Q253" i="2"/>
  <c r="Q254" i="2"/>
  <c r="Q255" i="2"/>
  <c r="Q256" i="2"/>
  <c r="Q257" i="2"/>
  <c r="Q258" i="2"/>
  <c r="Q259" i="2"/>
  <c r="Q260" i="2"/>
  <c r="Q261" i="2"/>
  <c r="Q262" i="2"/>
  <c r="Q263" i="2"/>
  <c r="Q264" i="2"/>
  <c r="Q265" i="2"/>
  <c r="Q266" i="2"/>
  <c r="Q267" i="2"/>
  <c r="Q268" i="2"/>
  <c r="Q269" i="2"/>
  <c r="Q270" i="2"/>
  <c r="Q271" i="2"/>
  <c r="Q272" i="2"/>
  <c r="Q273" i="2"/>
  <c r="Q274" i="2"/>
  <c r="Q275" i="2"/>
  <c r="Q276" i="2"/>
  <c r="Q277" i="2"/>
  <c r="Q278" i="2"/>
  <c r="Q279" i="2"/>
  <c r="Q280" i="2"/>
  <c r="Q281" i="2"/>
  <c r="Q282" i="2"/>
  <c r="Q283" i="2"/>
  <c r="Q284" i="2"/>
  <c r="Q285" i="2"/>
  <c r="Q286" i="2"/>
  <c r="Q287" i="2"/>
  <c r="Q288" i="2"/>
  <c r="Q289" i="2"/>
  <c r="Q290" i="2"/>
  <c r="Q291" i="2"/>
  <c r="Q292" i="2"/>
  <c r="Q293" i="2"/>
  <c r="Q294" i="2"/>
  <c r="Q295" i="2"/>
  <c r="Q296" i="2"/>
  <c r="Q297" i="2"/>
  <c r="Q298" i="2"/>
  <c r="Q299" i="2"/>
  <c r="Q300" i="2"/>
  <c r="Q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P117" i="2"/>
  <c r="P118" i="2"/>
  <c r="P119" i="2"/>
  <c r="P120" i="2"/>
  <c r="P121" i="2"/>
  <c r="P122" i="2"/>
  <c r="P123" i="2"/>
  <c r="P124" i="2"/>
  <c r="P125" i="2"/>
  <c r="P126" i="2"/>
  <c r="P127" i="2"/>
  <c r="P128" i="2"/>
  <c r="P129" i="2"/>
  <c r="P130" i="2"/>
  <c r="P131" i="2"/>
  <c r="P132" i="2"/>
  <c r="P133" i="2"/>
  <c r="P134" i="2"/>
  <c r="P135" i="2"/>
  <c r="P136" i="2"/>
  <c r="P137" i="2"/>
  <c r="P138" i="2"/>
  <c r="P139" i="2"/>
  <c r="P140" i="2"/>
  <c r="P141" i="2"/>
  <c r="P142" i="2"/>
  <c r="P143" i="2"/>
  <c r="P144" i="2"/>
  <c r="P145" i="2"/>
  <c r="P146" i="2"/>
  <c r="P147" i="2"/>
  <c r="P148" i="2"/>
  <c r="P149" i="2"/>
  <c r="P150" i="2"/>
  <c r="P151" i="2"/>
  <c r="P152" i="2"/>
  <c r="P153" i="2"/>
  <c r="P154" i="2"/>
  <c r="P155" i="2"/>
  <c r="P156" i="2"/>
  <c r="P157" i="2"/>
  <c r="P158" i="2"/>
  <c r="P159" i="2"/>
  <c r="P160" i="2"/>
  <c r="P161" i="2"/>
  <c r="P162" i="2"/>
  <c r="P163" i="2"/>
  <c r="P164" i="2"/>
  <c r="P165" i="2"/>
  <c r="P166" i="2"/>
  <c r="P167" i="2"/>
  <c r="P168" i="2"/>
  <c r="P169" i="2"/>
  <c r="P170" i="2"/>
  <c r="P171" i="2"/>
  <c r="P172" i="2"/>
  <c r="P173" i="2"/>
  <c r="P174" i="2"/>
  <c r="P175" i="2"/>
  <c r="P176" i="2"/>
  <c r="P177" i="2"/>
  <c r="P178" i="2"/>
  <c r="P179" i="2"/>
  <c r="P180" i="2"/>
  <c r="P181" i="2"/>
  <c r="P182" i="2"/>
  <c r="P183" i="2"/>
  <c r="P184" i="2"/>
  <c r="P185" i="2"/>
  <c r="P186" i="2"/>
  <c r="P187" i="2"/>
  <c r="P188" i="2"/>
  <c r="P189" i="2"/>
  <c r="P190" i="2"/>
  <c r="P191" i="2"/>
  <c r="P192" i="2"/>
  <c r="P193" i="2"/>
  <c r="P194" i="2"/>
  <c r="P195" i="2"/>
  <c r="P196" i="2"/>
  <c r="P197" i="2"/>
  <c r="P198" i="2"/>
  <c r="P199" i="2"/>
  <c r="P200" i="2"/>
  <c r="P201" i="2"/>
  <c r="P202" i="2"/>
  <c r="P203" i="2"/>
  <c r="P204" i="2"/>
  <c r="P205" i="2"/>
  <c r="P206" i="2"/>
  <c r="P207" i="2"/>
  <c r="P208" i="2"/>
  <c r="P209" i="2"/>
  <c r="P210" i="2"/>
  <c r="P211" i="2"/>
  <c r="P212" i="2"/>
  <c r="P213" i="2"/>
  <c r="P214" i="2"/>
  <c r="P215" i="2"/>
  <c r="P216" i="2"/>
  <c r="P217" i="2"/>
  <c r="P218" i="2"/>
  <c r="P219" i="2"/>
  <c r="P220" i="2"/>
  <c r="P221" i="2"/>
  <c r="P222" i="2"/>
  <c r="P223" i="2"/>
  <c r="P224" i="2"/>
  <c r="P225" i="2"/>
  <c r="P226" i="2"/>
  <c r="P227" i="2"/>
  <c r="P228" i="2"/>
  <c r="P229" i="2"/>
  <c r="P230" i="2"/>
  <c r="P231" i="2"/>
  <c r="P232" i="2"/>
  <c r="P233" i="2"/>
  <c r="P234" i="2"/>
  <c r="P235" i="2"/>
  <c r="P236" i="2"/>
  <c r="P237" i="2"/>
  <c r="P238" i="2"/>
  <c r="P239" i="2"/>
  <c r="P240" i="2"/>
  <c r="P241" i="2"/>
  <c r="P242" i="2"/>
  <c r="P243" i="2"/>
  <c r="P244" i="2"/>
  <c r="P245" i="2"/>
  <c r="P246" i="2"/>
  <c r="P247" i="2"/>
  <c r="P248" i="2"/>
  <c r="P249" i="2"/>
  <c r="P250" i="2"/>
  <c r="P251" i="2"/>
  <c r="P252" i="2"/>
  <c r="P253" i="2"/>
  <c r="P254" i="2"/>
  <c r="P255" i="2"/>
  <c r="P256" i="2"/>
  <c r="P257" i="2"/>
  <c r="P258" i="2"/>
  <c r="P259" i="2"/>
  <c r="P260" i="2"/>
  <c r="P261" i="2"/>
  <c r="P262" i="2"/>
  <c r="P263" i="2"/>
  <c r="P264" i="2"/>
  <c r="P265" i="2"/>
  <c r="P266" i="2"/>
  <c r="P267" i="2"/>
  <c r="P268" i="2"/>
  <c r="P269" i="2"/>
  <c r="P270" i="2"/>
  <c r="P271" i="2"/>
  <c r="P272" i="2"/>
  <c r="P273" i="2"/>
  <c r="P274" i="2"/>
  <c r="P275" i="2"/>
  <c r="P276" i="2"/>
  <c r="P277" i="2"/>
  <c r="P278" i="2"/>
  <c r="P279" i="2"/>
  <c r="P280" i="2"/>
  <c r="P281" i="2"/>
  <c r="P282" i="2"/>
  <c r="P283" i="2"/>
  <c r="P284" i="2"/>
  <c r="P285" i="2"/>
  <c r="P286" i="2"/>
  <c r="P287" i="2"/>
  <c r="P288" i="2"/>
  <c r="P289" i="2"/>
  <c r="P290" i="2"/>
  <c r="P291" i="2"/>
  <c r="P292" i="2"/>
  <c r="P293" i="2"/>
  <c r="P294" i="2"/>
  <c r="P295" i="2"/>
  <c r="P296" i="2"/>
  <c r="P297" i="2"/>
  <c r="P298" i="2"/>
  <c r="P299" i="2"/>
  <c r="P300" i="2"/>
  <c r="P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8" i="2"/>
  <c r="O199" i="2"/>
  <c r="O200" i="2"/>
  <c r="O201" i="2"/>
  <c r="O202" i="2"/>
  <c r="O203" i="2"/>
  <c r="O204" i="2"/>
  <c r="O205" i="2"/>
  <c r="O206" i="2"/>
  <c r="O207" i="2"/>
  <c r="O208" i="2"/>
  <c r="O209" i="2"/>
  <c r="O210" i="2"/>
  <c r="O211" i="2"/>
  <c r="O212" i="2"/>
  <c r="O213" i="2"/>
  <c r="O214" i="2"/>
  <c r="O215" i="2"/>
  <c r="O216" i="2"/>
  <c r="O217" i="2"/>
  <c r="O218" i="2"/>
  <c r="O219" i="2"/>
  <c r="O220"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3" i="2"/>
  <c r="O254" i="2"/>
  <c r="O255" i="2"/>
  <c r="O256" i="2"/>
  <c r="O257" i="2"/>
  <c r="O258" i="2"/>
  <c r="O259" i="2"/>
  <c r="O260" i="2"/>
  <c r="O261" i="2"/>
  <c r="O262" i="2"/>
  <c r="O263" i="2"/>
  <c r="O264" i="2"/>
  <c r="O265" i="2"/>
  <c r="O266" i="2"/>
  <c r="O267" i="2"/>
  <c r="O268" i="2"/>
  <c r="O269" i="2"/>
  <c r="O270" i="2"/>
  <c r="O271" i="2"/>
  <c r="O272" i="2"/>
  <c r="O273" i="2"/>
  <c r="O274" i="2"/>
  <c r="O275" i="2"/>
  <c r="O276" i="2"/>
  <c r="O277" i="2"/>
  <c r="O278" i="2"/>
  <c r="O279" i="2"/>
  <c r="O280" i="2"/>
  <c r="O281" i="2"/>
  <c r="O282" i="2"/>
  <c r="O283" i="2"/>
  <c r="O284" i="2"/>
  <c r="O285" i="2"/>
  <c r="O286" i="2"/>
  <c r="O287" i="2"/>
  <c r="O288" i="2"/>
  <c r="O289" i="2"/>
  <c r="O290" i="2"/>
  <c r="O291" i="2"/>
  <c r="O292" i="2"/>
  <c r="O293" i="2"/>
  <c r="O294" i="2"/>
  <c r="O295" i="2"/>
  <c r="O296" i="2"/>
  <c r="O297" i="2"/>
  <c r="O298" i="2"/>
  <c r="O299" i="2"/>
  <c r="O300" i="2"/>
  <c r="O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L171" i="2"/>
  <c r="L172" i="2"/>
  <c r="L173" i="2"/>
  <c r="L174" i="2"/>
  <c r="L175" i="2"/>
  <c r="L176" i="2"/>
  <c r="L177" i="2"/>
  <c r="L178" i="2"/>
  <c r="L179" i="2"/>
  <c r="L180" i="2"/>
  <c r="L181" i="2"/>
  <c r="L182" i="2"/>
  <c r="L183" i="2"/>
  <c r="L184" i="2"/>
  <c r="L185" i="2"/>
  <c r="L186" i="2"/>
  <c r="L187" i="2"/>
  <c r="L188" i="2"/>
  <c r="L189" i="2"/>
  <c r="L190" i="2"/>
  <c r="L191" i="2"/>
  <c r="L192" i="2"/>
  <c r="L193" i="2"/>
  <c r="L194" i="2"/>
  <c r="L195" i="2"/>
  <c r="L196" i="2"/>
  <c r="L197" i="2"/>
  <c r="L198" i="2"/>
  <c r="L199" i="2"/>
  <c r="L200" i="2"/>
  <c r="L201" i="2"/>
  <c r="L202" i="2"/>
  <c r="L203" i="2"/>
  <c r="L204" i="2"/>
  <c r="L205" i="2"/>
  <c r="L206" i="2"/>
  <c r="L207" i="2"/>
  <c r="L208" i="2"/>
  <c r="L209" i="2"/>
  <c r="L210" i="2"/>
  <c r="L211" i="2"/>
  <c r="L212" i="2"/>
  <c r="L213" i="2"/>
  <c r="L214" i="2"/>
  <c r="L215" i="2"/>
  <c r="L216" i="2"/>
  <c r="L217" i="2"/>
  <c r="L218" i="2"/>
  <c r="L219" i="2"/>
  <c r="L220" i="2"/>
  <c r="L221" i="2"/>
  <c r="L222" i="2"/>
  <c r="L223" i="2"/>
  <c r="L224" i="2"/>
  <c r="L225" i="2"/>
  <c r="L226" i="2"/>
  <c r="L227" i="2"/>
  <c r="L228" i="2"/>
  <c r="L229" i="2"/>
  <c r="L230" i="2"/>
  <c r="L231" i="2"/>
  <c r="L232" i="2"/>
  <c r="L233" i="2"/>
  <c r="L234" i="2"/>
  <c r="L235" i="2"/>
  <c r="L236" i="2"/>
  <c r="L237" i="2"/>
  <c r="L238" i="2"/>
  <c r="L239" i="2"/>
  <c r="L240" i="2"/>
  <c r="L241" i="2"/>
  <c r="L242" i="2"/>
  <c r="L243" i="2"/>
  <c r="L244" i="2"/>
  <c r="L245" i="2"/>
  <c r="L246" i="2"/>
  <c r="L247" i="2"/>
  <c r="L248" i="2"/>
  <c r="L249" i="2"/>
  <c r="L250" i="2"/>
  <c r="L251" i="2"/>
  <c r="L252" i="2"/>
  <c r="L253" i="2"/>
  <c r="L254" i="2"/>
  <c r="L255" i="2"/>
  <c r="L256" i="2"/>
  <c r="L257" i="2"/>
  <c r="L258" i="2"/>
  <c r="L259" i="2"/>
  <c r="L260" i="2"/>
  <c r="L261" i="2"/>
  <c r="L262" i="2"/>
  <c r="L263" i="2"/>
  <c r="L264" i="2"/>
  <c r="L265" i="2"/>
  <c r="L266" i="2"/>
  <c r="L267" i="2"/>
  <c r="L268" i="2"/>
  <c r="L269" i="2"/>
  <c r="L270" i="2"/>
  <c r="L271" i="2"/>
  <c r="L272" i="2"/>
  <c r="L273" i="2"/>
  <c r="L274" i="2"/>
  <c r="L275" i="2"/>
  <c r="L276" i="2"/>
  <c r="L277" i="2"/>
  <c r="L278" i="2"/>
  <c r="L279" i="2"/>
  <c r="L280" i="2"/>
  <c r="L281" i="2"/>
  <c r="L282" i="2"/>
  <c r="L283" i="2"/>
  <c r="L284" i="2"/>
  <c r="L285" i="2"/>
  <c r="L286" i="2"/>
  <c r="L287" i="2"/>
  <c r="L288" i="2"/>
  <c r="L289" i="2"/>
  <c r="L290" i="2"/>
  <c r="L291" i="2"/>
  <c r="L292" i="2"/>
  <c r="L293" i="2"/>
  <c r="L294" i="2"/>
  <c r="L295" i="2"/>
  <c r="L296" i="2"/>
  <c r="L297" i="2"/>
  <c r="L298" i="2"/>
  <c r="L299" i="2"/>
  <c r="L300" i="2"/>
  <c r="L9" i="2"/>
  <c r="D8" i="2"/>
  <c r="E8" i="2"/>
  <c r="F8" i="2"/>
  <c r="G8" i="2"/>
  <c r="H8" i="2"/>
  <c r="I8" i="2"/>
  <c r="C8" i="2"/>
  <c r="T270" i="2" l="1"/>
  <c r="T175" i="2"/>
  <c r="T127" i="2"/>
  <c r="T31" i="2"/>
  <c r="T282" i="2"/>
  <c r="T91" i="2"/>
  <c r="T222" i="2"/>
  <c r="T79" i="2"/>
  <c r="T43" i="2"/>
  <c r="T234" i="2"/>
  <c r="T139" i="2"/>
  <c r="T294" i="2"/>
  <c r="T246" i="2"/>
  <c r="T198" i="2"/>
  <c r="T103" i="2"/>
  <c r="T55" i="2"/>
  <c r="T151" i="2"/>
  <c r="T210" i="2"/>
  <c r="T163" i="2"/>
  <c r="T19" i="2"/>
  <c r="T115" i="2"/>
  <c r="T258" i="2"/>
  <c r="T67" i="2"/>
  <c r="T293" i="2"/>
  <c r="T281" i="2"/>
  <c r="T269" i="2"/>
  <c r="T257" i="2"/>
  <c r="T245" i="2"/>
  <c r="T233" i="2"/>
  <c r="T221" i="2"/>
  <c r="T209" i="2"/>
  <c r="T197" i="2"/>
  <c r="T186" i="2"/>
  <c r="T174" i="2"/>
  <c r="T162" i="2"/>
  <c r="T150" i="2"/>
  <c r="T138" i="2"/>
  <c r="T126" i="2"/>
  <c r="T114" i="2"/>
  <c r="T102" i="2"/>
  <c r="T90" i="2"/>
  <c r="T78" i="2"/>
  <c r="T66" i="2"/>
  <c r="T54" i="2"/>
  <c r="T42" i="2"/>
  <c r="T30" i="2"/>
  <c r="T18" i="2"/>
  <c r="T300" i="2"/>
  <c r="T288" i="2"/>
  <c r="T276" i="2"/>
  <c r="T264" i="2"/>
  <c r="T252" i="2"/>
  <c r="T240" i="2"/>
  <c r="T228" i="2"/>
  <c r="T216" i="2"/>
  <c r="T204" i="2"/>
  <c r="T192" i="2"/>
  <c r="T181" i="2"/>
  <c r="T169" i="2"/>
  <c r="T157" i="2"/>
  <c r="T145" i="2"/>
  <c r="T133" i="2"/>
  <c r="T121" i="2"/>
  <c r="T109" i="2"/>
  <c r="T97" i="2"/>
  <c r="T85" i="2"/>
  <c r="T73" i="2"/>
  <c r="T61" i="2"/>
  <c r="T49" i="2"/>
  <c r="T37" i="2"/>
  <c r="T25" i="2"/>
  <c r="T13" i="2"/>
  <c r="T229" i="2"/>
  <c r="T295" i="2"/>
  <c r="T283" i="2"/>
  <c r="T271" i="2"/>
  <c r="T259" i="2"/>
  <c r="T247" i="2"/>
  <c r="T235" i="2"/>
  <c r="T223" i="2"/>
  <c r="T211" i="2"/>
  <c r="T199" i="2"/>
  <c r="T187" i="2"/>
  <c r="T176" i="2"/>
  <c r="T164" i="2"/>
  <c r="T152" i="2"/>
  <c r="T140" i="2"/>
  <c r="T128" i="2"/>
  <c r="T116" i="2"/>
  <c r="T104" i="2"/>
  <c r="T92" i="2"/>
  <c r="T80" i="2"/>
  <c r="T68" i="2"/>
  <c r="T56" i="2"/>
  <c r="T44" i="2"/>
  <c r="T32" i="2"/>
  <c r="T20" i="2"/>
  <c r="T292" i="2"/>
  <c r="T280" i="2"/>
  <c r="T268" i="2"/>
  <c r="T256" i="2"/>
  <c r="T244" i="2"/>
  <c r="T232" i="2"/>
  <c r="T220" i="2"/>
  <c r="T208" i="2"/>
  <c r="T196" i="2"/>
  <c r="T185" i="2"/>
  <c r="T173" i="2"/>
  <c r="T161" i="2"/>
  <c r="T149" i="2"/>
  <c r="T137" i="2"/>
  <c r="T125" i="2"/>
  <c r="T113" i="2"/>
  <c r="T101" i="2"/>
  <c r="T89" i="2"/>
  <c r="T77" i="2"/>
  <c r="T65" i="2"/>
  <c r="T53" i="2"/>
  <c r="T41" i="2"/>
  <c r="T29" i="2"/>
  <c r="T17" i="2"/>
  <c r="T291" i="2"/>
  <c r="T267" i="2"/>
  <c r="T243" i="2"/>
  <c r="T231" i="2"/>
  <c r="T207" i="2"/>
  <c r="T195" i="2"/>
  <c r="T184" i="2"/>
  <c r="T172" i="2"/>
  <c r="T160" i="2"/>
  <c r="T148" i="2"/>
  <c r="T136" i="2"/>
  <c r="T124" i="2"/>
  <c r="T112" i="2"/>
  <c r="T100" i="2"/>
  <c r="T88" i="2"/>
  <c r="T76" i="2"/>
  <c r="T64" i="2"/>
  <c r="T52" i="2"/>
  <c r="T40" i="2"/>
  <c r="T28" i="2"/>
  <c r="T16" i="2"/>
  <c r="T279" i="2"/>
  <c r="T255" i="2"/>
  <c r="T219" i="2"/>
  <c r="T290" i="2"/>
  <c r="T278" i="2"/>
  <c r="T266" i="2"/>
  <c r="T254" i="2"/>
  <c r="T242" i="2"/>
  <c r="T230" i="2"/>
  <c r="T218" i="2"/>
  <c r="T206" i="2"/>
  <c r="T194" i="2"/>
  <c r="T183" i="2"/>
  <c r="T171" i="2"/>
  <c r="T159" i="2"/>
  <c r="T147" i="2"/>
  <c r="T135" i="2"/>
  <c r="T123" i="2"/>
  <c r="T111" i="2"/>
  <c r="T99" i="2"/>
  <c r="T87" i="2"/>
  <c r="T75" i="2"/>
  <c r="T63" i="2"/>
  <c r="T51" i="2"/>
  <c r="T39" i="2"/>
  <c r="T27" i="2"/>
  <c r="T15" i="2"/>
  <c r="T289" i="2"/>
  <c r="T277" i="2"/>
  <c r="T205" i="2"/>
  <c r="T193" i="2"/>
  <c r="T182" i="2"/>
  <c r="T170" i="2"/>
  <c r="T158" i="2"/>
  <c r="T146" i="2"/>
  <c r="T134" i="2"/>
  <c r="T122" i="2"/>
  <c r="T110" i="2"/>
  <c r="T98" i="2"/>
  <c r="T86" i="2"/>
  <c r="T74" i="2"/>
  <c r="T62" i="2"/>
  <c r="T50" i="2"/>
  <c r="T38" i="2"/>
  <c r="T26" i="2"/>
  <c r="T14" i="2"/>
  <c r="T253" i="2"/>
  <c r="T299" i="2"/>
  <c r="T287" i="2"/>
  <c r="T275" i="2"/>
  <c r="T263" i="2"/>
  <c r="T251" i="2"/>
  <c r="T239" i="2"/>
  <c r="T227" i="2"/>
  <c r="T215" i="2"/>
  <c r="T203" i="2"/>
  <c r="T191" i="2"/>
  <c r="T180" i="2"/>
  <c r="T168" i="2"/>
  <c r="T156" i="2"/>
  <c r="T144" i="2"/>
  <c r="T132" i="2"/>
  <c r="T120" i="2"/>
  <c r="T108" i="2"/>
  <c r="T96" i="2"/>
  <c r="T84" i="2"/>
  <c r="T72" i="2"/>
  <c r="T60" i="2"/>
  <c r="T48" i="2"/>
  <c r="T36" i="2"/>
  <c r="T24" i="2"/>
  <c r="T12" i="2"/>
  <c r="T9" i="2"/>
  <c r="T241" i="2"/>
  <c r="T298" i="2"/>
  <c r="T286" i="2"/>
  <c r="T274" i="2"/>
  <c r="T262" i="2"/>
  <c r="T250" i="2"/>
  <c r="T238" i="2"/>
  <c r="T226" i="2"/>
  <c r="T214" i="2"/>
  <c r="T202" i="2"/>
  <c r="T190" i="2"/>
  <c r="T179" i="2"/>
  <c r="T167" i="2"/>
  <c r="T155" i="2"/>
  <c r="T143" i="2"/>
  <c r="T131" i="2"/>
  <c r="T119" i="2"/>
  <c r="T107" i="2"/>
  <c r="T95" i="2"/>
  <c r="T83" i="2"/>
  <c r="T71" i="2"/>
  <c r="T59" i="2"/>
  <c r="T47" i="2"/>
  <c r="T35" i="2"/>
  <c r="T23" i="2"/>
  <c r="T11" i="2"/>
  <c r="T265" i="2"/>
  <c r="T297" i="2"/>
  <c r="T285" i="2"/>
  <c r="T273" i="2"/>
  <c r="T261" i="2"/>
  <c r="T249" i="2"/>
  <c r="T237" i="2"/>
  <c r="T225" i="2"/>
  <c r="T213" i="2"/>
  <c r="T201" i="2"/>
  <c r="T189" i="2"/>
  <c r="T178" i="2"/>
  <c r="T166" i="2"/>
  <c r="T154" i="2"/>
  <c r="T142" i="2"/>
  <c r="T130" i="2"/>
  <c r="T118" i="2"/>
  <c r="T106" i="2"/>
  <c r="T94" i="2"/>
  <c r="T82" i="2"/>
  <c r="T70" i="2"/>
  <c r="T58" i="2"/>
  <c r="T46" i="2"/>
  <c r="T34" i="2"/>
  <c r="T22" i="2"/>
  <c r="T10" i="2"/>
  <c r="T217" i="2"/>
  <c r="T296" i="2"/>
  <c r="T284" i="2"/>
  <c r="T272" i="2"/>
  <c r="T260" i="2"/>
  <c r="T248" i="2"/>
  <c r="T236" i="2"/>
  <c r="T224" i="2"/>
  <c r="T212" i="2"/>
  <c r="T200" i="2"/>
  <c r="T188" i="2"/>
  <c r="T177" i="2"/>
  <c r="T165" i="2"/>
  <c r="T153" i="2"/>
  <c r="T141" i="2"/>
  <c r="T129" i="2"/>
  <c r="T117" i="2"/>
  <c r="T105" i="2"/>
  <c r="T93" i="2"/>
  <c r="T81" i="2"/>
  <c r="T69" i="2"/>
  <c r="T57" i="2"/>
  <c r="T45" i="2"/>
  <c r="T33" i="2"/>
  <c r="T21" i="2"/>
  <c r="P8" i="2"/>
  <c r="N8" i="2"/>
  <c r="L8" i="2"/>
  <c r="Q8" i="2"/>
  <c r="O8" i="2"/>
  <c r="M8" i="2"/>
  <c r="T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Strandberg Benjamin</author>
  </authors>
  <commentList>
    <comment ref="D7" authorId="0" shapeId="0" xr:uid="{D59D12AF-2858-405E-8E1C-BC28F09BD74A}">
      <text>
        <r>
          <rPr>
            <sz val="9"/>
            <color indexed="81"/>
            <rFont val="Tahoma"/>
            <family val="2"/>
          </rPr>
          <t>Laskennallinen kunnallisvero 2025 lasketaan painotetulla tuloveroprosentilla</t>
        </r>
        <r>
          <rPr>
            <b/>
            <sz val="9"/>
            <color indexed="81"/>
            <rFont val="Tahoma"/>
            <family val="2"/>
          </rPr>
          <t xml:space="preserve"> 7,57 % </t>
        </r>
        <r>
          <rPr>
            <sz val="9"/>
            <color indexed="81"/>
            <rFont val="Tahoma"/>
            <family val="2"/>
          </rPr>
          <t xml:space="preserve">
</t>
        </r>
      </text>
    </comment>
    <comment ref="E7" authorId="0" shapeId="0" xr:uid="{DAA06B9A-BFB8-4CF3-AC63-2F4538A887B5}">
      <text>
        <r>
          <rPr>
            <sz val="9"/>
            <color indexed="81"/>
            <rFont val="Tahoma"/>
            <family val="2"/>
          </rPr>
          <t>Maksettava kuntakohtainen yhteisövero 2025 Verohallinnon ennakkotiedon mukaan.</t>
        </r>
      </text>
    </comment>
    <comment ref="F7" authorId="0" shapeId="0" xr:uid="{FC551A82-E742-4B5B-99A2-CA02171517A9}">
      <text>
        <r>
          <rPr>
            <sz val="9"/>
            <color indexed="81"/>
            <rFont val="Tahoma"/>
            <family val="2"/>
          </rPr>
          <t xml:space="preserve">Laskennalliset kiinteistöverot lasketaan kiinteistötyyppikohtaisilla verotusarvoilla 2025 sekä Manner-Suomen vuoden 2025 painotetuilla kiinteistöveroprosenteilla. Ydinvoimalaitosten osalta sovelletaan yleistä kiinteistöverorosenttia.
</t>
        </r>
        <r>
          <rPr>
            <b/>
            <sz val="9"/>
            <color indexed="81"/>
            <rFont val="Tahoma"/>
            <family val="2"/>
          </rPr>
          <t xml:space="preserve">
Keskimääräiset kiinteistöveroprosentit:</t>
        </r>
        <r>
          <rPr>
            <sz val="9"/>
            <color indexed="81"/>
            <rFont val="Tahoma"/>
            <family val="2"/>
          </rPr>
          <t xml:space="preserve">
- Yleisten rakennusten  kiinteistöveroprosentti: 1,15 %
- Yleisen maapohjan kiinteistöveroprosentti: 1,31 %
- Vakituinen asuinrakennus: 0,51 %
- Muu kuin asuinrakennus: 1,23 %
- Yleishyödylliset yhteisöt rakennukset: 0,46 %
- Yleishyödylliset yhteisöt maapohja 0,71 %
- Rakentamaton rakennuspaikka: 4,45 %</t>
        </r>
      </text>
    </comment>
    <comment ref="G7" authorId="0" shapeId="0" xr:uid="{A27B50F9-8AE8-4B67-B3D9-90BD7DD91A18}">
      <text>
        <r>
          <rPr>
            <sz val="9"/>
            <color indexed="81"/>
            <rFont val="Tahoma"/>
            <family val="2"/>
          </rPr>
          <t>Verovuoden 2025 kaikki edellä mainitut  verotulot huomioidaan tasauslaskelmassa.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Strandberg Benjamin</author>
  </authors>
  <commentList>
    <comment ref="D7" authorId="0" shapeId="0" xr:uid="{D6AC5BDA-143A-4DA5-9559-997B8F697FE8}">
      <text>
        <r>
          <rPr>
            <sz val="9"/>
            <color indexed="81"/>
            <rFont val="Tahoma"/>
            <family val="2"/>
          </rPr>
          <t>Laskennallinen kunnallisvero 2025 lasketaan painotetulla tuloveroprosentilla</t>
        </r>
        <r>
          <rPr>
            <b/>
            <sz val="9"/>
            <color indexed="81"/>
            <rFont val="Tahoma"/>
            <family val="2"/>
          </rPr>
          <t xml:space="preserve"> 7,57 % </t>
        </r>
        <r>
          <rPr>
            <sz val="9"/>
            <color indexed="81"/>
            <rFont val="Tahoma"/>
            <family val="2"/>
          </rPr>
          <t xml:space="preserve">
</t>
        </r>
      </text>
    </comment>
    <comment ref="E7" authorId="0" shapeId="0" xr:uid="{90E25942-885C-478A-A570-EDA3F86B3F7C}">
      <text>
        <r>
          <rPr>
            <sz val="9"/>
            <color indexed="81"/>
            <rFont val="Tahoma"/>
            <family val="2"/>
          </rPr>
          <t>Maksettava kuntakohtainen yhteisövero 2025 Verohallinnon ennakkotiedon mukaan.</t>
        </r>
      </text>
    </comment>
    <comment ref="F7" authorId="0" shapeId="0" xr:uid="{F5F0AA61-46C2-4EDA-AC4C-CA40F29BC326}">
      <text>
        <r>
          <rPr>
            <sz val="9"/>
            <color indexed="81"/>
            <rFont val="Tahoma"/>
            <family val="2"/>
          </rPr>
          <t xml:space="preserve">Laskennalliset kiinteistöverot lasketaan kiinteistötyyppikohtaisilla verotusarvoilla 2025 sekä Manner-Suomen vuoden 2025 painotetuilla kiinteistöveroprosenteilla. Ydinvoimalaitosten osalta sovelletaan yleistä kiinteistöverorosenttia.
</t>
        </r>
        <r>
          <rPr>
            <b/>
            <sz val="9"/>
            <color indexed="81"/>
            <rFont val="Tahoma"/>
            <family val="2"/>
          </rPr>
          <t xml:space="preserve">
Keskimääräiset kiinteistöveroprosentit:</t>
        </r>
        <r>
          <rPr>
            <sz val="9"/>
            <color indexed="81"/>
            <rFont val="Tahoma"/>
            <family val="2"/>
          </rPr>
          <t xml:space="preserve">
- Yleisten rakennusten  kiinteistöveroprosentti: 1,12 %
- Yleisen maapohjan kiinteistöveroprosentti: 1,31 %
- Vakituinen asuinrakennus: 0,51 %
- Muu kuin asuinrakennus: 1,25 %
- Yleishyödylliset yhteisöt rakennukset: 0,48 %
- Yleishyödylliset yhteisöt maapohja 0,61 %
- Rakentamaton rakennuspaikka: 4,45 %</t>
        </r>
      </text>
    </comment>
    <comment ref="G7" authorId="0" shapeId="0" xr:uid="{39F15A29-12FF-4BA8-BC42-B9F61180BAD1}">
      <text>
        <r>
          <rPr>
            <sz val="9"/>
            <color indexed="81"/>
            <rFont val="Tahoma"/>
            <family val="2"/>
          </rPr>
          <t>Verovuoden 2025 kaikki edellä mainitut  verotulot huomioidaan tasauslaskelmassa.</t>
        </r>
      </text>
    </comment>
  </commentList>
</comments>
</file>

<file path=xl/sharedStrings.xml><?xml version="1.0" encoding="utf-8"?>
<sst xmlns="http://schemas.openxmlformats.org/spreadsheetml/2006/main" count="2723" uniqueCount="924">
  <si>
    <t>Tasauslisä (%):</t>
  </si>
  <si>
    <t>Tasausvähennys (%):</t>
  </si>
  <si>
    <t>Tasausraja (%)</t>
  </si>
  <si>
    <t>Laskennallinen kunnallisvero</t>
  </si>
  <si>
    <t>Osuus yhteisöverosta</t>
  </si>
  <si>
    <t>Laskennallinen kiinteistövero</t>
  </si>
  <si>
    <t>Yhteensä</t>
  </si>
  <si>
    <t>osuus tasauksessa (%)</t>
  </si>
  <si>
    <t>Tasausraja €/asukas</t>
  </si>
  <si>
    <t>Ero tasausrajaan</t>
  </si>
  <si>
    <t>Tasaus, €/asukas</t>
  </si>
  <si>
    <t>Tasaus, €</t>
  </si>
  <si>
    <t>Manner Suomi</t>
  </si>
  <si>
    <t>504</t>
  </si>
  <si>
    <t xml:space="preserve">Myrskylä                                          </t>
  </si>
  <si>
    <t>407</t>
  </si>
  <si>
    <t xml:space="preserve">Lapinjärvi                                        </t>
  </si>
  <si>
    <t>707</t>
  </si>
  <si>
    <t xml:space="preserve">Rääkkylä                                          </t>
  </si>
  <si>
    <t>844</t>
  </si>
  <si>
    <t xml:space="preserve">Tervo                                             </t>
  </si>
  <si>
    <t>399</t>
  </si>
  <si>
    <t xml:space="preserve">Laihia                                            </t>
  </si>
  <si>
    <t>747</t>
  </si>
  <si>
    <t xml:space="preserve">Siikainen                                         </t>
  </si>
  <si>
    <t>312</t>
  </si>
  <si>
    <t xml:space="preserve">Kyyjärvi                                          </t>
  </si>
  <si>
    <t>495</t>
  </si>
  <si>
    <t xml:space="preserve">Multia                                            </t>
  </si>
  <si>
    <t>611</t>
  </si>
  <si>
    <t xml:space="preserve">Pornainen                                         </t>
  </si>
  <si>
    <t>608</t>
  </si>
  <si>
    <t xml:space="preserve">Pomarkku                                          </t>
  </si>
  <si>
    <t>981</t>
  </si>
  <si>
    <t xml:space="preserve">Ypäjä                                             </t>
  </si>
  <si>
    <t>918</t>
  </si>
  <si>
    <t xml:space="preserve">Vehmaa                                            </t>
  </si>
  <si>
    <t>480</t>
  </si>
  <si>
    <t xml:space="preserve">Marttila                                          </t>
  </si>
  <si>
    <t>018</t>
  </si>
  <si>
    <t xml:space="preserve">Askola                                            </t>
  </si>
  <si>
    <t>578</t>
  </si>
  <si>
    <t xml:space="preserve">Paltamo                                           </t>
  </si>
  <si>
    <t>216</t>
  </si>
  <si>
    <t xml:space="preserve">Kannonkoski                                       </t>
  </si>
  <si>
    <t>592</t>
  </si>
  <si>
    <t xml:space="preserve">Petäjävesi                                        </t>
  </si>
  <si>
    <t>531</t>
  </si>
  <si>
    <t xml:space="preserve">Nakkila                                           </t>
  </si>
  <si>
    <t>697</t>
  </si>
  <si>
    <t xml:space="preserve">Ristijärvi                                        </t>
  </si>
  <si>
    <t>927</t>
  </si>
  <si>
    <t xml:space="preserve">Vihti                                             </t>
  </si>
  <si>
    <t>416</t>
  </si>
  <si>
    <t xml:space="preserve">Lemi                                              </t>
  </si>
  <si>
    <t>489</t>
  </si>
  <si>
    <t xml:space="preserve">Miehikkälä                                        </t>
  </si>
  <si>
    <t>421</t>
  </si>
  <si>
    <t xml:space="preserve">Lestijärvi                                        </t>
  </si>
  <si>
    <t>444</t>
  </si>
  <si>
    <t xml:space="preserve">Lohja                                             </t>
  </si>
  <si>
    <t>230</t>
  </si>
  <si>
    <t xml:space="preserve">Karvia                                            </t>
  </si>
  <si>
    <t>935</t>
  </si>
  <si>
    <t xml:space="preserve">Virolahti                                         </t>
  </si>
  <si>
    <t>172</t>
  </si>
  <si>
    <t xml:space="preserve">Joutsa                                            </t>
  </si>
  <si>
    <t>300</t>
  </si>
  <si>
    <t xml:space="preserve">Kuortane                                          </t>
  </si>
  <si>
    <t>146</t>
  </si>
  <si>
    <t xml:space="preserve">Ilomantsi                                         </t>
  </si>
  <si>
    <t>077</t>
  </si>
  <si>
    <t xml:space="preserve">Hankasalmi                                        </t>
  </si>
  <si>
    <t>046</t>
  </si>
  <si>
    <t xml:space="preserve">Enonkoski                                         </t>
  </si>
  <si>
    <t>097</t>
  </si>
  <si>
    <t xml:space="preserve">Hirvensalmi                                       </t>
  </si>
  <si>
    <t>783</t>
  </si>
  <si>
    <t xml:space="preserve">Säkylä                                            </t>
  </si>
  <si>
    <t>402</t>
  </si>
  <si>
    <t xml:space="preserve">Lapinlahti                                        </t>
  </si>
  <si>
    <t>047</t>
  </si>
  <si>
    <t xml:space="preserve">Enontekiö                                         </t>
  </si>
  <si>
    <t>729</t>
  </si>
  <si>
    <t xml:space="preserve">Saarijärvi                                        </t>
  </si>
  <si>
    <t>241</t>
  </si>
  <si>
    <t xml:space="preserve">Keminmaa                                          </t>
  </si>
  <si>
    <t>704</t>
  </si>
  <si>
    <t xml:space="preserve">Rusko                                             </t>
  </si>
  <si>
    <t>226</t>
  </si>
  <si>
    <t xml:space="preserve">Karstula                                          </t>
  </si>
  <si>
    <t>576</t>
  </si>
  <si>
    <t xml:space="preserve">Padasjoki                                         </t>
  </si>
  <si>
    <t>892</t>
  </si>
  <si>
    <t xml:space="preserve">Uurainen                                          </t>
  </si>
  <si>
    <t>595</t>
  </si>
  <si>
    <t xml:space="preserve">Pielavesi                                         </t>
  </si>
  <si>
    <t>213</t>
  </si>
  <si>
    <t xml:space="preserve">Kangasniemi                                       </t>
  </si>
  <si>
    <t>265</t>
  </si>
  <si>
    <t xml:space="preserve">Kivijärvi                                         </t>
  </si>
  <si>
    <t>580</t>
  </si>
  <si>
    <t xml:space="preserve">Parikkala                                         </t>
  </si>
  <si>
    <t>924</t>
  </si>
  <si>
    <t xml:space="preserve">Veteli                                            </t>
  </si>
  <si>
    <t>687</t>
  </si>
  <si>
    <t xml:space="preserve">Rautavaara                                        </t>
  </si>
  <si>
    <t>102</t>
  </si>
  <si>
    <t xml:space="preserve">Huittinen                                         </t>
  </si>
  <si>
    <t>217</t>
  </si>
  <si>
    <t xml:space="preserve">Kannus                                            </t>
  </si>
  <si>
    <t>759</t>
  </si>
  <si>
    <t xml:space="preserve">Soini                                             </t>
  </si>
  <si>
    <t>848</t>
  </si>
  <si>
    <t xml:space="preserve">Tohmajärvi                                        </t>
  </si>
  <si>
    <t>244</t>
  </si>
  <si>
    <t xml:space="preserve">Kempele                                           </t>
  </si>
  <si>
    <t>090</t>
  </si>
  <si>
    <t xml:space="preserve">Heinävesi                                         </t>
  </si>
  <si>
    <t>176</t>
  </si>
  <si>
    <t xml:space="preserve">Juuka                                             </t>
  </si>
  <si>
    <t>105</t>
  </si>
  <si>
    <t xml:space="preserve">Hyrynsalmi                                        </t>
  </si>
  <si>
    <t>009</t>
  </si>
  <si>
    <t xml:space="preserve">Alavieska                                         </t>
  </si>
  <si>
    <t>142</t>
  </si>
  <si>
    <t xml:space="preserve">Iitti                                             </t>
  </si>
  <si>
    <t>420</t>
  </si>
  <si>
    <t xml:space="preserve">Leppävirta                                        </t>
  </si>
  <si>
    <t>422</t>
  </si>
  <si>
    <t xml:space="preserve">Lieksa                                            </t>
  </si>
  <si>
    <t>507</t>
  </si>
  <si>
    <t xml:space="preserve">Mäntyharju                                        </t>
  </si>
  <si>
    <t>620</t>
  </si>
  <si>
    <t xml:space="preserve">Puolanka                                          </t>
  </si>
  <si>
    <t>631</t>
  </si>
  <si>
    <t xml:space="preserve">Pyhäranta                                         </t>
  </si>
  <si>
    <t>052</t>
  </si>
  <si>
    <t xml:space="preserve">Evijärvi                                          </t>
  </si>
  <si>
    <t>322</t>
  </si>
  <si>
    <t xml:space="preserve">Kemiönsaari                                       </t>
  </si>
  <si>
    <t>762</t>
  </si>
  <si>
    <t xml:space="preserve">Sonkajärvi                                        </t>
  </si>
  <si>
    <t>850</t>
  </si>
  <si>
    <t xml:space="preserve">Toivakka                                          </t>
  </si>
  <si>
    <t>317</t>
  </si>
  <si>
    <t xml:space="preserve">Kärsämäki                                         </t>
  </si>
  <si>
    <t>098</t>
  </si>
  <si>
    <t xml:space="preserve">Hollola                                           </t>
  </si>
  <si>
    <t>626</t>
  </si>
  <si>
    <t xml:space="preserve">Pyhäjärvi                                         </t>
  </si>
  <si>
    <t>686</t>
  </si>
  <si>
    <t xml:space="preserve">Rautalampi                                        </t>
  </si>
  <si>
    <t>761</t>
  </si>
  <si>
    <t xml:space="preserve">Somero                                            </t>
  </si>
  <si>
    <t>169</t>
  </si>
  <si>
    <t xml:space="preserve">Jokioinen                                         </t>
  </si>
  <si>
    <t>425</t>
  </si>
  <si>
    <t xml:space="preserve">Liminka                                           </t>
  </si>
  <si>
    <t>019</t>
  </si>
  <si>
    <t xml:space="preserve">Aura                                              </t>
  </si>
  <si>
    <t>834</t>
  </si>
  <si>
    <t xml:space="preserve">Tammela                                           </t>
  </si>
  <si>
    <t>286</t>
  </si>
  <si>
    <t xml:space="preserve">Kouvola                                           </t>
  </si>
  <si>
    <t>560</t>
  </si>
  <si>
    <t xml:space="preserve">Orimattila                                        </t>
  </si>
  <si>
    <t>285</t>
  </si>
  <si>
    <t xml:space="preserve">Kotka                                             </t>
  </si>
  <si>
    <t>290</t>
  </si>
  <si>
    <t xml:space="preserve">Kuhmo                                             </t>
  </si>
  <si>
    <t>751</t>
  </si>
  <si>
    <t xml:space="preserve">Simo                                              </t>
  </si>
  <si>
    <t>010</t>
  </si>
  <si>
    <t xml:space="preserve">Alavus                                            </t>
  </si>
  <si>
    <t>316</t>
  </si>
  <si>
    <t xml:space="preserve">Kärkölä                                           </t>
  </si>
  <si>
    <t>691</t>
  </si>
  <si>
    <t xml:space="preserve">Reisjärvi                                         </t>
  </si>
  <si>
    <t>977</t>
  </si>
  <si>
    <t xml:space="preserve">Ylivieska                                         </t>
  </si>
  <si>
    <t>301</t>
  </si>
  <si>
    <t xml:space="preserve">Kurikka                                           </t>
  </si>
  <si>
    <t>153</t>
  </si>
  <si>
    <t xml:space="preserve">Imatra                                            </t>
  </si>
  <si>
    <t>240</t>
  </si>
  <si>
    <t xml:space="preserve">Kemi                                              </t>
  </si>
  <si>
    <t>890</t>
  </si>
  <si>
    <t xml:space="preserve">Utsjoki                                           </t>
  </si>
  <si>
    <t>946</t>
  </si>
  <si>
    <t xml:space="preserve">Vöyri                                             </t>
  </si>
  <si>
    <t>145</t>
  </si>
  <si>
    <t xml:space="preserve">Ilmajoki                                          </t>
  </si>
  <si>
    <t>263</t>
  </si>
  <si>
    <t xml:space="preserve">Kiuruvesi                                         </t>
  </si>
  <si>
    <t>785</t>
  </si>
  <si>
    <t xml:space="preserve">Vaala                                             </t>
  </si>
  <si>
    <t>151</t>
  </si>
  <si>
    <t xml:space="preserve">Isojoki                                           </t>
  </si>
  <si>
    <t>074</t>
  </si>
  <si>
    <t xml:space="preserve">Halsua                                            </t>
  </si>
  <si>
    <t>433</t>
  </si>
  <si>
    <t xml:space="preserve">Loppi                                             </t>
  </si>
  <si>
    <t>204</t>
  </si>
  <si>
    <t xml:space="preserve">Kaavi                                             </t>
  </si>
  <si>
    <t>887</t>
  </si>
  <si>
    <t xml:space="preserve">Urjala                                            </t>
  </si>
  <si>
    <t>832</t>
  </si>
  <si>
    <t xml:space="preserve">Taivalkoski                                       </t>
  </si>
  <si>
    <t>016</t>
  </si>
  <si>
    <t xml:space="preserve">Asikkala                                          </t>
  </si>
  <si>
    <t>614</t>
  </si>
  <si>
    <t xml:space="preserve">Posio                                             </t>
  </si>
  <si>
    <t>503</t>
  </si>
  <si>
    <t xml:space="preserve">Mynämäki                                          </t>
  </si>
  <si>
    <t>140</t>
  </si>
  <si>
    <t xml:space="preserve">Iisalmi                                           </t>
  </si>
  <si>
    <t>624</t>
  </si>
  <si>
    <t xml:space="preserve">Pyhtää                                            </t>
  </si>
  <si>
    <t>561</t>
  </si>
  <si>
    <t xml:space="preserve">Oripää                                            </t>
  </si>
  <si>
    <t>992</t>
  </si>
  <si>
    <t>Äänekoski</t>
  </si>
  <si>
    <t>410</t>
  </si>
  <si>
    <t xml:space="preserve">Laukaa                                            </t>
  </si>
  <si>
    <t>851</t>
  </si>
  <si>
    <t xml:space="preserve">Tornio                                            </t>
  </si>
  <si>
    <t>398</t>
  </si>
  <si>
    <t xml:space="preserve">Lahti                                             </t>
  </si>
  <si>
    <t>275</t>
  </si>
  <si>
    <t xml:space="preserve">Konnevesi                                         </t>
  </si>
  <si>
    <t>103</t>
  </si>
  <si>
    <t xml:space="preserve">Humppila                                          </t>
  </si>
  <si>
    <t>742</t>
  </si>
  <si>
    <t xml:space="preserve">Savukoski                                         </t>
  </si>
  <si>
    <t>287</t>
  </si>
  <si>
    <t xml:space="preserve">Kristiinankaupunki                                </t>
  </si>
  <si>
    <t>061</t>
  </si>
  <si>
    <t xml:space="preserve">Forssa                                            </t>
  </si>
  <si>
    <t>280</t>
  </si>
  <si>
    <t xml:space="preserve">Korsnäs                                           </t>
  </si>
  <si>
    <t>615</t>
  </si>
  <si>
    <t xml:space="preserve">Pudasjärvi                                        </t>
  </si>
  <si>
    <t>768</t>
  </si>
  <si>
    <t xml:space="preserve">Sulkava                                           </t>
  </si>
  <si>
    <t>583</t>
  </si>
  <si>
    <t xml:space="preserve">Pelkosenniemi                                     </t>
  </si>
  <si>
    <t>857</t>
  </si>
  <si>
    <t xml:space="preserve">Tuusniemi                                         </t>
  </si>
  <si>
    <t>980</t>
  </si>
  <si>
    <t xml:space="preserve">Ylöjärvi                                          </t>
  </si>
  <si>
    <t>050</t>
  </si>
  <si>
    <t xml:space="preserve">Eura                                              </t>
  </si>
  <si>
    <t>005</t>
  </si>
  <si>
    <t xml:space="preserve">Alajärvi                                          </t>
  </si>
  <si>
    <t>494</t>
  </si>
  <si>
    <t xml:space="preserve">Muhos                                             </t>
  </si>
  <si>
    <t>423</t>
  </si>
  <si>
    <t xml:space="preserve">Lieto                                             </t>
  </si>
  <si>
    <t>710</t>
  </si>
  <si>
    <t xml:space="preserve">Raasepori                                         </t>
  </si>
  <si>
    <t>581</t>
  </si>
  <si>
    <t xml:space="preserve">Parkano                                           </t>
  </si>
  <si>
    <t>889</t>
  </si>
  <si>
    <t xml:space="preserve">Utajärvi                                          </t>
  </si>
  <si>
    <t>777</t>
  </si>
  <si>
    <t xml:space="preserve">Suomussalmi                                       </t>
  </si>
  <si>
    <t>791</t>
  </si>
  <si>
    <t xml:space="preserve">Siikalatva                                        </t>
  </si>
  <si>
    <t>109</t>
  </si>
  <si>
    <t xml:space="preserve">Hämeenlinna                                       </t>
  </si>
  <si>
    <t>601</t>
  </si>
  <si>
    <t xml:space="preserve">Pihtipudas                                        </t>
  </si>
  <si>
    <t>236</t>
  </si>
  <si>
    <t xml:space="preserve">Kaustinen                                         </t>
  </si>
  <si>
    <t>619</t>
  </si>
  <si>
    <t xml:space="preserve">Punkalaidun                                       </t>
  </si>
  <si>
    <t>182</t>
  </si>
  <si>
    <t xml:space="preserve">Jämsä                                             </t>
  </si>
  <si>
    <t>562</t>
  </si>
  <si>
    <t xml:space="preserve">Orivesi                                           </t>
  </si>
  <si>
    <t>408</t>
  </si>
  <si>
    <t xml:space="preserve">Lapua                                             </t>
  </si>
  <si>
    <t>846</t>
  </si>
  <si>
    <t xml:space="preserve">Teuva                                             </t>
  </si>
  <si>
    <t>111</t>
  </si>
  <si>
    <t xml:space="preserve">Heinola                                           </t>
  </si>
  <si>
    <t>167</t>
  </si>
  <si>
    <t xml:space="preserve">Joensuu                                           </t>
  </si>
  <si>
    <t>936</t>
  </si>
  <si>
    <t xml:space="preserve">Virrat                                            </t>
  </si>
  <si>
    <t>400</t>
  </si>
  <si>
    <t xml:space="preserve">Laitila                                           </t>
  </si>
  <si>
    <t>538</t>
  </si>
  <si>
    <t xml:space="preserve">Nousiainen                                        </t>
  </si>
  <si>
    <t>790</t>
  </si>
  <si>
    <t xml:space="preserve">Sastamala                                         </t>
  </si>
  <si>
    <t>748</t>
  </si>
  <si>
    <t xml:space="preserve">Siikajoki                                         </t>
  </si>
  <si>
    <t>683</t>
  </si>
  <si>
    <t xml:space="preserve">Ranua                                             </t>
  </si>
  <si>
    <t>636</t>
  </si>
  <si>
    <t xml:space="preserve">Pöytyä                                            </t>
  </si>
  <si>
    <t>859</t>
  </si>
  <si>
    <t xml:space="preserve">Tyrnävä                                           </t>
  </si>
  <si>
    <t>430</t>
  </si>
  <si>
    <t xml:space="preserve">Loimaa                                            </t>
  </si>
  <si>
    <t>609</t>
  </si>
  <si>
    <t xml:space="preserve">Pori                                              </t>
  </si>
  <si>
    <t>249</t>
  </si>
  <si>
    <t xml:space="preserve">Keuruu                                            </t>
  </si>
  <si>
    <t>426</t>
  </si>
  <si>
    <t xml:space="preserve">Liperi                                            </t>
  </si>
  <si>
    <t>271</t>
  </si>
  <si>
    <t xml:space="preserve">Kokemäki                                          </t>
  </si>
  <si>
    <t>441</t>
  </si>
  <si>
    <t xml:space="preserve">Luumäki                                           </t>
  </si>
  <si>
    <t>106</t>
  </si>
  <si>
    <t xml:space="preserve">Hyvinkää                                          </t>
  </si>
  <si>
    <t>214</t>
  </si>
  <si>
    <t xml:space="preserve">Kankaanpää                                        </t>
  </si>
  <si>
    <t>436</t>
  </si>
  <si>
    <t xml:space="preserve">Lumijoki                                          </t>
  </si>
  <si>
    <t>086</t>
  </si>
  <si>
    <t xml:space="preserve">Hausjärvi                                         </t>
  </si>
  <si>
    <t>934</t>
  </si>
  <si>
    <t xml:space="preserve">Vimpeli                                           </t>
  </si>
  <si>
    <t>778</t>
  </si>
  <si>
    <t xml:space="preserve">Suonenjoki                                        </t>
  </si>
  <si>
    <t>698</t>
  </si>
  <si>
    <t xml:space="preserve">Rovaniemi                                         </t>
  </si>
  <si>
    <t>500</t>
  </si>
  <si>
    <t xml:space="preserve">Muurame                                           </t>
  </si>
  <si>
    <t>284</t>
  </si>
  <si>
    <t xml:space="preserve">Koski Tl                                          </t>
  </si>
  <si>
    <t>075</t>
  </si>
  <si>
    <t xml:space="preserve">Hamina                                            </t>
  </si>
  <si>
    <t>886</t>
  </si>
  <si>
    <t xml:space="preserve">Ulvila                                            </t>
  </si>
  <si>
    <t>069</t>
  </si>
  <si>
    <t xml:space="preserve">Haapajärvi                                        </t>
  </si>
  <si>
    <t>491</t>
  </si>
  <si>
    <t xml:space="preserve">Mikkeli                                           </t>
  </si>
  <si>
    <t>895</t>
  </si>
  <si>
    <t xml:space="preserve">Uusikaupunki                                      </t>
  </si>
  <si>
    <t>599</t>
  </si>
  <si>
    <t xml:space="preserve">Pedersören kunta                                  </t>
  </si>
  <si>
    <t>224</t>
  </si>
  <si>
    <t xml:space="preserve">Karkkila                                          </t>
  </si>
  <si>
    <t>915</t>
  </si>
  <si>
    <t xml:space="preserve">Varkaus                                           </t>
  </si>
  <si>
    <t>276</t>
  </si>
  <si>
    <t xml:space="preserve">Kontiolahti                                       </t>
  </si>
  <si>
    <t>616</t>
  </si>
  <si>
    <t xml:space="preserve">Pukkila                                           </t>
  </si>
  <si>
    <t>989</t>
  </si>
  <si>
    <t xml:space="preserve">Ähtäri                                            </t>
  </si>
  <si>
    <t>256</t>
  </si>
  <si>
    <t xml:space="preserve">Kinnula                                           </t>
  </si>
  <si>
    <t>051</t>
  </si>
  <si>
    <t xml:space="preserve">Eurajoki                                          </t>
  </si>
  <si>
    <t>831</t>
  </si>
  <si>
    <t xml:space="preserve">Taipalsaari                                       </t>
  </si>
  <si>
    <t>475</t>
  </si>
  <si>
    <t xml:space="preserve">Maalahti                                          </t>
  </si>
  <si>
    <t>734</t>
  </si>
  <si>
    <t xml:space="preserve">Salo                                              </t>
  </si>
  <si>
    <t>541</t>
  </si>
  <si>
    <t xml:space="preserve">Nurmes                                            </t>
  </si>
  <si>
    <t>288</t>
  </si>
  <si>
    <t xml:space="preserve">Kruunupyy                                         </t>
  </si>
  <si>
    <t>499</t>
  </si>
  <si>
    <t xml:space="preserve">Mustasaari                                        </t>
  </si>
  <si>
    <t>250</t>
  </si>
  <si>
    <t xml:space="preserve">Kihniö                                            </t>
  </si>
  <si>
    <t>625</t>
  </si>
  <si>
    <t xml:space="preserve">Pyhäjoki                                          </t>
  </si>
  <si>
    <t>607</t>
  </si>
  <si>
    <t xml:space="preserve">Polvijärvi                                        </t>
  </si>
  <si>
    <t>304</t>
  </si>
  <si>
    <t xml:space="preserve">Kustavi                                           </t>
  </si>
  <si>
    <t>178</t>
  </si>
  <si>
    <t xml:space="preserve">Juva                                              </t>
  </si>
  <si>
    <t>849</t>
  </si>
  <si>
    <t xml:space="preserve">Toholampi                                         </t>
  </si>
  <si>
    <t>245</t>
  </si>
  <si>
    <t xml:space="preserve">Kerava                                            </t>
  </si>
  <si>
    <t>179</t>
  </si>
  <si>
    <t xml:space="preserve">Jyväskylä                                         </t>
  </si>
  <si>
    <t>309</t>
  </si>
  <si>
    <t xml:space="preserve">Outokumpu                                         </t>
  </si>
  <si>
    <t>235</t>
  </si>
  <si>
    <t xml:space="preserve">Kauniainen                                        </t>
  </si>
  <si>
    <t>403</t>
  </si>
  <si>
    <t xml:space="preserve">Lappajärvi                                        </t>
  </si>
  <si>
    <t>505</t>
  </si>
  <si>
    <t xml:space="preserve">Mäntsälä                                          </t>
  </si>
  <si>
    <t>893</t>
  </si>
  <si>
    <t xml:space="preserve">Uusikaarlepyy                                     </t>
  </si>
  <si>
    <t>418</t>
  </si>
  <si>
    <t xml:space="preserve">Lempäälä                                          </t>
  </si>
  <si>
    <t>205</t>
  </si>
  <si>
    <t xml:space="preserve">Kajaani                                           </t>
  </si>
  <si>
    <t>743</t>
  </si>
  <si>
    <t xml:space="preserve">Seinäjoki                                         </t>
  </si>
  <si>
    <t>635</t>
  </si>
  <si>
    <t xml:space="preserve">Pälkäne                                           </t>
  </si>
  <si>
    <t>563</t>
  </si>
  <si>
    <t xml:space="preserve">Oulainen                                          </t>
  </si>
  <si>
    <t>272</t>
  </si>
  <si>
    <t xml:space="preserve">Kokkola                                           </t>
  </si>
  <si>
    <t>445</t>
  </si>
  <si>
    <t xml:space="preserve">Parainen                                          </t>
  </si>
  <si>
    <t>700</t>
  </si>
  <si>
    <t xml:space="preserve">Ruokolahti                                        </t>
  </si>
  <si>
    <t>483</t>
  </si>
  <si>
    <t xml:space="preserve">Merijärvi                                         </t>
  </si>
  <si>
    <t>186</t>
  </si>
  <si>
    <t xml:space="preserve">Järvenpää                                         </t>
  </si>
  <si>
    <t>273</t>
  </si>
  <si>
    <t xml:space="preserve">Kolari                                            </t>
  </si>
  <si>
    <t>405</t>
  </si>
  <si>
    <t xml:space="preserve">Lappeenranta                                      </t>
  </si>
  <si>
    <t>925</t>
  </si>
  <si>
    <t xml:space="preserve">Vieremä                                           </t>
  </si>
  <si>
    <t>755</t>
  </si>
  <si>
    <t xml:space="preserve">Siuntio                                           </t>
  </si>
  <si>
    <t>152</t>
  </si>
  <si>
    <t xml:space="preserve">Isokyrö                                           </t>
  </si>
  <si>
    <t>202</t>
  </si>
  <si>
    <t xml:space="preserve">Kaarina                                           </t>
  </si>
  <si>
    <t>564</t>
  </si>
  <si>
    <t xml:space="preserve">Oulu                                              </t>
  </si>
  <si>
    <t>139</t>
  </si>
  <si>
    <t xml:space="preserve">Ii                                                </t>
  </si>
  <si>
    <t>484</t>
  </si>
  <si>
    <t xml:space="preserve">Merikarvia                                        </t>
  </si>
  <si>
    <t>753</t>
  </si>
  <si>
    <t xml:space="preserve">Sipoo                                             </t>
  </si>
  <si>
    <t>678</t>
  </si>
  <si>
    <t xml:space="preserve">Raahe                                             </t>
  </si>
  <si>
    <t>291</t>
  </si>
  <si>
    <t xml:space="preserve">Kuhmoinen                                         </t>
  </si>
  <si>
    <t>781</t>
  </si>
  <si>
    <t xml:space="preserve">Sysmä                                             </t>
  </si>
  <si>
    <t>434</t>
  </si>
  <si>
    <t xml:space="preserve">Loviisa                                           </t>
  </si>
  <si>
    <t>305</t>
  </si>
  <si>
    <t xml:space="preserve">Kuusamo                                           </t>
  </si>
  <si>
    <t>684</t>
  </si>
  <si>
    <t xml:space="preserve">Rauma                                             </t>
  </si>
  <si>
    <t>239</t>
  </si>
  <si>
    <t xml:space="preserve">Keitele                                           </t>
  </si>
  <si>
    <t>071</t>
  </si>
  <si>
    <t xml:space="preserve">Haapavesi                                         </t>
  </si>
  <si>
    <t>177</t>
  </si>
  <si>
    <t xml:space="preserve">Juupajoki                                         </t>
  </si>
  <si>
    <t>905</t>
  </si>
  <si>
    <t xml:space="preserve">Vaasa                                             </t>
  </si>
  <si>
    <t>165</t>
  </si>
  <si>
    <t xml:space="preserve">Janakkala                                         </t>
  </si>
  <si>
    <t>231</t>
  </si>
  <si>
    <t xml:space="preserve">Kaskinen                                          </t>
  </si>
  <si>
    <t>638</t>
  </si>
  <si>
    <t xml:space="preserve">Porvoo                                            </t>
  </si>
  <si>
    <t>623</t>
  </si>
  <si>
    <t xml:space="preserve">Puumala                                           </t>
  </si>
  <si>
    <t>078</t>
  </si>
  <si>
    <t xml:space="preserve">Hanko                                             </t>
  </si>
  <si>
    <t>208</t>
  </si>
  <si>
    <t xml:space="preserve">Kalajoki                                          </t>
  </si>
  <si>
    <t>435</t>
  </si>
  <si>
    <t xml:space="preserve">Luhanka                                           </t>
  </si>
  <si>
    <t>211</t>
  </si>
  <si>
    <t xml:space="preserve">Kangasala                                         </t>
  </si>
  <si>
    <t>543</t>
  </si>
  <si>
    <t xml:space="preserve">Nurmijärvi                                        </t>
  </si>
  <si>
    <t>257</t>
  </si>
  <si>
    <t xml:space="preserve">Kirkkonummi                                       </t>
  </si>
  <si>
    <t>481</t>
  </si>
  <si>
    <t xml:space="preserve">Masku                                             </t>
  </si>
  <si>
    <t>931</t>
  </si>
  <si>
    <t xml:space="preserve">Viitasaari                                        </t>
  </si>
  <si>
    <t>694</t>
  </si>
  <si>
    <t xml:space="preserve">Riihimäki                                         </t>
  </si>
  <si>
    <t>604</t>
  </si>
  <si>
    <t xml:space="preserve">Pirkkala                                          </t>
  </si>
  <si>
    <t>577</t>
  </si>
  <si>
    <t xml:space="preserve">Paimio                                            </t>
  </si>
  <si>
    <t>529</t>
  </si>
  <si>
    <t xml:space="preserve">Naantali                                          </t>
  </si>
  <si>
    <t>149</t>
  </si>
  <si>
    <t xml:space="preserve">Inkoo                                             </t>
  </si>
  <si>
    <t>758</t>
  </si>
  <si>
    <t xml:space="preserve">Sodankylä                                         </t>
  </si>
  <si>
    <t>732</t>
  </si>
  <si>
    <t xml:space="preserve">Salla                                             </t>
  </si>
  <si>
    <t>092</t>
  </si>
  <si>
    <t xml:space="preserve">Vantaa                                            </t>
  </si>
  <si>
    <t>584</t>
  </si>
  <si>
    <t xml:space="preserve">Perho                                             </t>
  </si>
  <si>
    <t>921</t>
  </si>
  <si>
    <t xml:space="preserve">Vesanto                                           </t>
  </si>
  <si>
    <t>440</t>
  </si>
  <si>
    <t xml:space="preserve">Luoto                                             </t>
  </si>
  <si>
    <t>232</t>
  </si>
  <si>
    <t xml:space="preserve">Kauhajoki                                         </t>
  </si>
  <si>
    <t>079</t>
  </si>
  <si>
    <t xml:space="preserve">Harjavalta                                        </t>
  </si>
  <si>
    <t>908</t>
  </si>
  <si>
    <t xml:space="preserve">Valkeakoski                                       </t>
  </si>
  <si>
    <t>853</t>
  </si>
  <si>
    <t xml:space="preserve">Turku                                             </t>
  </si>
  <si>
    <t>260</t>
  </si>
  <si>
    <t xml:space="preserve">Kitee                                             </t>
  </si>
  <si>
    <t>148</t>
  </si>
  <si>
    <t xml:space="preserve">Inari                                             </t>
  </si>
  <si>
    <t>845</t>
  </si>
  <si>
    <t xml:space="preserve">Tervola                                           </t>
  </si>
  <si>
    <t>508</t>
  </si>
  <si>
    <t xml:space="preserve">Mänttä-Vilppula                                   </t>
  </si>
  <si>
    <t>233</t>
  </si>
  <si>
    <t xml:space="preserve">Kauhava                                           </t>
  </si>
  <si>
    <t>082</t>
  </si>
  <si>
    <t xml:space="preserve">Hattula                                           </t>
  </si>
  <si>
    <t>740</t>
  </si>
  <si>
    <t xml:space="preserve">Savonlinna                                        </t>
  </si>
  <si>
    <t>091</t>
  </si>
  <si>
    <t xml:space="preserve">Helsinki                                          </t>
  </si>
  <si>
    <t>297</t>
  </si>
  <si>
    <t xml:space="preserve">Kuopio                                            </t>
  </si>
  <si>
    <t>536</t>
  </si>
  <si>
    <t xml:space="preserve">Nokia                                             </t>
  </si>
  <si>
    <t>739</t>
  </si>
  <si>
    <t xml:space="preserve">Savitaipale                                       </t>
  </si>
  <si>
    <t>535</t>
  </si>
  <si>
    <t xml:space="preserve">Nivala                                            </t>
  </si>
  <si>
    <t>108</t>
  </si>
  <si>
    <t xml:space="preserve">Hämeenkyrö                                        </t>
  </si>
  <si>
    <t>261</t>
  </si>
  <si>
    <t xml:space="preserve">Kittilä                                           </t>
  </si>
  <si>
    <t>746</t>
  </si>
  <si>
    <t xml:space="preserve">Sievi                                             </t>
  </si>
  <si>
    <t>320</t>
  </si>
  <si>
    <t xml:space="preserve">Kemijärvi                                         </t>
  </si>
  <si>
    <t>049</t>
  </si>
  <si>
    <t xml:space="preserve">Espoo                                             </t>
  </si>
  <si>
    <t>545</t>
  </si>
  <si>
    <t xml:space="preserve">Närpiö                                            </t>
  </si>
  <si>
    <t>858</t>
  </si>
  <si>
    <t xml:space="preserve">Tuusula                                           </t>
  </si>
  <si>
    <t>749</t>
  </si>
  <si>
    <t xml:space="preserve">Siilinjärvi                                       </t>
  </si>
  <si>
    <t>765</t>
  </si>
  <si>
    <t xml:space="preserve">Sotkamo                                           </t>
  </si>
  <si>
    <t>833</t>
  </si>
  <si>
    <t xml:space="preserve">Taivassalo                                        </t>
  </si>
  <si>
    <t>593</t>
  </si>
  <si>
    <t xml:space="preserve">Pieksämäki                                        </t>
  </si>
  <si>
    <t>081</t>
  </si>
  <si>
    <t xml:space="preserve">Hartola                                           </t>
  </si>
  <si>
    <t>072</t>
  </si>
  <si>
    <t xml:space="preserve">Hailuoto                                          </t>
  </si>
  <si>
    <t>020</t>
  </si>
  <si>
    <t xml:space="preserve">Akaa                                              </t>
  </si>
  <si>
    <t>498</t>
  </si>
  <si>
    <t xml:space="preserve">Muonio                                            </t>
  </si>
  <si>
    <t>738</t>
  </si>
  <si>
    <t xml:space="preserve">Sauvo                                             </t>
  </si>
  <si>
    <t>837</t>
  </si>
  <si>
    <t xml:space="preserve">Tampere                                           </t>
  </si>
  <si>
    <t>976</t>
  </si>
  <si>
    <t xml:space="preserve">Ylitornio                                         </t>
  </si>
  <si>
    <t>171</t>
  </si>
  <si>
    <t xml:space="preserve">Joroinen                                          </t>
  </si>
  <si>
    <t>702</t>
  </si>
  <si>
    <t xml:space="preserve">Ruovesi                                           </t>
  </si>
  <si>
    <t>143</t>
  </si>
  <si>
    <t xml:space="preserve">Ikaalinen                                         </t>
  </si>
  <si>
    <t>854</t>
  </si>
  <si>
    <t xml:space="preserve">Pello                                             </t>
  </si>
  <si>
    <t>689</t>
  </si>
  <si>
    <t xml:space="preserve">Rautjärvi                                         </t>
  </si>
  <si>
    <t>681</t>
  </si>
  <si>
    <t xml:space="preserve">Rantasalmi                                        </t>
  </si>
  <si>
    <t>680</t>
  </si>
  <si>
    <t xml:space="preserve">Raisio                                            </t>
  </si>
  <si>
    <t>630</t>
  </si>
  <si>
    <t xml:space="preserve">Pyhäntä                                           </t>
  </si>
  <si>
    <t>922</t>
  </si>
  <si>
    <t xml:space="preserve">Vesilahti                                         </t>
  </si>
  <si>
    <t>181</t>
  </si>
  <si>
    <t xml:space="preserve">Jämijärvi                                         </t>
  </si>
  <si>
    <t>218</t>
  </si>
  <si>
    <t xml:space="preserve">Karijoki                                          </t>
  </si>
  <si>
    <t>598</t>
  </si>
  <si>
    <t xml:space="preserve">Pietarsaari                                       </t>
  </si>
  <si>
    <t>Maksettava kunnallisvero</t>
  </si>
  <si>
    <t>Verotettava tulo</t>
  </si>
  <si>
    <t>Verovuoden 2022 kiinteistöjen verotusarvot ja laskennallinen kiinteistövero</t>
  </si>
  <si>
    <r>
      <t xml:space="preserve">Lähde: Verohallinto tilastotietokanta taulukko 2.1 (Manner-Suomen keskimääräiset kiinteistöveroprosentit </t>
    </r>
    <r>
      <rPr>
        <b/>
        <sz val="9"/>
        <color rgb="FFFF0000"/>
        <rFont val="Work Sans"/>
      </rPr>
      <t>punaisella</t>
    </r>
    <r>
      <rPr>
        <sz val="9"/>
        <color theme="1"/>
        <rFont val="Work Sans"/>
        <family val="2"/>
      </rPr>
      <t>)</t>
    </r>
  </si>
  <si>
    <r>
      <t xml:space="preserve">Kiinteistöjen verotusarvot 2022 </t>
    </r>
    <r>
      <rPr>
        <sz val="9"/>
        <color theme="1"/>
        <rFont val="Work Sans"/>
      </rPr>
      <t>(1 000 €)</t>
    </r>
  </si>
  <si>
    <r>
      <t xml:space="preserve">Laskennallinen kiinteistövero </t>
    </r>
    <r>
      <rPr>
        <sz val="9"/>
        <color theme="1"/>
        <rFont val="Work Sans"/>
      </rPr>
      <t>(1000 €)</t>
    </r>
  </si>
  <si>
    <t>Yleinen rakennus</t>
  </si>
  <si>
    <t>Yleinen maapohja</t>
  </si>
  <si>
    <t>Vakituinen asuinrakennus</t>
  </si>
  <si>
    <t>Muu kuin vakituinen asuinraknnus</t>
  </si>
  <si>
    <t>Ydinvoimalaitos</t>
  </si>
  <si>
    <t>Yleishyödyllinen</t>
  </si>
  <si>
    <t>Rakentamaton rakennuspaikka</t>
  </si>
  <si>
    <t>Muut voimalaitokset</t>
  </si>
  <si>
    <t>Yleinen rak. + maapohja</t>
  </si>
  <si>
    <t>Muu kuin vakituinen asuinrakennus</t>
  </si>
  <si>
    <t>Voimalaitokset</t>
  </si>
  <si>
    <t xml:space="preserve">Alajärvi           </t>
  </si>
  <si>
    <t xml:space="preserve">Alavieska          </t>
  </si>
  <si>
    <t>Alavus</t>
  </si>
  <si>
    <t xml:space="preserve">Asikkala           </t>
  </si>
  <si>
    <t xml:space="preserve">Askola             </t>
  </si>
  <si>
    <t xml:space="preserve">Aura               </t>
  </si>
  <si>
    <t>Akaa</t>
  </si>
  <si>
    <t xml:space="preserve">Enonkoski          </t>
  </si>
  <si>
    <t xml:space="preserve">Enontekiö          </t>
  </si>
  <si>
    <t xml:space="preserve">Espoo              </t>
  </si>
  <si>
    <t xml:space="preserve">Eura               </t>
  </si>
  <si>
    <t xml:space="preserve">Eurajoki           </t>
  </si>
  <si>
    <t xml:space="preserve">Evijärvi           </t>
  </si>
  <si>
    <t xml:space="preserve">Forssa             </t>
  </si>
  <si>
    <t xml:space="preserve">Haapajärvi         </t>
  </si>
  <si>
    <t xml:space="preserve">Haapavesi          </t>
  </si>
  <si>
    <t xml:space="preserve">Hailuoto           </t>
  </si>
  <si>
    <t xml:space="preserve">Halsua             </t>
  </si>
  <si>
    <t xml:space="preserve">Hamina             </t>
  </si>
  <si>
    <t xml:space="preserve">Hankasalmi         </t>
  </si>
  <si>
    <t xml:space="preserve">Hanko              </t>
  </si>
  <si>
    <t xml:space="preserve">Harjavalta         </t>
  </si>
  <si>
    <t xml:space="preserve">Hartola            </t>
  </si>
  <si>
    <t xml:space="preserve">Hattula            </t>
  </si>
  <si>
    <t xml:space="preserve">Hausjärvi          </t>
  </si>
  <si>
    <t xml:space="preserve">Heinävesi          </t>
  </si>
  <si>
    <t xml:space="preserve">Helsinki           </t>
  </si>
  <si>
    <t xml:space="preserve">Vantaa             </t>
  </si>
  <si>
    <t xml:space="preserve">Hirvensalmi        </t>
  </si>
  <si>
    <t xml:space="preserve">Hollola            </t>
  </si>
  <si>
    <t xml:space="preserve">Huittinen          </t>
  </si>
  <si>
    <t xml:space="preserve">Humppila           </t>
  </si>
  <si>
    <t xml:space="preserve">Hyrynsalmi         </t>
  </si>
  <si>
    <t xml:space="preserve">Hyvinkää           </t>
  </si>
  <si>
    <t xml:space="preserve">Hämeenkyrö         </t>
  </si>
  <si>
    <t xml:space="preserve">Hämeenlinna        </t>
  </si>
  <si>
    <t xml:space="preserve">Heinola            </t>
  </si>
  <si>
    <t xml:space="preserve">Ii                 </t>
  </si>
  <si>
    <t xml:space="preserve">Iisalmi            </t>
  </si>
  <si>
    <t xml:space="preserve">Iitti              </t>
  </si>
  <si>
    <t xml:space="preserve">Ikaalinen          </t>
  </si>
  <si>
    <t xml:space="preserve">Ilmajoki           </t>
  </si>
  <si>
    <t xml:space="preserve">Ilomantsi          </t>
  </si>
  <si>
    <t xml:space="preserve">Inari              </t>
  </si>
  <si>
    <t xml:space="preserve">Inkoo              </t>
  </si>
  <si>
    <t xml:space="preserve">Isojoki            </t>
  </si>
  <si>
    <t xml:space="preserve">Isokyrö            </t>
  </si>
  <si>
    <t xml:space="preserve">Imatra             </t>
  </si>
  <si>
    <t xml:space="preserve">Janakkala          </t>
  </si>
  <si>
    <t xml:space="preserve">Joensuu            </t>
  </si>
  <si>
    <t xml:space="preserve">Jokioinen          </t>
  </si>
  <si>
    <t xml:space="preserve">Joroinen           </t>
  </si>
  <si>
    <t xml:space="preserve">Joutsa             </t>
  </si>
  <si>
    <t xml:space="preserve">Juuka              </t>
  </si>
  <si>
    <t xml:space="preserve">Juupajoki          </t>
  </si>
  <si>
    <t xml:space="preserve">Juva               </t>
  </si>
  <si>
    <t xml:space="preserve">Jyväskylä          </t>
  </si>
  <si>
    <t xml:space="preserve">Jämijärvi          </t>
  </si>
  <si>
    <t>Jämsä</t>
  </si>
  <si>
    <t xml:space="preserve">Järvenpää          </t>
  </si>
  <si>
    <t xml:space="preserve">Kaarina            </t>
  </si>
  <si>
    <t xml:space="preserve">Kaavi              </t>
  </si>
  <si>
    <t xml:space="preserve">Kajaani            </t>
  </si>
  <si>
    <t xml:space="preserve">Kalajoki           </t>
  </si>
  <si>
    <t xml:space="preserve">Kangasala          </t>
  </si>
  <si>
    <t xml:space="preserve">Kangasniemi        </t>
  </si>
  <si>
    <t xml:space="preserve">Kankaanpää         </t>
  </si>
  <si>
    <t xml:space="preserve">Kannonkoski        </t>
  </si>
  <si>
    <t xml:space="preserve">Kannus             </t>
  </si>
  <si>
    <t xml:space="preserve">Karijoki           </t>
  </si>
  <si>
    <t xml:space="preserve">Karkkila           </t>
  </si>
  <si>
    <t xml:space="preserve">Karstula           </t>
  </si>
  <si>
    <t xml:space="preserve">Karvia             </t>
  </si>
  <si>
    <t xml:space="preserve">Kaskinen           </t>
  </si>
  <si>
    <t xml:space="preserve">Kauhajoki          </t>
  </si>
  <si>
    <t xml:space="preserve">Kauhava            </t>
  </si>
  <si>
    <t xml:space="preserve">Kauniainen         </t>
  </si>
  <si>
    <t xml:space="preserve">Kaustinen          </t>
  </si>
  <si>
    <t xml:space="preserve">Keitele            </t>
  </si>
  <si>
    <t xml:space="preserve">Kemi               </t>
  </si>
  <si>
    <t xml:space="preserve">Keminmaa           </t>
  </si>
  <si>
    <t xml:space="preserve">Kempele            </t>
  </si>
  <si>
    <t xml:space="preserve">Kerava             </t>
  </si>
  <si>
    <t xml:space="preserve">Keuruu             </t>
  </si>
  <si>
    <t xml:space="preserve">Kihniö             </t>
  </si>
  <si>
    <t xml:space="preserve">Kinnula            </t>
  </si>
  <si>
    <t xml:space="preserve">Kirkkonummi        </t>
  </si>
  <si>
    <t>Kitee</t>
  </si>
  <si>
    <t xml:space="preserve">Kittilä            </t>
  </si>
  <si>
    <t xml:space="preserve">Kiuruvesi          </t>
  </si>
  <si>
    <t xml:space="preserve">Kivijärvi          </t>
  </si>
  <si>
    <t xml:space="preserve">Kokemäki           </t>
  </si>
  <si>
    <t xml:space="preserve">Kokkola            </t>
  </si>
  <si>
    <t xml:space="preserve">Kolari             </t>
  </si>
  <si>
    <t xml:space="preserve">Konnevesi          </t>
  </si>
  <si>
    <t xml:space="preserve">Kontiolahti        </t>
  </si>
  <si>
    <t xml:space="preserve">Korsnäs            </t>
  </si>
  <si>
    <t xml:space="preserve">Koski Tl           </t>
  </si>
  <si>
    <t xml:space="preserve">Kotka              </t>
  </si>
  <si>
    <t xml:space="preserve">Kouvola            </t>
  </si>
  <si>
    <t xml:space="preserve">Kristiinankaupunki </t>
  </si>
  <si>
    <t xml:space="preserve">Kruunupyy          </t>
  </si>
  <si>
    <t xml:space="preserve">Kuhmo              </t>
  </si>
  <si>
    <t xml:space="preserve">Kuhmoinen          </t>
  </si>
  <si>
    <t>Kuopio</t>
  </si>
  <si>
    <t xml:space="preserve">Kuortane           </t>
  </si>
  <si>
    <t xml:space="preserve">Kurikka            </t>
  </si>
  <si>
    <t xml:space="preserve">Kustavi            </t>
  </si>
  <si>
    <t xml:space="preserve">Kuusamo            </t>
  </si>
  <si>
    <t xml:space="preserve">Outokumpu          </t>
  </si>
  <si>
    <t xml:space="preserve">Kyyjärvi           </t>
  </si>
  <si>
    <t xml:space="preserve">Kärkölä            </t>
  </si>
  <si>
    <t xml:space="preserve">Kärsämäki          </t>
  </si>
  <si>
    <t xml:space="preserve">Kemijärvi          </t>
  </si>
  <si>
    <t>Kemiönsaari</t>
  </si>
  <si>
    <t xml:space="preserve">Lahti              </t>
  </si>
  <si>
    <t xml:space="preserve">Laihia             </t>
  </si>
  <si>
    <t xml:space="preserve">Laitila            </t>
  </si>
  <si>
    <t xml:space="preserve">Lapinlahti         </t>
  </si>
  <si>
    <t xml:space="preserve">Lappajärvi         </t>
  </si>
  <si>
    <t xml:space="preserve">Lappeenranta       </t>
  </si>
  <si>
    <t xml:space="preserve">Lapinjärvi         </t>
  </si>
  <si>
    <t xml:space="preserve">Lapua              </t>
  </si>
  <si>
    <t xml:space="preserve">Laukaa             </t>
  </si>
  <si>
    <t xml:space="preserve">Lemi               </t>
  </si>
  <si>
    <t xml:space="preserve">Lempäälä           </t>
  </si>
  <si>
    <t xml:space="preserve">Leppävirta         </t>
  </si>
  <si>
    <t xml:space="preserve">Lestijärvi         </t>
  </si>
  <si>
    <t xml:space="preserve">Lieksa             </t>
  </si>
  <si>
    <t>Lieto</t>
  </si>
  <si>
    <t xml:space="preserve">Liminka            </t>
  </si>
  <si>
    <t xml:space="preserve">Liperi             </t>
  </si>
  <si>
    <t xml:space="preserve">Loimaa             </t>
  </si>
  <si>
    <t xml:space="preserve">Loppi              </t>
  </si>
  <si>
    <t xml:space="preserve">Loviisa            </t>
  </si>
  <si>
    <t xml:space="preserve">Luhanka            </t>
  </si>
  <si>
    <t xml:space="preserve">Lumijoki           </t>
  </si>
  <si>
    <t xml:space="preserve">Luoto              </t>
  </si>
  <si>
    <t xml:space="preserve">Luumäki            </t>
  </si>
  <si>
    <t>Lohja</t>
  </si>
  <si>
    <t>Parainen</t>
  </si>
  <si>
    <t xml:space="preserve">Maalahti           </t>
  </si>
  <si>
    <t xml:space="preserve">Marttila           </t>
  </si>
  <si>
    <t xml:space="preserve">Masku              </t>
  </si>
  <si>
    <t xml:space="preserve">Merijärvi          </t>
  </si>
  <si>
    <t xml:space="preserve">Merikarvia         </t>
  </si>
  <si>
    <t xml:space="preserve">Miehikkälä         </t>
  </si>
  <si>
    <t>Mikkeli</t>
  </si>
  <si>
    <t xml:space="preserve">Muhos              </t>
  </si>
  <si>
    <t xml:space="preserve">Multia             </t>
  </si>
  <si>
    <t xml:space="preserve">Muonio             </t>
  </si>
  <si>
    <t xml:space="preserve">Mustasaari         </t>
  </si>
  <si>
    <t xml:space="preserve">Muurame            </t>
  </si>
  <si>
    <t xml:space="preserve">Mynämäki           </t>
  </si>
  <si>
    <t xml:space="preserve">Myrskylä           </t>
  </si>
  <si>
    <t xml:space="preserve">Mäntsälä           </t>
  </si>
  <si>
    <t xml:space="preserve">Mäntyharju         </t>
  </si>
  <si>
    <t xml:space="preserve">Mänttä-Vilppula             </t>
  </si>
  <si>
    <t xml:space="preserve">Naantali           </t>
  </si>
  <si>
    <t xml:space="preserve">Nakkila            </t>
  </si>
  <si>
    <t xml:space="preserve">Nivala             </t>
  </si>
  <si>
    <t xml:space="preserve">Nokia              </t>
  </si>
  <si>
    <t xml:space="preserve">Nousiainen         </t>
  </si>
  <si>
    <t xml:space="preserve">Nurmes             </t>
  </si>
  <si>
    <t xml:space="preserve">Nurmijärvi         </t>
  </si>
  <si>
    <t xml:space="preserve">Närpiö             </t>
  </si>
  <si>
    <t xml:space="preserve">Orimattila         </t>
  </si>
  <si>
    <t xml:space="preserve">Oripää             </t>
  </si>
  <si>
    <t>Orivesi</t>
  </si>
  <si>
    <t xml:space="preserve">Oulainen           </t>
  </si>
  <si>
    <t>Oulu</t>
  </si>
  <si>
    <t xml:space="preserve">Padasjoki          </t>
  </si>
  <si>
    <t xml:space="preserve">Paimio             </t>
  </si>
  <si>
    <t xml:space="preserve">Paltamo            </t>
  </si>
  <si>
    <t xml:space="preserve">Parikkala          </t>
  </si>
  <si>
    <t xml:space="preserve">Parkano            </t>
  </si>
  <si>
    <t xml:space="preserve">Pelkosenniemi      </t>
  </si>
  <si>
    <t xml:space="preserve">Perho              </t>
  </si>
  <si>
    <t xml:space="preserve">Petäjävesi         </t>
  </si>
  <si>
    <t xml:space="preserve">Pieksämäki         </t>
  </si>
  <si>
    <t xml:space="preserve">Pielavesi          </t>
  </si>
  <si>
    <t xml:space="preserve">Pietarsaari        </t>
  </si>
  <si>
    <t>Pedersören kunta</t>
  </si>
  <si>
    <t xml:space="preserve">Pihtipudas         </t>
  </si>
  <si>
    <t xml:space="preserve">Pirkkala           </t>
  </si>
  <si>
    <t xml:space="preserve">Polvijärvi         </t>
  </si>
  <si>
    <t xml:space="preserve">Pomarkku           </t>
  </si>
  <si>
    <t>Pori</t>
  </si>
  <si>
    <t xml:space="preserve">Pornainen          </t>
  </si>
  <si>
    <t xml:space="preserve">Posio              </t>
  </si>
  <si>
    <t xml:space="preserve">Pudasjärvi         </t>
  </si>
  <si>
    <t xml:space="preserve">Pukkila            </t>
  </si>
  <si>
    <t xml:space="preserve">Punkalaidun        </t>
  </si>
  <si>
    <t xml:space="preserve">Puolanka           </t>
  </si>
  <si>
    <t xml:space="preserve">Puumala            </t>
  </si>
  <si>
    <t>Pyhtää</t>
  </si>
  <si>
    <t xml:space="preserve">Pyhäjoki           </t>
  </si>
  <si>
    <t>Pyhäjärvi</t>
  </si>
  <si>
    <t xml:space="preserve">Pyhäntä            </t>
  </si>
  <si>
    <t xml:space="preserve">Pyhäranta          </t>
  </si>
  <si>
    <t xml:space="preserve">Pälkäne            </t>
  </si>
  <si>
    <t xml:space="preserve">Pöytyä             </t>
  </si>
  <si>
    <t xml:space="preserve">Porvoo             </t>
  </si>
  <si>
    <t>Raahe</t>
  </si>
  <si>
    <t xml:space="preserve">Raisio             </t>
  </si>
  <si>
    <t xml:space="preserve">Rantasalmi         </t>
  </si>
  <si>
    <t xml:space="preserve">Ranua              </t>
  </si>
  <si>
    <t xml:space="preserve">Rauma              </t>
  </si>
  <si>
    <t xml:space="preserve">Rautalampi         </t>
  </si>
  <si>
    <t xml:space="preserve">Rautavaara         </t>
  </si>
  <si>
    <t xml:space="preserve">Rautjärvi          </t>
  </si>
  <si>
    <t xml:space="preserve">Reisjärvi          </t>
  </si>
  <si>
    <t xml:space="preserve">Riihimäki          </t>
  </si>
  <si>
    <t xml:space="preserve">Ristijärvi         </t>
  </si>
  <si>
    <t xml:space="preserve">Rovaniemi          </t>
  </si>
  <si>
    <t xml:space="preserve">Ruokolahti         </t>
  </si>
  <si>
    <t xml:space="preserve">Ruovesi            </t>
  </si>
  <si>
    <t xml:space="preserve">Rusko              </t>
  </si>
  <si>
    <t xml:space="preserve">Rääkkylä           </t>
  </si>
  <si>
    <t>Raasepori</t>
  </si>
  <si>
    <t xml:space="preserve">Saarijärvi         </t>
  </si>
  <si>
    <t xml:space="preserve">Salla              </t>
  </si>
  <si>
    <t xml:space="preserve">Salo               </t>
  </si>
  <si>
    <t xml:space="preserve">Sauvo              </t>
  </si>
  <si>
    <t xml:space="preserve">Savitaipale        </t>
  </si>
  <si>
    <t>Savonlinna</t>
  </si>
  <si>
    <t xml:space="preserve">Savukoski          </t>
  </si>
  <si>
    <t xml:space="preserve">Seinäjoki          </t>
  </si>
  <si>
    <t xml:space="preserve">Sievi              </t>
  </si>
  <si>
    <t xml:space="preserve">Siikainen          </t>
  </si>
  <si>
    <t xml:space="preserve">Siikajoki          </t>
  </si>
  <si>
    <t xml:space="preserve">Siilinjärvi        </t>
  </si>
  <si>
    <t xml:space="preserve">Simo               </t>
  </si>
  <si>
    <t xml:space="preserve">Sipoo              </t>
  </si>
  <si>
    <t xml:space="preserve">Siuntio            </t>
  </si>
  <si>
    <t xml:space="preserve">Sodankylä          </t>
  </si>
  <si>
    <t xml:space="preserve">Soini              </t>
  </si>
  <si>
    <t xml:space="preserve">Somero             </t>
  </si>
  <si>
    <t xml:space="preserve">Sonkajärvi         </t>
  </si>
  <si>
    <t xml:space="preserve">Sotkamo            </t>
  </si>
  <si>
    <t xml:space="preserve">Sulkava            </t>
  </si>
  <si>
    <t xml:space="preserve">Suomussalmi        </t>
  </si>
  <si>
    <t xml:space="preserve">Suonenjoki         </t>
  </si>
  <si>
    <t xml:space="preserve">Sysmä              </t>
  </si>
  <si>
    <t xml:space="preserve">Säkylä             </t>
  </si>
  <si>
    <t xml:space="preserve">Vaala              </t>
  </si>
  <si>
    <t>Sastamala</t>
  </si>
  <si>
    <t>Siikalatva</t>
  </si>
  <si>
    <t xml:space="preserve">Taipalsaari        </t>
  </si>
  <si>
    <t xml:space="preserve">Taivalkoski        </t>
  </si>
  <si>
    <t xml:space="preserve">Taivassalo         </t>
  </si>
  <si>
    <t xml:space="preserve">Tammela            </t>
  </si>
  <si>
    <t xml:space="preserve">Tampere            </t>
  </si>
  <si>
    <t xml:space="preserve">Tervo              </t>
  </si>
  <si>
    <t xml:space="preserve">Tervola            </t>
  </si>
  <si>
    <t xml:space="preserve">Teuva              </t>
  </si>
  <si>
    <t xml:space="preserve">Tohmajärvi         </t>
  </si>
  <si>
    <t xml:space="preserve">Toholampi          </t>
  </si>
  <si>
    <t xml:space="preserve">Toivakka           </t>
  </si>
  <si>
    <t xml:space="preserve">Tornio             </t>
  </si>
  <si>
    <t xml:space="preserve">Turku              </t>
  </si>
  <si>
    <t xml:space="preserve">Pello              </t>
  </si>
  <si>
    <t xml:space="preserve">Tuusniemi          </t>
  </si>
  <si>
    <t xml:space="preserve">Tuusula            </t>
  </si>
  <si>
    <t xml:space="preserve">Tyrnävä            </t>
  </si>
  <si>
    <t xml:space="preserve">Ulvila             </t>
  </si>
  <si>
    <t xml:space="preserve">Urjala             </t>
  </si>
  <si>
    <t xml:space="preserve">Utajärvi           </t>
  </si>
  <si>
    <t xml:space="preserve">Utsjoki            </t>
  </si>
  <si>
    <t xml:space="preserve">Uurainen           </t>
  </si>
  <si>
    <t xml:space="preserve">Uusikaarlepyy      </t>
  </si>
  <si>
    <t xml:space="preserve">Uusikaupunki       </t>
  </si>
  <si>
    <t>Vaasa</t>
  </si>
  <si>
    <t xml:space="preserve">Valkeakoski        </t>
  </si>
  <si>
    <t xml:space="preserve">Varkaus            </t>
  </si>
  <si>
    <t xml:space="preserve">Vehmaa             </t>
  </si>
  <si>
    <t xml:space="preserve">Vesanto            </t>
  </si>
  <si>
    <t xml:space="preserve">Vesilahti          </t>
  </si>
  <si>
    <t xml:space="preserve">Veteli             </t>
  </si>
  <si>
    <t xml:space="preserve">Vieremä            </t>
  </si>
  <si>
    <t xml:space="preserve">Vihti              </t>
  </si>
  <si>
    <t xml:space="preserve">Viitasaari         </t>
  </si>
  <si>
    <t xml:space="preserve">Vimpeli            </t>
  </si>
  <si>
    <t xml:space="preserve">Virolahti          </t>
  </si>
  <si>
    <t xml:space="preserve">Virrat             </t>
  </si>
  <si>
    <t>Vöyri</t>
  </si>
  <si>
    <t xml:space="preserve">Ylitornio          </t>
  </si>
  <si>
    <t xml:space="preserve">Ylivieska          </t>
  </si>
  <si>
    <t xml:space="preserve">Ylöjärvi           </t>
  </si>
  <si>
    <t xml:space="preserve">Ypäjä              </t>
  </si>
  <si>
    <t xml:space="preserve">Ähtäri             </t>
  </si>
  <si>
    <t xml:space="preserve">Äänekoski          </t>
  </si>
  <si>
    <r>
      <t xml:space="preserve">Lähde: Verohallinto tilastotietokanta taulukko 2.1 (Manner-Suomen keskimääräiset kiinteistöveroprosentit </t>
    </r>
    <r>
      <rPr>
        <b/>
        <sz val="11"/>
        <color rgb="FFFF0000"/>
        <rFont val="Work Sans"/>
      </rPr>
      <t>punaisella</t>
    </r>
    <r>
      <rPr>
        <sz val="11"/>
        <color theme="1"/>
        <rFont val="Work Sans"/>
      </rPr>
      <t>)</t>
    </r>
  </si>
  <si>
    <r>
      <t xml:space="preserve">Laskennallinen kiinteistövero </t>
    </r>
    <r>
      <rPr>
        <sz val="11"/>
        <color theme="1"/>
        <rFont val="Work Sans"/>
      </rPr>
      <t>(1000 €)</t>
    </r>
  </si>
  <si>
    <t>Ydinvoima-laitos</t>
  </si>
  <si>
    <t>Yleishyödyllinen rakennus</t>
  </si>
  <si>
    <t>Yleishyödyllinen maapohja</t>
  </si>
  <si>
    <t>euroa/asukas</t>
  </si>
  <si>
    <t>Laskennalliset verotulot, euroa per asukas</t>
  </si>
  <si>
    <t>Maakunta-numero</t>
  </si>
  <si>
    <t>Kunta-numero</t>
  </si>
  <si>
    <t>Verovuoden 2025 kiinteistöjen verotusarvot ja laskennallinen kiinteistövero</t>
  </si>
  <si>
    <t xml:space="preserve">Verovuoden 2025 maksettava ja laskennallinen kunnallisvero </t>
  </si>
  <si>
    <t>Tuloveroprosentti 2025</t>
  </si>
  <si>
    <t>Asukasluku 31.12.2024</t>
  </si>
  <si>
    <t>Ennakollinen laskelma verotuloihin perustuvasta valtionosuuden tasauksesta vuodelle 2027</t>
  </si>
  <si>
    <r>
      <t xml:space="preserve">Lähde: Kunnallis- ja yhteisövero 2025 ennakkotieto, Verohallinto, </t>
    </r>
    <r>
      <rPr>
        <b/>
        <sz val="10"/>
        <rFont val="Work Sans"/>
      </rPr>
      <t>15.6.2026</t>
    </r>
    <r>
      <rPr>
        <sz val="10"/>
        <rFont val="Work Sans"/>
      </rPr>
      <t>. Kiinteistövero, valmistunut kiinteistöverotus 2025 (Verohallinnon tilastotietokanta).</t>
    </r>
  </si>
  <si>
    <r>
      <t>Lähde: Verohallinto,</t>
    </r>
    <r>
      <rPr>
        <sz val="11"/>
        <rFont val="Work Sans"/>
      </rPr>
      <t xml:space="preserve"> </t>
    </r>
    <r>
      <rPr>
        <b/>
        <sz val="11"/>
        <rFont val="Work Sans"/>
      </rPr>
      <t>15.6.2026</t>
    </r>
    <r>
      <rPr>
        <sz val="11"/>
        <color theme="1"/>
        <rFont val="Work Sans"/>
      </rPr>
      <t xml:space="preserve">, Manner-Suomen keskimääräinen tuloveroprosentti </t>
    </r>
    <r>
      <rPr>
        <b/>
        <sz val="11"/>
        <color rgb="FFFF0000"/>
        <rFont val="Work Sans"/>
      </rPr>
      <t>punaisella</t>
    </r>
  </si>
  <si>
    <r>
      <t>Lähde: Kunnallis- ja yhteisövero verovuonna 2025 ennakkotieto, Verohallinto,</t>
    </r>
    <r>
      <rPr>
        <b/>
        <sz val="10"/>
        <color theme="1"/>
        <rFont val="Work Sans"/>
      </rPr>
      <t xml:space="preserve"> 15.6.2026.</t>
    </r>
    <r>
      <rPr>
        <sz val="10"/>
        <color theme="1"/>
        <rFont val="Work Sans"/>
      </rPr>
      <t xml:space="preserve"> Kiinteistövero, valmistunut kiinteistöverotus 2025 (Verohallinnon tilastotietokanta)</t>
    </r>
  </si>
  <si>
    <r>
      <t xml:space="preserve">Kiinteistöjen verotusarvot 2025 </t>
    </r>
    <r>
      <rPr>
        <sz val="11"/>
        <color theme="1"/>
        <rFont val="Work Sans"/>
      </rPr>
      <t>(1 000 €)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</si>
</sst>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Red]\-#,##0\ "/>
    <numFmt numFmtId="165" formatCode="_-* #,##0.00\ _€_-;\-* #,##0.00\ _€_-;_-* &quot;-&quot;??\ _€_-;_-@_-"/>
    <numFmt numFmtId="166" formatCode="#,##0.0000"/>
  </numFmts>
  <fonts count="37">
    <font>
      <sz val="9"/>
      <color theme="1"/>
      <name val="Work Sans"/>
      <family val="2"/>
    </font>
    <font>
      <sz val="10"/>
      <name val="Arial"/>
      <family val="2"/>
    </font>
    <font>
      <b/>
      <sz val="9"/>
      <color rgb="FFFF0000"/>
      <name val="Work Sans"/>
    </font>
    <font>
      <b/>
      <sz val="9"/>
      <color theme="1"/>
      <name val="Work Sans"/>
    </font>
    <font>
      <sz val="9"/>
      <color theme="1"/>
      <name val="Work Sans"/>
    </font>
    <font>
      <sz val="9"/>
      <color theme="1"/>
      <name val="Work Sans"/>
      <family val="2"/>
    </font>
    <font>
      <sz val="9"/>
      <color indexed="81"/>
      <name val="Tahoma"/>
      <family val="2"/>
    </font>
    <font>
      <b/>
      <sz val="9"/>
      <color indexed="81"/>
      <name val="Tahoma"/>
      <family val="2"/>
    </font>
    <font>
      <b/>
      <sz val="10"/>
      <color theme="1"/>
      <name val="Work Sans"/>
    </font>
    <font>
      <b/>
      <sz val="16"/>
      <color theme="1"/>
      <name val="Work Sans"/>
    </font>
    <font>
      <b/>
      <sz val="9"/>
      <name val="Work Sans"/>
    </font>
    <font>
      <sz val="11"/>
      <color theme="1"/>
      <name val="Calibri"/>
      <family val="2"/>
    </font>
    <font>
      <sz val="10"/>
      <color theme="1"/>
      <name val="Work Sans"/>
    </font>
    <font>
      <sz val="11"/>
      <color theme="1"/>
      <name val="Calibri"/>
      <family val="2"/>
      <scheme val="minor"/>
    </font>
    <font>
      <sz val="10"/>
      <color theme="1"/>
      <name val="Roboto"/>
      <family val="2"/>
    </font>
    <font>
      <sz val="11"/>
      <color rgb="FF000000"/>
      <name val="Calibri"/>
      <family val="2"/>
    </font>
    <font>
      <b/>
      <sz val="9"/>
      <color theme="1"/>
      <name val="Work Sans"/>
      <family val="2"/>
    </font>
    <font>
      <b/>
      <sz val="11"/>
      <color theme="1"/>
      <name val="Arial"/>
      <family val="2"/>
    </font>
    <font>
      <sz val="11"/>
      <color theme="1"/>
      <name val="Arial"/>
      <family val="2"/>
    </font>
    <font>
      <sz val="11"/>
      <color theme="1"/>
      <name val="Work Sans"/>
    </font>
    <font>
      <b/>
      <sz val="11"/>
      <color theme="1"/>
      <name val="Work Sans"/>
    </font>
    <font>
      <b/>
      <sz val="11"/>
      <color rgb="FFFF0000"/>
      <name val="Work Sans"/>
    </font>
    <font>
      <b/>
      <sz val="11"/>
      <color rgb="FFFF0000"/>
      <name val="Arial"/>
      <family val="2"/>
    </font>
    <font>
      <b/>
      <sz val="10"/>
      <name val="Work Sans"/>
    </font>
    <font>
      <b/>
      <sz val="24"/>
      <color theme="1"/>
      <name val="Work Sans"/>
    </font>
    <font>
      <b/>
      <sz val="22"/>
      <color theme="1"/>
      <name val="Work Sans"/>
    </font>
    <font>
      <b/>
      <sz val="20"/>
      <color theme="1"/>
      <name val="Work Sans"/>
    </font>
    <font>
      <sz val="22"/>
      <color theme="1"/>
      <name val="Work Sans"/>
    </font>
    <font>
      <sz val="11"/>
      <color theme="1"/>
      <name val="Arial Narrow"/>
      <family val="2"/>
    </font>
    <font>
      <b/>
      <sz val="11"/>
      <color theme="1"/>
      <name val="Arial "/>
    </font>
    <font>
      <sz val="11"/>
      <color theme="1"/>
      <name val="Arial "/>
    </font>
    <font>
      <sz val="11"/>
      <name val="Arial "/>
    </font>
    <font>
      <sz val="10"/>
      <name val="Work Sans"/>
    </font>
    <font>
      <sz val="11"/>
      <name val="Arial"/>
      <family val="2"/>
    </font>
    <font>
      <b/>
      <sz val="11"/>
      <color rgb="FF00B050"/>
      <name val="Arial"/>
      <family val="2"/>
    </font>
    <font>
      <sz val="11"/>
      <name val="Work Sans"/>
    </font>
    <font>
      <b/>
      <sz val="11"/>
      <name val="Work Sans"/>
    </font>
  </fonts>
  <fills count="9">
    <fill>
      <patternFill patternType="none"/>
    </fill>
    <fill>
      <patternFill patternType="gray125"/>
    </fill>
    <fill>
      <patternFill patternType="solid">
        <fgColor rgb="FFFFFF0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0"/>
        <bgColor indexed="64"/>
      </patternFill>
    </fill>
  </fills>
  <borders count="7">
    <border>
      <left/>
      <right/>
      <top/>
      <bottom/>
      <diagonal/>
    </border>
    <border>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17">
    <xf numFmtId="0" fontId="0" fillId="0" borderId="0"/>
    <xf numFmtId="9" fontId="1" fillId="0" borderId="0" applyFont="0" applyFill="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11" fillId="0" borderId="0"/>
    <xf numFmtId="0" fontId="13" fillId="0" borderId="0"/>
    <xf numFmtId="0" fontId="1" fillId="0" borderId="0"/>
    <xf numFmtId="165" fontId="1" fillId="0" borderId="0" applyFont="0" applyFill="0" applyBorder="0" applyAlignment="0" applyProtection="0"/>
    <xf numFmtId="0" fontId="14" fillId="0" borderId="0"/>
    <xf numFmtId="0" fontId="15" fillId="0" borderId="0" applyNumberFormat="0" applyBorder="0" applyAlignment="0"/>
    <xf numFmtId="0" fontId="15" fillId="0" borderId="0" applyNumberFormat="0" applyBorder="0" applyAlignment="0"/>
    <xf numFmtId="165"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cellStyleXfs>
  <cellXfs count="92">
    <xf numFmtId="0" fontId="0" fillId="0" borderId="0" xfId="0"/>
    <xf numFmtId="0" fontId="3" fillId="0" borderId="0" xfId="0" applyFont="1"/>
    <xf numFmtId="3" fontId="0" fillId="0" borderId="0" xfId="0" applyNumberFormat="1"/>
    <xf numFmtId="3" fontId="3" fillId="0" borderId="0" xfId="0" applyNumberFormat="1" applyFont="1"/>
    <xf numFmtId="3" fontId="0" fillId="0" borderId="0" xfId="0" applyNumberFormat="1" applyAlignment="1">
      <alignment horizontal="right"/>
    </xf>
    <xf numFmtId="0" fontId="0" fillId="0" borderId="0" xfId="0" applyAlignment="1">
      <alignment horizontal="right"/>
    </xf>
    <xf numFmtId="0" fontId="4" fillId="0" borderId="0" xfId="0" applyFont="1"/>
    <xf numFmtId="0" fontId="8" fillId="0" borderId="0" xfId="0" applyFont="1"/>
    <xf numFmtId="0" fontId="9" fillId="0" borderId="0" xfId="0" applyFont="1"/>
    <xf numFmtId="0" fontId="4" fillId="0" borderId="0" xfId="0" applyFont="1" applyAlignment="1">
      <alignment vertical="center" wrapText="1"/>
    </xf>
    <xf numFmtId="2" fontId="2" fillId="0" borderId="0" xfId="0" applyNumberFormat="1" applyFont="1"/>
    <xf numFmtId="0" fontId="3" fillId="0" borderId="3" xfId="0" applyFont="1" applyBorder="1"/>
    <xf numFmtId="0" fontId="0" fillId="0" borderId="3" xfId="0" applyBorder="1"/>
    <xf numFmtId="3" fontId="3" fillId="0" borderId="3" xfId="0" applyNumberFormat="1" applyFont="1" applyBorder="1"/>
    <xf numFmtId="3" fontId="10" fillId="2" borderId="3" xfId="0" applyNumberFormat="1" applyFont="1" applyFill="1" applyBorder="1"/>
    <xf numFmtId="0" fontId="12" fillId="0" borderId="0" xfId="0" applyFont="1"/>
    <xf numFmtId="3" fontId="3" fillId="0" borderId="0" xfId="0" applyNumberFormat="1" applyFont="1" applyAlignment="1">
      <alignment horizontal="center"/>
    </xf>
    <xf numFmtId="0" fontId="0" fillId="8" borderId="0" xfId="0" applyFill="1"/>
    <xf numFmtId="3" fontId="18" fillId="0" borderId="0" xfId="0" applyNumberFormat="1" applyFont="1" applyAlignment="1">
      <alignment horizontal="right"/>
    </xf>
    <xf numFmtId="0" fontId="19" fillId="0" borderId="0" xfId="0" applyFont="1"/>
    <xf numFmtId="0" fontId="19" fillId="0" borderId="0" xfId="0" applyFont="1" applyAlignment="1">
      <alignment vertical="center" wrapText="1"/>
    </xf>
    <xf numFmtId="0" fontId="19" fillId="0" borderId="0" xfId="0" applyFont="1" applyAlignment="1">
      <alignment vertical="center"/>
    </xf>
    <xf numFmtId="0" fontId="20" fillId="0" borderId="3" xfId="0" applyFont="1" applyBorder="1" applyAlignment="1">
      <alignment vertical="top"/>
    </xf>
    <xf numFmtId="3" fontId="17" fillId="0" borderId="3" xfId="0" applyNumberFormat="1" applyFont="1" applyBorder="1" applyAlignment="1">
      <alignment horizontal="right" vertical="top"/>
    </xf>
    <xf numFmtId="4" fontId="17" fillId="0" borderId="3" xfId="0" applyNumberFormat="1" applyFont="1" applyBorder="1" applyAlignment="1">
      <alignment horizontal="right" vertical="top"/>
    </xf>
    <xf numFmtId="0" fontId="18" fillId="0" borderId="3" xfId="0" applyFont="1" applyBorder="1" applyAlignment="1">
      <alignment horizontal="right" vertical="top"/>
    </xf>
    <xf numFmtId="0" fontId="0" fillId="0" borderId="0" xfId="0" applyAlignment="1">
      <alignment vertical="top"/>
    </xf>
    <xf numFmtId="0" fontId="19" fillId="3" borderId="0" xfId="2" applyFont="1" applyAlignment="1">
      <alignment horizontal="center" vertical="center" wrapText="1"/>
    </xf>
    <xf numFmtId="0" fontId="19" fillId="4" borderId="0" xfId="3" applyFont="1" applyAlignment="1">
      <alignment horizontal="center" vertical="center" wrapText="1"/>
    </xf>
    <xf numFmtId="0" fontId="19" fillId="7" borderId="0" xfId="6" applyFont="1" applyAlignment="1">
      <alignment horizontal="center" vertical="center" wrapText="1"/>
    </xf>
    <xf numFmtId="0" fontId="19" fillId="5" borderId="0" xfId="4" applyFont="1" applyAlignment="1">
      <alignment horizontal="center" vertical="center" wrapText="1"/>
    </xf>
    <xf numFmtId="0" fontId="20" fillId="0" borderId="0" xfId="0" applyFont="1" applyAlignment="1">
      <alignment vertical="center" wrapText="1"/>
    </xf>
    <xf numFmtId="0" fontId="19" fillId="0" borderId="0" xfId="0" applyFont="1" applyAlignment="1">
      <alignment horizontal="center" vertical="center" wrapText="1"/>
    </xf>
    <xf numFmtId="0" fontId="20" fillId="0" borderId="0" xfId="0" applyFont="1"/>
    <xf numFmtId="2" fontId="18" fillId="0" borderId="0" xfId="0" applyNumberFormat="1" applyFont="1" applyAlignment="1">
      <alignment horizontal="right"/>
    </xf>
    <xf numFmtId="0" fontId="19" fillId="8" borderId="0" xfId="0" applyFont="1" applyFill="1"/>
    <xf numFmtId="3" fontId="18" fillId="8" borderId="0" xfId="0" applyNumberFormat="1" applyFont="1" applyFill="1" applyAlignment="1">
      <alignment horizontal="right"/>
    </xf>
    <xf numFmtId="2" fontId="18" fillId="8" borderId="0" xfId="0" applyNumberFormat="1" applyFont="1" applyFill="1" applyAlignment="1">
      <alignment horizontal="right"/>
    </xf>
    <xf numFmtId="3" fontId="19" fillId="0" borderId="0" xfId="0" applyNumberFormat="1" applyFont="1"/>
    <xf numFmtId="3" fontId="20" fillId="0" borderId="0" xfId="0" applyNumberFormat="1" applyFont="1"/>
    <xf numFmtId="2" fontId="21" fillId="0" borderId="0" xfId="0" applyNumberFormat="1" applyFont="1"/>
    <xf numFmtId="0" fontId="19" fillId="0" borderId="0" xfId="0" applyFont="1" applyAlignment="1">
      <alignment wrapText="1"/>
    </xf>
    <xf numFmtId="0" fontId="20" fillId="0" borderId="0" xfId="0" applyFont="1" applyAlignment="1">
      <alignment horizontal="center" wrapText="1"/>
    </xf>
    <xf numFmtId="0" fontId="20" fillId="0" borderId="3" xfId="0" applyFont="1" applyBorder="1" applyAlignment="1">
      <alignment horizontal="center"/>
    </xf>
    <xf numFmtId="0" fontId="16" fillId="0" borderId="0" xfId="0" applyFont="1"/>
    <xf numFmtId="164" fontId="17" fillId="0" borderId="0" xfId="0" applyNumberFormat="1" applyFont="1" applyAlignment="1">
      <alignment horizontal="right"/>
    </xf>
    <xf numFmtId="0" fontId="8" fillId="6" borderId="0" xfId="5" applyFont="1" applyAlignment="1">
      <alignment horizontal="center"/>
    </xf>
    <xf numFmtId="0" fontId="8" fillId="6" borderId="0" xfId="5" applyFont="1" applyBorder="1" applyAlignment="1">
      <alignment horizontal="center"/>
    </xf>
    <xf numFmtId="0" fontId="8" fillId="6" borderId="2" xfId="5" applyFont="1" applyBorder="1" applyAlignment="1">
      <alignment horizontal="center"/>
    </xf>
    <xf numFmtId="3" fontId="17" fillId="0" borderId="1" xfId="0" applyNumberFormat="1" applyFont="1" applyBorder="1" applyAlignment="1">
      <alignment horizontal="right" vertical="top"/>
    </xf>
    <xf numFmtId="0" fontId="22" fillId="0" borderId="1" xfId="0" applyFont="1" applyBorder="1" applyAlignment="1">
      <alignment horizontal="right" vertical="top"/>
    </xf>
    <xf numFmtId="0" fontId="19" fillId="0" borderId="0" xfId="0" applyFont="1" applyAlignment="1">
      <alignment vertical="top"/>
    </xf>
    <xf numFmtId="0" fontId="24" fillId="0" borderId="0" xfId="0" applyFont="1"/>
    <xf numFmtId="0" fontId="25" fillId="0" borderId="0" xfId="0" applyFont="1"/>
    <xf numFmtId="0" fontId="26" fillId="0" borderId="0" xfId="0" applyFont="1" applyAlignment="1">
      <alignment vertical="center"/>
    </xf>
    <xf numFmtId="0" fontId="19" fillId="0" borderId="3" xfId="0" applyFont="1" applyBorder="1" applyAlignment="1">
      <alignment vertical="center"/>
    </xf>
    <xf numFmtId="3" fontId="20" fillId="0" borderId="3" xfId="0" applyNumberFormat="1" applyFont="1" applyBorder="1" applyAlignment="1">
      <alignment horizontal="center"/>
    </xf>
    <xf numFmtId="0" fontId="3" fillId="0" borderId="3" xfId="4" applyFont="1" applyFill="1" applyBorder="1" applyAlignment="1">
      <alignment horizontal="left"/>
    </xf>
    <xf numFmtId="0" fontId="3" fillId="0" borderId="3" xfId="0" applyFont="1" applyBorder="1" applyAlignment="1">
      <alignment horizontal="left"/>
    </xf>
    <xf numFmtId="3" fontId="20" fillId="0" borderId="3" xfId="0" applyNumberFormat="1" applyFont="1" applyBorder="1" applyAlignment="1">
      <alignment horizontal="center" vertical="center"/>
    </xf>
    <xf numFmtId="0" fontId="0" fillId="0" borderId="0" xfId="0" applyAlignment="1">
      <alignment horizontal="center"/>
    </xf>
    <xf numFmtId="0" fontId="4" fillId="8" borderId="0" xfId="0" applyFont="1" applyFill="1"/>
    <xf numFmtId="0" fontId="4" fillId="0" borderId="0" xfId="0" applyFont="1" applyAlignment="1">
      <alignment horizontal="center"/>
    </xf>
    <xf numFmtId="0" fontId="4" fillId="8" borderId="0" xfId="0" applyFont="1" applyFill="1" applyAlignment="1">
      <alignment horizontal="center"/>
    </xf>
    <xf numFmtId="0" fontId="20" fillId="0" borderId="6" xfId="0" applyFont="1" applyBorder="1" applyAlignment="1">
      <alignment vertical="top"/>
    </xf>
    <xf numFmtId="4" fontId="17" fillId="0" borderId="0" xfId="0" applyNumberFormat="1" applyFont="1" applyAlignment="1">
      <alignment horizontal="center" vertical="top"/>
    </xf>
    <xf numFmtId="4" fontId="17" fillId="0" borderId="3" xfId="0" applyNumberFormat="1" applyFont="1" applyBorder="1" applyAlignment="1">
      <alignment horizontal="center" vertical="top"/>
    </xf>
    <xf numFmtId="3" fontId="18" fillId="0" borderId="0" xfId="0" applyNumberFormat="1" applyFont="1" applyAlignment="1">
      <alignment horizontal="center" vertical="top"/>
    </xf>
    <xf numFmtId="0" fontId="27" fillId="0" borderId="0" xfId="0" applyFont="1"/>
    <xf numFmtId="0" fontId="28" fillId="0" borderId="0" xfId="0" applyFont="1"/>
    <xf numFmtId="0" fontId="23" fillId="5" borderId="0" xfId="4" applyFont="1" applyAlignment="1">
      <alignment horizontal="left"/>
    </xf>
    <xf numFmtId="164" fontId="18" fillId="0" borderId="0" xfId="0" applyNumberFormat="1" applyFont="1" applyAlignment="1">
      <alignment horizontal="right"/>
    </xf>
    <xf numFmtId="3" fontId="29" fillId="0" borderId="3" xfId="0" applyNumberFormat="1" applyFont="1" applyBorder="1" applyAlignment="1">
      <alignment vertical="top"/>
    </xf>
    <xf numFmtId="0" fontId="30" fillId="0" borderId="3" xfId="0" applyFont="1" applyBorder="1" applyAlignment="1">
      <alignment vertical="top"/>
    </xf>
    <xf numFmtId="3" fontId="31" fillId="0" borderId="0" xfId="0" applyNumberFormat="1" applyFont="1" applyAlignment="1">
      <alignment horizontal="right"/>
    </xf>
    <xf numFmtId="3" fontId="30" fillId="0" borderId="0" xfId="0" applyNumberFormat="1" applyFont="1" applyAlignment="1">
      <alignment horizontal="right"/>
    </xf>
    <xf numFmtId="0" fontId="30" fillId="0" borderId="0" xfId="0" applyFont="1" applyAlignment="1">
      <alignment horizontal="right"/>
    </xf>
    <xf numFmtId="0" fontId="30" fillId="0" borderId="0" xfId="0" applyFont="1"/>
    <xf numFmtId="3" fontId="30" fillId="0" borderId="0" xfId="0" applyNumberFormat="1" applyFont="1"/>
    <xf numFmtId="164" fontId="0" fillId="0" borderId="0" xfId="0" applyNumberFormat="1"/>
    <xf numFmtId="166" fontId="0" fillId="0" borderId="0" xfId="0" applyNumberFormat="1" applyAlignment="1">
      <alignment vertical="top"/>
    </xf>
    <xf numFmtId="3" fontId="19" fillId="0" borderId="3" xfId="0" applyNumberFormat="1" applyFont="1" applyBorder="1" applyAlignment="1">
      <alignment vertical="center"/>
    </xf>
    <xf numFmtId="164" fontId="19" fillId="0" borderId="0" xfId="0" applyNumberFormat="1" applyFont="1" applyAlignment="1">
      <alignment vertical="center" wrapText="1"/>
    </xf>
    <xf numFmtId="0" fontId="3" fillId="0" borderId="4" xfId="0" applyFont="1" applyBorder="1" applyAlignment="1">
      <alignment vertical="top" wrapText="1"/>
    </xf>
    <xf numFmtId="0" fontId="3" fillId="0" borderId="3" xfId="0" applyFont="1" applyBorder="1" applyAlignment="1">
      <alignment vertical="top" wrapText="1"/>
    </xf>
    <xf numFmtId="0" fontId="3" fillId="0" borderId="6" xfId="0" applyFont="1" applyBorder="1" applyAlignment="1">
      <alignment vertical="top" wrapText="1"/>
    </xf>
    <xf numFmtId="0" fontId="3" fillId="0" borderId="5" xfId="0" applyFont="1" applyBorder="1" applyAlignment="1">
      <alignment vertical="top" wrapText="1"/>
    </xf>
    <xf numFmtId="3" fontId="22" fillId="0" borderId="0" xfId="0" applyNumberFormat="1" applyFont="1" applyAlignment="1">
      <alignment horizontal="center" vertical="top"/>
    </xf>
    <xf numFmtId="0" fontId="32" fillId="0" borderId="0" xfId="0" applyFont="1"/>
    <xf numFmtId="3" fontId="33" fillId="0" borderId="0" xfId="0" applyNumberFormat="1" applyFont="1" applyAlignment="1">
      <alignment horizontal="right"/>
    </xf>
    <xf numFmtId="164" fontId="33" fillId="0" borderId="0" xfId="0" applyNumberFormat="1" applyFont="1" applyAlignment="1">
      <alignment horizontal="right"/>
    </xf>
    <xf numFmtId="3" fontId="34" fillId="0" borderId="0" xfId="0" applyNumberFormat="1" applyFont="1" applyAlignment="1">
      <alignment horizontal="center" vertical="top"/>
    </xf>
  </cellXfs>
  <cellStyles count="17">
    <cellStyle name="20 % - Aksentti1" xfId="2" builtinId="30"/>
    <cellStyle name="20 % - Aksentti2" xfId="3" builtinId="34"/>
    <cellStyle name="20 % - Aksentti4" xfId="4" builtinId="42"/>
    <cellStyle name="20 % - Aksentti5" xfId="5" builtinId="46"/>
    <cellStyle name="20 % - Aksentti6" xfId="6" builtinId="50"/>
    <cellStyle name="Erotin 2" xfId="14" xr:uid="{8351599F-6CD4-454A-B43D-EC3A1A00E2DD}"/>
    <cellStyle name="Normaali" xfId="0" builtinId="0"/>
    <cellStyle name="Normaali 2" xfId="9" xr:uid="{6B342695-28C1-46FF-95E5-33ECA52C01DA}"/>
    <cellStyle name="Normaali 2 2" xfId="13" xr:uid="{D7A08609-E256-49A7-B69C-34C4E547EBC8}"/>
    <cellStyle name="Normaali 3" xfId="11" xr:uid="{89741D09-E2CD-41E9-A288-C5A1786E2484}"/>
    <cellStyle name="Normaali 4" xfId="7" xr:uid="{FDC97960-C8D7-4170-A97D-2C114AA35ADC}"/>
    <cellStyle name="Normaali 5" xfId="8" xr:uid="{2DC759D6-5300-4432-80C1-8381DE7118D3}"/>
    <cellStyle name="Normaali 7" xfId="12" xr:uid="{7D08CEBA-BB3D-4390-B41E-B519240E2605}"/>
    <cellStyle name="Pilkku 2" xfId="10" xr:uid="{AD71D151-D978-4FDC-9063-27F948CD6333}"/>
    <cellStyle name="Pilkku 3" xfId="15" xr:uid="{89B2C3A1-2209-4D57-ABE7-CE62FD607AB6}"/>
    <cellStyle name="Prosenttia 2" xfId="1" xr:uid="{B240C9BD-204C-49C4-997F-157B90C4F371}"/>
    <cellStyle name="Prosenttia 3" xfId="16" xr:uid="{D458D253-B358-49D4-A438-527469F535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19049</xdr:rowOff>
    </xdr:from>
    <xdr:to>
      <xdr:col>13</xdr:col>
      <xdr:colOff>9525</xdr:colOff>
      <xdr:row>60</xdr:row>
      <xdr:rowOff>133350</xdr:rowOff>
    </xdr:to>
    <xdr:sp macro="" textlink="">
      <xdr:nvSpPr>
        <xdr:cNvPr id="3" name="Tekstiruutu 2">
          <a:extLst>
            <a:ext uri="{FF2B5EF4-FFF2-40B4-BE49-F238E27FC236}">
              <a16:creationId xmlns:a16="http://schemas.microsoft.com/office/drawing/2014/main" id="{979CAED6-6AEE-480B-BD41-21AE913C659C}"/>
            </a:ext>
          </a:extLst>
        </xdr:cNvPr>
        <xdr:cNvSpPr txBox="1"/>
      </xdr:nvSpPr>
      <xdr:spPr>
        <a:xfrm>
          <a:off x="19050" y="19049"/>
          <a:ext cx="7915275" cy="9258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0">
              <a:latin typeface="Work Sans" panose="00000500000000000000" pitchFamily="2" charset="0"/>
            </a:rPr>
            <a:t>							</a:t>
          </a:r>
          <a:r>
            <a:rPr lang="fi-FI" sz="1100" b="0" baseline="0">
              <a:latin typeface="Work Sans" panose="00000500000000000000" pitchFamily="2" charset="0"/>
            </a:rPr>
            <a:t>         16.6.2026</a:t>
          </a:r>
          <a:endParaRPr lang="fi-FI" sz="1400" b="1">
            <a:latin typeface="Work Sans" panose="00000500000000000000" pitchFamily="2" charset="0"/>
          </a:endParaRPr>
        </a:p>
        <a:p>
          <a:endParaRPr lang="fi-FI" sz="1400" b="1">
            <a:latin typeface="Work Sans" panose="00000500000000000000" pitchFamily="2" charset="0"/>
          </a:endParaRPr>
        </a:p>
        <a:p>
          <a:r>
            <a:rPr lang="fi-FI" sz="1400" b="1">
              <a:latin typeface="Work Sans" panose="00000500000000000000" pitchFamily="2" charset="0"/>
            </a:rPr>
            <a:t>Laskennallisiin</a:t>
          </a:r>
          <a:r>
            <a:rPr lang="fi-FI" sz="1400" b="1" baseline="0">
              <a:latin typeface="Work Sans" panose="00000500000000000000" pitchFamily="2" charset="0"/>
            </a:rPr>
            <a:t> verotuloihin perustuva valtionosuuden tasaus vuodelle 2027</a:t>
          </a:r>
          <a:endParaRPr lang="fi-FI" sz="1400" b="1">
            <a:latin typeface="Work Sans" panose="00000500000000000000" pitchFamily="2" charset="0"/>
          </a:endParaRPr>
        </a:p>
        <a:p>
          <a:endParaRPr lang="fi-FI" sz="1100">
            <a:latin typeface="Work Sans" panose="00000500000000000000" pitchFamily="2" charset="0"/>
          </a:endParaRPr>
        </a:p>
        <a:p>
          <a:r>
            <a:rPr lang="fi-FI" sz="1100">
              <a:latin typeface="Work Sans" panose="00000500000000000000" pitchFamily="2" charset="0"/>
            </a:rPr>
            <a:t>Verotuloihin perustuva valtionosuuden tasaus joko vähentää tai lisää kunnalle myönnettävää peruspalvelujen valtionosuutta. Laskelmassa käytetyt verotulot ovat </a:t>
          </a:r>
          <a:r>
            <a:rPr lang="fi-FI" sz="1100" b="0">
              <a:latin typeface="Work Sans" panose="00000500000000000000" pitchFamily="2" charset="0"/>
            </a:rPr>
            <a:t>pääosin laskennallisia, </a:t>
          </a:r>
          <a:r>
            <a:rPr lang="fi-FI" sz="1100" b="1">
              <a:latin typeface="Work Sans" panose="00000500000000000000" pitchFamily="2" charset="0"/>
            </a:rPr>
            <a:t>eikä kunnille jo kertyneitä verotuloja missään vaiheessa tasata kuntien kesken.</a:t>
          </a:r>
          <a:r>
            <a:rPr lang="fi-FI" sz="1100">
              <a:latin typeface="Work Sans" panose="00000500000000000000" pitchFamily="2" charset="0"/>
            </a:rPr>
            <a:t> </a:t>
          </a:r>
        </a:p>
        <a:p>
          <a:endParaRPr lang="fi-FI" sz="1100">
            <a:latin typeface="Work Sans" panose="00000500000000000000" pitchFamily="2" charset="0"/>
          </a:endParaRPr>
        </a:p>
        <a:p>
          <a:r>
            <a:rPr lang="fi-FI" sz="1100">
              <a:latin typeface="Work Sans" panose="00000500000000000000" pitchFamily="2" charset="0"/>
            </a:rPr>
            <a:t>Tasauslaskelmassa käytetään laskennallisia kunnallis- ja kiinteistöveroja, mutta yhteisöveron osalta maksettavaa yhteisöveroa sellaisenaan. Päivitetyssä laskelmassa on hyödynnetty Verohallinnon kuntakohtaista viimeisintä ennakkotietoa (15.6.2026) verovuoden 2025 maksettavista kunnallis- ja yhteisöveroista. Kiinteistöverotuksen osalta olemme hyödyntäneet kuntakohtaisia tilastotietoja valmistuneesta kiinteistöverotuksesta 2025. </a:t>
          </a:r>
        </a:p>
        <a:p>
          <a:endParaRPr lang="fi-FI" sz="1100">
            <a:latin typeface="Work Sans" panose="00000500000000000000" pitchFamily="2" charset="0"/>
          </a:endParaRPr>
        </a:p>
        <a:p>
          <a:r>
            <a:rPr lang="fi-FI" sz="1100">
              <a:latin typeface="Work Sans" panose="00000500000000000000" pitchFamily="2" charset="0"/>
            </a:rPr>
            <a:t>Tasauksen kuntakohtainen euromäärä perustuu siihen, miten paljon kunnan laskennallinen verotulo asukasta kohden eroaa Manner-Suomen keskiarvoon (tasausraja). Jos kunnan laskennallinen verotulo asukasta kohden on pienempi kuin tasausraja, kunta saa tasauslisää 90 prosentin tasoon kunnan laskennallisen verotulon ja tasausrajan erotuksesta. Kunnan valtionosuuksiin tehdään puolestaan tasausvähennys, mikäli kunnan laskennalliset verotulot asukasta kohden ovat suuremmat kuin tasausraja. Tasausvähennys on 10 prosenttia tasausrajan ylittävältä osalta. </a:t>
          </a:r>
        </a:p>
        <a:p>
          <a:endParaRPr lang="fi-FI" sz="1100">
            <a:latin typeface="Work Sans" panose="00000500000000000000" pitchFamily="2" charset="0"/>
          </a:endParaRPr>
        </a:p>
        <a:p>
          <a:r>
            <a:rPr lang="fi-FI" sz="1100">
              <a:latin typeface="Work Sans" panose="00000500000000000000" pitchFamily="2" charset="0"/>
            </a:rPr>
            <a:t>Kunnallisveron laskennallisuus tulee siitä, että kuntakohtainen kunnallisvero lasketaan verovuoden kuntakohtaisilla verotettavilla tuloilla ja Manner-Suomen keskimääräisellä (verotettavilla tuloilla painotetulla) verovuoden 2025 tuloveroprosentilla (7,57). Näin ollen kunnallisvero on vertailukelpoinen kuntien kesken eikä kunta myöskään itse pysty vaikuttamaan tasaukseen muuttamalla tuloveroprosenttiaan. Laskennallisen kunnallisveron osuus tasauksessa on 100.</a:t>
          </a:r>
        </a:p>
        <a:p>
          <a:endParaRPr lang="fi-FI" sz="1100">
            <a:latin typeface="Work Sans" panose="00000500000000000000" pitchFamily="2" charset="0"/>
          </a:endParaRPr>
        </a:p>
        <a:p>
          <a:r>
            <a:rPr lang="fi-FI" sz="1100">
              <a:latin typeface="Work Sans" panose="00000500000000000000" pitchFamily="2" charset="0"/>
            </a:rPr>
            <a:t>Kiinteistöveron laskennallisuus tulee siitä, että kuntakohtainen kiinteistövero lasketaan eri kiinteistötyyppien verovuoden kuntakohtaisilla verotusarvoilla ja Manner-Suomen keskimääräisillä (verotusarvoilla painotetuilla) kiinteistöveroprosenteilla. Näin ollen myös kiinteistövero on vertailukelpoinen kuntien kesken eikä kunta itse voi vaikuttaa tasaukseen muuttamalla omia kiinteistöveroprosenttejaan. Laskennallisen kiinteistöveron osuus tasauksessa on 50 %. Voimalaitokset eivät ole mukana tasauksessa, poikkeuksena vain ydinvoimalaitokset. Ne huomioidaan tasauksessa yleisen rakennuksen keskimääräisellä kiinteistöveroprosentilla.</a:t>
          </a:r>
        </a:p>
        <a:p>
          <a:endParaRPr lang="fi-FI" sz="1100">
            <a:latin typeface="Work Sans" panose="00000500000000000000" pitchFamily="2" charset="0"/>
          </a:endParaRPr>
        </a:p>
        <a:p>
          <a:r>
            <a:rPr lang="fi-FI" sz="1100">
              <a:latin typeface="Work Sans" panose="00000500000000000000" pitchFamily="2" charset="0"/>
            </a:rPr>
            <a:t>Laskennallisten</a:t>
          </a:r>
          <a:r>
            <a:rPr lang="fi-FI" sz="1100" baseline="0">
              <a:latin typeface="Work Sans" panose="00000500000000000000" pitchFamily="2" charset="0"/>
            </a:rPr>
            <a:t> kunnallis- ja kiinteistäverojen yksityiskohtaiset laskelmat löytyvät omissa t</a:t>
          </a:r>
          <a:r>
            <a:rPr lang="fi-FI" sz="1100">
              <a:latin typeface="Work Sans" panose="00000500000000000000" pitchFamily="2" charset="0"/>
            </a:rPr>
            <a:t>aulukoissa. Lisäksi taulukossa löytyvät myös eri verolajien asukaskohtaiset verotulot. Vertailemalla Manner-Suomen keskimääräisiin asukaskohtaisiin lukuihin pystyy paremmin hahmottamaan mitkä verolajit pääsääntöisesti vaikuttavat oman kunnan tasaukseen.</a:t>
          </a:r>
          <a:r>
            <a:rPr lang="fi-FI" sz="1100" baseline="0">
              <a:latin typeface="Work Sans" panose="00000500000000000000" pitchFamily="2" charset="0"/>
            </a:rPr>
            <a:t> Kuntia voi lajitella myös maakunnittain, jolloin vertailu oman alueen kuntien kesken onnistuu.</a:t>
          </a:r>
          <a:endParaRPr lang="fi-FI" sz="1100">
            <a:latin typeface="Work Sans" panose="00000500000000000000" pitchFamily="2" charset="0"/>
          </a:endParaRPr>
        </a:p>
        <a:p>
          <a:endParaRPr lang="fi-FI" sz="1100">
            <a:latin typeface="Work Sans" panose="00000500000000000000" pitchFamily="2" charset="0"/>
          </a:endParaRPr>
        </a:p>
        <a:p>
          <a:endParaRPr lang="fi-FI" sz="1100">
            <a:latin typeface="Work Sans" panose="00000500000000000000" pitchFamily="2" charset="0"/>
          </a:endParaRPr>
        </a:p>
        <a:p>
          <a:endParaRPr lang="fi-FI" sz="1100">
            <a:latin typeface="Work Sans" panose="00000500000000000000" pitchFamily="2" charset="0"/>
          </a:endParaRPr>
        </a:p>
        <a:p>
          <a:r>
            <a:rPr lang="fi-FI" sz="1100" b="1">
              <a:latin typeface="Work Sans" panose="00000500000000000000" pitchFamily="2" charset="0"/>
            </a:rPr>
            <a:t>Lisätietoja Kuntaliitossa antavat: </a:t>
          </a:r>
        </a:p>
        <a:p>
          <a:r>
            <a:rPr lang="fi-FI" sz="1100">
              <a:latin typeface="Work Sans" panose="00000500000000000000" pitchFamily="2" charset="0"/>
            </a:rPr>
            <a:t>   </a:t>
          </a:r>
        </a:p>
        <a:p>
          <a:r>
            <a:rPr lang="fi-FI" sz="1100">
              <a:latin typeface="Work Sans" panose="00000500000000000000" pitchFamily="2" charset="0"/>
            </a:rPr>
            <a:t>Benjamin Strandberg </a:t>
          </a:r>
        </a:p>
        <a:p>
          <a:r>
            <a:rPr lang="fi-FI" sz="1100">
              <a:latin typeface="Work Sans" panose="00000500000000000000" pitchFamily="2" charset="0"/>
            </a:rPr>
            <a:t>Asiantuntija, verotus </a:t>
          </a:r>
        </a:p>
        <a:p>
          <a:r>
            <a:rPr lang="fi-FI" sz="1100">
              <a:latin typeface="Work Sans" panose="00000500000000000000" pitchFamily="2" charset="0"/>
            </a:rPr>
            <a:t>Puh. 09 771 2082, 050 594 0603 </a:t>
          </a:r>
        </a:p>
        <a:p>
          <a:r>
            <a:rPr lang="fi-FI" sz="1100">
              <a:latin typeface="Work Sans" panose="00000500000000000000" pitchFamily="2" charset="0"/>
            </a:rPr>
            <a:t>Benjamin.Strandberg@kuntaliitto.fi  </a:t>
          </a:r>
        </a:p>
        <a:p>
          <a:r>
            <a:rPr lang="fi-FI" sz="1100">
              <a:latin typeface="Work Sans" panose="00000500000000000000" pitchFamily="2" charset="0"/>
            </a:rPr>
            <a:t> </a:t>
          </a:r>
        </a:p>
        <a:p>
          <a:r>
            <a:rPr lang="fi-FI" sz="1100">
              <a:latin typeface="Work Sans" panose="00000500000000000000" pitchFamily="2" charset="0"/>
            </a:rPr>
            <a:t> </a:t>
          </a:r>
        </a:p>
        <a:p>
          <a:r>
            <a:rPr lang="fi-FI" sz="1100">
              <a:latin typeface="Work Sans" panose="00000500000000000000" pitchFamily="2" charset="0"/>
            </a:rPr>
            <a:t>Olli Riikonen</a:t>
          </a:r>
          <a:br>
            <a:rPr lang="fi-FI" sz="1100">
              <a:latin typeface="Work Sans" panose="00000500000000000000" pitchFamily="2" charset="0"/>
            </a:rPr>
          </a:br>
          <a:r>
            <a:rPr lang="fi-FI" sz="1100">
              <a:latin typeface="Work Sans" panose="00000500000000000000" pitchFamily="2" charset="0"/>
            </a:rPr>
            <a:t>Erityisasiantuntija, valtionosuudet</a:t>
          </a:r>
          <a:br>
            <a:rPr lang="fi-FI" sz="1100">
              <a:latin typeface="Work Sans" panose="00000500000000000000" pitchFamily="2" charset="0"/>
            </a:rPr>
          </a:br>
          <a:r>
            <a:rPr lang="fi-FI" sz="1100">
              <a:latin typeface="Work Sans" panose="00000500000000000000" pitchFamily="2" charset="0"/>
            </a:rPr>
            <a:t>Puh. 09 771 2258, 050 477 5619, </a:t>
          </a:r>
        </a:p>
        <a:p>
          <a:r>
            <a:rPr lang="fi-FI" sz="1100">
              <a:latin typeface="Work Sans" panose="00000500000000000000" pitchFamily="2" charset="0"/>
            </a:rPr>
            <a:t>Olli.Riikonen@kuntaliitto.fi </a:t>
          </a:r>
        </a:p>
        <a:p>
          <a:r>
            <a:rPr lang="fi-FI" sz="1100">
              <a:latin typeface="Work Sans" panose="00000500000000000000" pitchFamily="2" charset="0"/>
            </a:rPr>
            <a:t> </a:t>
          </a:r>
        </a:p>
        <a:p>
          <a:endParaRPr lang="fi-FI" sz="1100">
            <a:latin typeface="Work Sans" panose="00000500000000000000" pitchFamily="2" charset="0"/>
          </a:endParaRPr>
        </a:p>
        <a:p>
          <a:endParaRPr lang="fi-FI" sz="1100">
            <a:latin typeface="Work Sans" panose="000005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64188</xdr:colOff>
      <xdr:row>2</xdr:row>
      <xdr:rowOff>48339</xdr:rowOff>
    </xdr:from>
    <xdr:to>
      <xdr:col>8</xdr:col>
      <xdr:colOff>1073840</xdr:colOff>
      <xdr:row>5</xdr:row>
      <xdr:rowOff>115956</xdr:rowOff>
    </xdr:to>
    <xdr:sp macro="" textlink="">
      <xdr:nvSpPr>
        <xdr:cNvPr id="2" name="Tekstiruutu 1">
          <a:extLst>
            <a:ext uri="{FF2B5EF4-FFF2-40B4-BE49-F238E27FC236}">
              <a16:creationId xmlns:a16="http://schemas.microsoft.com/office/drawing/2014/main" id="{D8EA0138-31C2-B7A2-6071-5116AE6883A4}"/>
            </a:ext>
          </a:extLst>
        </xdr:cNvPr>
        <xdr:cNvSpPr txBox="1"/>
      </xdr:nvSpPr>
      <xdr:spPr>
        <a:xfrm>
          <a:off x="64188" y="572904"/>
          <a:ext cx="9584913" cy="58666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i-FI" sz="1000">
              <a:latin typeface="Work Sans" panose="00000500000000000000" pitchFamily="2" charset="0"/>
            </a:rPr>
            <a:t>Alla</a:t>
          </a:r>
          <a:r>
            <a:rPr lang="fi-FI" sz="1000" baseline="0">
              <a:latin typeface="Work Sans" panose="00000500000000000000" pitchFamily="2" charset="0"/>
            </a:rPr>
            <a:t> olevassa t</a:t>
          </a:r>
          <a:r>
            <a:rPr lang="fi-FI" sz="1000">
              <a:latin typeface="Work Sans" panose="00000500000000000000" pitchFamily="2" charset="0"/>
            </a:rPr>
            <a:t>aulukossa</a:t>
          </a:r>
          <a:r>
            <a:rPr lang="fi-FI" sz="1000" baseline="0">
              <a:latin typeface="Work Sans" panose="00000500000000000000" pitchFamily="2" charset="0"/>
            </a:rPr>
            <a:t> esitetään </a:t>
          </a:r>
          <a:r>
            <a:rPr lang="fi-FI" sz="1000" b="1" baseline="0">
              <a:latin typeface="Work Sans" panose="00000500000000000000" pitchFamily="2" charset="0"/>
            </a:rPr>
            <a:t>ennakollinen</a:t>
          </a:r>
          <a:r>
            <a:rPr lang="fi-FI" sz="1000" baseline="0">
              <a:latin typeface="Work Sans" panose="00000500000000000000" pitchFamily="2" charset="0"/>
            </a:rPr>
            <a:t> </a:t>
          </a:r>
          <a:r>
            <a:rPr lang="fi-FI" sz="1000" b="1" baseline="0">
              <a:latin typeface="Work Sans" panose="00000500000000000000" pitchFamily="2" charset="0"/>
            </a:rPr>
            <a:t>laskelma</a:t>
          </a:r>
          <a:r>
            <a:rPr lang="fi-FI" sz="1000" baseline="0">
              <a:latin typeface="Work Sans" panose="00000500000000000000" pitchFamily="2" charset="0"/>
            </a:rPr>
            <a:t> verotuloihin perustuvasta valtionosuuden tasauksesta </a:t>
          </a:r>
          <a:r>
            <a:rPr lang="fi-FI" sz="1000" b="1" baseline="0">
              <a:latin typeface="Work Sans" panose="00000500000000000000" pitchFamily="2" charset="0"/>
            </a:rPr>
            <a:t>vuodelle 2027</a:t>
          </a:r>
          <a:r>
            <a:rPr lang="fi-FI" sz="1000" baseline="0">
              <a:latin typeface="Work Sans" panose="00000500000000000000" pitchFamily="2" charset="0"/>
            </a:rPr>
            <a:t>. </a:t>
          </a:r>
        </a:p>
        <a:p>
          <a:pPr algn="ctr"/>
          <a:r>
            <a:rPr lang="fi-FI" sz="1000" baseline="0">
              <a:latin typeface="Work Sans" panose="00000500000000000000" pitchFamily="2" charset="0"/>
            </a:rPr>
            <a:t>Lisätietoa laskennallisten verotulojen laskennasta omissa taulukoissa (</a:t>
          </a:r>
          <a:r>
            <a:rPr lang="fi-FI" sz="1000" baseline="0">
              <a:solidFill>
                <a:schemeClr val="dk1"/>
              </a:solidFill>
              <a:effectLst/>
              <a:latin typeface="Work Sans" panose="00000500000000000000" pitchFamily="2" charset="0"/>
              <a:ea typeface="+mn-ea"/>
              <a:cs typeface="+mn-cs"/>
            </a:rPr>
            <a:t>sinisessä ja vihreässä) sekä </a:t>
          </a:r>
          <a:r>
            <a:rPr lang="fi-FI" sz="1000" baseline="0">
              <a:latin typeface="Work Sans" panose="00000500000000000000" pitchFamily="2" charset="0"/>
            </a:rPr>
            <a:t>solukommenteissa rivillä 10 alla.  </a:t>
          </a:r>
          <a:endParaRPr lang="fi-FI" sz="1000">
            <a:latin typeface="Work Sans" panose="00000500000000000000" pitchFamily="2" charset="0"/>
          </a:endParaRPr>
        </a:p>
      </xdr:txBody>
    </xdr:sp>
    <xdr:clientData/>
  </xdr:twoCellAnchor>
</xdr:wsDr>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49F4D-87B7-406C-BC17-C042356F81EB}">
  <sheetPr>
    <tabColor theme="3" tint="0.79998168889431442"/>
  </sheetPr>
  <dimension ref="A1"/>
  <sheetViews>
    <sheetView workbookViewId="0"/>
  </sheetViews>
  <sheetFormatPr defaultRowHeight="12"/>
  <sheetData/>
  <pageMargins left="0.7" right="0.7" top="0.75" bottom="0.75" header="0.3" footer="0.3"/>
  <pageSetup paperSize="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75DEA-CB7A-46A7-A065-581220F6FDF7}">
  <sheetPr>
    <tabColor theme="7"/>
  </sheetPr>
  <dimension ref="A1:W302"/>
  <sheetViews>
    <sheetView tabSelected="1" zoomScaleNormal="100" workbookViewId="0">
      <pane xSplit="3" ySplit="10" topLeftCell="D11" activePane="bottomRight" state="frozen"/>
      <selection pane="topRight" activeCell="C1" sqref="C1"/>
      <selection pane="bottomLeft" activeCell="A12" sqref="A12"/>
      <selection pane="bottomRight" activeCell="A10" sqref="A10"/>
    </sheetView>
  </sheetViews>
  <sheetFormatPr defaultRowHeight="15"/>
  <cols>
    <col min="1" max="2" width="10.7109375" customWidth="1"/>
    <col min="3" max="3" width="27.85546875" style="19" customWidth="1"/>
    <col min="4" max="4" width="17.42578125" customWidth="1"/>
    <col min="5" max="5" width="17" customWidth="1"/>
    <col min="6" max="6" width="17.5703125" customWidth="1"/>
    <col min="7" max="7" width="18.140625" customWidth="1"/>
    <col min="8" max="8" width="18.7109375" bestFit="1" customWidth="1"/>
    <col min="9" max="9" width="15.85546875" bestFit="1" customWidth="1"/>
    <col min="10" max="10" width="19.85546875" customWidth="1"/>
    <col min="11" max="11" width="17.140625" style="44" customWidth="1"/>
    <col min="13" max="13" width="0" hidden="1" customWidth="1"/>
    <col min="14" max="14" width="15.5703125" hidden="1" customWidth="1"/>
    <col min="15" max="15" width="12.5703125" hidden="1" customWidth="1"/>
    <col min="16" max="18" width="0" hidden="1" customWidth="1"/>
  </cols>
  <sheetData>
    <row r="1" spans="1:23" ht="26.25">
      <c r="A1" s="54" t="s">
        <v>919</v>
      </c>
      <c r="B1" s="54"/>
      <c r="D1" s="7"/>
    </row>
    <row r="2" spans="1:23" ht="15.75" customHeight="1">
      <c r="A2" s="88" t="s">
        <v>920</v>
      </c>
      <c r="B2" s="15"/>
      <c r="D2" s="7"/>
      <c r="K2" s="1"/>
    </row>
    <row r="3" spans="1:23">
      <c r="A3" s="6"/>
      <c r="B3" s="6"/>
      <c r="D3" s="7"/>
    </row>
    <row r="4" spans="1:23">
      <c r="A4" s="6"/>
      <c r="B4" s="6"/>
      <c r="D4" s="7"/>
      <c r="J4" s="6" t="s">
        <v>0</v>
      </c>
      <c r="K4" s="16">
        <v>90</v>
      </c>
    </row>
    <row r="5" spans="1:23" ht="24.75" customHeight="1">
      <c r="A5" s="6"/>
      <c r="B5" s="6"/>
      <c r="D5" s="7"/>
      <c r="J5" s="9" t="s">
        <v>1</v>
      </c>
      <c r="K5" s="16">
        <v>10</v>
      </c>
    </row>
    <row r="6" spans="1:23" ht="13.15" customHeight="1">
      <c r="A6" s="6"/>
      <c r="B6" s="6"/>
      <c r="D6" s="7"/>
      <c r="J6" s="6" t="s">
        <v>2</v>
      </c>
      <c r="K6" s="16">
        <v>100</v>
      </c>
    </row>
    <row r="7" spans="1:23" ht="30">
      <c r="A7" s="6"/>
      <c r="B7" s="6"/>
      <c r="D7" s="27" t="s">
        <v>3</v>
      </c>
      <c r="E7" s="28" t="s">
        <v>4</v>
      </c>
      <c r="F7" s="29" t="s">
        <v>5</v>
      </c>
      <c r="G7" s="30" t="s">
        <v>6</v>
      </c>
      <c r="J7" s="16"/>
    </row>
    <row r="8" spans="1:23" s="20" customFormat="1" ht="45">
      <c r="D8" s="32" t="s">
        <v>7</v>
      </c>
      <c r="E8" s="32" t="s">
        <v>7</v>
      </c>
      <c r="F8" s="32" t="s">
        <v>7</v>
      </c>
      <c r="I8" s="31"/>
      <c r="K8" s="31"/>
      <c r="Q8" s="82"/>
    </row>
    <row r="9" spans="1:23" s="21" customFormat="1" ht="21" customHeight="1">
      <c r="A9" s="55"/>
      <c r="B9" s="55"/>
      <c r="C9" s="55"/>
      <c r="D9" s="59">
        <v>100</v>
      </c>
      <c r="E9" s="59">
        <v>100</v>
      </c>
      <c r="F9" s="59">
        <v>50</v>
      </c>
      <c r="G9" s="81"/>
      <c r="H9" s="57" t="s">
        <v>8</v>
      </c>
      <c r="I9" s="58" t="s">
        <v>9</v>
      </c>
      <c r="J9" s="58" t="s">
        <v>10</v>
      </c>
      <c r="K9" s="43" t="s">
        <v>11</v>
      </c>
      <c r="N9" s="58" t="s">
        <v>10</v>
      </c>
      <c r="O9" s="43" t="s">
        <v>11</v>
      </c>
    </row>
    <row r="10" spans="1:23" s="26" customFormat="1" ht="32.25" customHeight="1">
      <c r="A10" s="83" t="s">
        <v>914</v>
      </c>
      <c r="B10" s="84" t="s">
        <v>913</v>
      </c>
      <c r="C10" s="22" t="s">
        <v>12</v>
      </c>
      <c r="D10" s="23">
        <v>10123795373.79962</v>
      </c>
      <c r="E10" s="23">
        <v>1783247221.2438583</v>
      </c>
      <c r="F10" s="23">
        <v>1148665719.5780494</v>
      </c>
      <c r="G10" s="23">
        <v>13055708314.621546</v>
      </c>
      <c r="H10" s="24">
        <v>2329.1650257463666</v>
      </c>
      <c r="I10" s="25"/>
      <c r="J10" s="25"/>
      <c r="K10" s="23">
        <v>803537860.4724257</v>
      </c>
      <c r="N10" s="25"/>
      <c r="O10" s="23">
        <v>786013733.64181185</v>
      </c>
    </row>
    <row r="11" spans="1:23" ht="15" customHeight="1">
      <c r="A11" t="s">
        <v>563</v>
      </c>
      <c r="B11" s="60">
        <v>6</v>
      </c>
      <c r="C11" s="19" t="s">
        <v>564</v>
      </c>
      <c r="D11" s="18">
        <v>27205498.448686861</v>
      </c>
      <c r="E11" s="18">
        <v>1561569.4409496458</v>
      </c>
      <c r="F11" s="18">
        <v>1868450.4223499999</v>
      </c>
      <c r="G11" s="18">
        <v>30635518.311986506</v>
      </c>
      <c r="H11" s="89">
        <v>1869.5013310542813</v>
      </c>
      <c r="I11" s="90">
        <v>459.6636946920853</v>
      </c>
      <c r="J11" s="90">
        <v>413.69732522287677</v>
      </c>
      <c r="K11" s="45">
        <v>6779258.0684272815</v>
      </c>
      <c r="N11" s="71">
        <v>557.56454598349933</v>
      </c>
      <c r="O11" s="45">
        <v>5081085.7075476293</v>
      </c>
      <c r="Q11" s="79">
        <v>-143.86722076062256</v>
      </c>
      <c r="R11" s="79">
        <v>1698172.3608796522</v>
      </c>
      <c r="S11" s="2"/>
      <c r="U11" s="2"/>
      <c r="V11" s="2"/>
      <c r="W11" s="2"/>
    </row>
    <row r="12" spans="1:23" ht="15" customHeight="1">
      <c r="A12" t="s">
        <v>253</v>
      </c>
      <c r="B12" s="60">
        <v>14</v>
      </c>
      <c r="C12" s="19" t="s">
        <v>254</v>
      </c>
      <c r="D12" s="18">
        <v>11505168.632857144</v>
      </c>
      <c r="E12" s="18">
        <v>2278082.8108882029</v>
      </c>
      <c r="F12" s="18">
        <v>1422452.5765500003</v>
      </c>
      <c r="G12" s="18">
        <v>15205704.020295348</v>
      </c>
      <c r="H12" s="89">
        <v>1675.0059506824573</v>
      </c>
      <c r="I12" s="90">
        <v>654.15907506390931</v>
      </c>
      <c r="J12" s="90">
        <v>588.7431675575184</v>
      </c>
      <c r="K12" s="45">
        <v>5344610.4750871519</v>
      </c>
      <c r="N12" s="71">
        <v>729.98130788663514</v>
      </c>
      <c r="O12" s="45">
        <v>1778964.4473197297</v>
      </c>
      <c r="Q12" s="79">
        <v>-141.23814032911673</v>
      </c>
      <c r="R12" s="79">
        <v>3565646.0277674221</v>
      </c>
      <c r="S12" s="2"/>
      <c r="U12" s="2"/>
      <c r="V12" s="2"/>
      <c r="W12" s="2"/>
    </row>
    <row r="13" spans="1:23" ht="15" customHeight="1">
      <c r="A13" t="s">
        <v>123</v>
      </c>
      <c r="B13" s="60">
        <v>17</v>
      </c>
      <c r="C13" s="19" t="s">
        <v>124</v>
      </c>
      <c r="D13" s="18">
        <v>3166880.4753118278</v>
      </c>
      <c r="E13" s="18">
        <v>265054.0206779135</v>
      </c>
      <c r="F13" s="18">
        <v>223379.42585000003</v>
      </c>
      <c r="G13" s="18">
        <v>3655313.9218397415</v>
      </c>
      <c r="H13" s="89">
        <v>1516.7277683982329</v>
      </c>
      <c r="I13" s="90">
        <v>812.4372573481337</v>
      </c>
      <c r="J13" s="90">
        <v>731.19353161332037</v>
      </c>
      <c r="K13" s="45">
        <v>1762176.4111881021</v>
      </c>
      <c r="N13" s="71">
        <v>621.60573478186666</v>
      </c>
      <c r="O13" s="45">
        <v>6796015.4983701482</v>
      </c>
      <c r="Q13" s="79">
        <v>109.58779683145372</v>
      </c>
      <c r="R13" s="79">
        <v>-5033839.0871820459</v>
      </c>
      <c r="S13" s="2"/>
      <c r="U13" s="2"/>
      <c r="V13" s="2"/>
      <c r="W13" s="2"/>
    </row>
    <row r="14" spans="1:23" ht="15" customHeight="1">
      <c r="A14" t="s">
        <v>173</v>
      </c>
      <c r="B14" s="60">
        <v>14</v>
      </c>
      <c r="C14" s="19" t="s">
        <v>174</v>
      </c>
      <c r="D14" s="18">
        <v>13660389.197270835</v>
      </c>
      <c r="E14" s="18">
        <v>2237603.2772906898</v>
      </c>
      <c r="F14" s="18">
        <v>1798220.4181000004</v>
      </c>
      <c r="G14" s="18">
        <v>17696212.892661523</v>
      </c>
      <c r="H14" s="89">
        <v>1641.5781904138705</v>
      </c>
      <c r="I14" s="90">
        <v>687.58683533249609</v>
      </c>
      <c r="J14" s="90">
        <v>618.82815179924648</v>
      </c>
      <c r="K14" s="45">
        <v>6670967.4763958771</v>
      </c>
      <c r="N14" s="71">
        <v>306.41244950488385</v>
      </c>
      <c r="O14" s="45">
        <v>2441494.3976549148</v>
      </c>
      <c r="Q14" s="79">
        <v>312.41570229436263</v>
      </c>
      <c r="R14" s="79">
        <v>4229473.0787409618</v>
      </c>
      <c r="S14" s="2"/>
      <c r="U14" s="2"/>
      <c r="V14" s="2"/>
      <c r="W14" s="2"/>
    </row>
    <row r="15" spans="1:23" ht="15" customHeight="1">
      <c r="A15" t="s">
        <v>209</v>
      </c>
      <c r="B15" s="60">
        <v>7</v>
      </c>
      <c r="C15" s="19" t="s">
        <v>210</v>
      </c>
      <c r="D15" s="18">
        <v>12239270.511481483</v>
      </c>
      <c r="E15" s="18">
        <v>1563681.8756079313</v>
      </c>
      <c r="F15" s="18">
        <v>1944224.6663000006</v>
      </c>
      <c r="G15" s="18">
        <v>15747177.053389415</v>
      </c>
      <c r="H15" s="89">
        <v>1996.0929209518843</v>
      </c>
      <c r="I15" s="90">
        <v>333.07210479448236</v>
      </c>
      <c r="J15" s="90">
        <v>299.7648943150341</v>
      </c>
      <c r="K15" s="45">
        <v>2364845.2512513041</v>
      </c>
      <c r="N15" s="71">
        <v>214.12044752821382</v>
      </c>
      <c r="O15" s="45">
        <v>1006366.1033826049</v>
      </c>
      <c r="Q15" s="79">
        <v>85.644446786820282</v>
      </c>
      <c r="R15" s="79">
        <v>1358479.1478686992</v>
      </c>
      <c r="S15" s="2"/>
      <c r="U15" s="2"/>
      <c r="V15" s="2"/>
      <c r="W15" s="2"/>
    </row>
    <row r="16" spans="1:23" ht="15" customHeight="1">
      <c r="A16" t="s">
        <v>39</v>
      </c>
      <c r="B16" s="60">
        <v>1</v>
      </c>
      <c r="C16" s="19" t="s">
        <v>40</v>
      </c>
      <c r="D16" s="18">
        <v>8362246.7200434795</v>
      </c>
      <c r="E16" s="18">
        <v>787871.79074385134</v>
      </c>
      <c r="F16" s="18">
        <v>557240.52145000012</v>
      </c>
      <c r="G16" s="18">
        <v>9707359.0322373305</v>
      </c>
      <c r="H16" s="89">
        <v>2087.1552423645089</v>
      </c>
      <c r="I16" s="90">
        <v>242.00978338185769</v>
      </c>
      <c r="J16" s="90">
        <v>217.80880504367192</v>
      </c>
      <c r="K16" s="45">
        <v>1013028.7522581181</v>
      </c>
      <c r="N16" s="71">
        <v>404.31728211345381</v>
      </c>
      <c r="O16" s="45">
        <v>1601500.7544513906</v>
      </c>
      <c r="Q16" s="79">
        <v>-186.50847706978189</v>
      </c>
      <c r="R16" s="79">
        <v>-588472.00219327246</v>
      </c>
      <c r="S16" s="2"/>
      <c r="U16" s="2"/>
      <c r="V16" s="2"/>
      <c r="W16" s="2"/>
    </row>
    <row r="17" spans="1:23" ht="15" customHeight="1">
      <c r="A17" t="s">
        <v>159</v>
      </c>
      <c r="B17" s="60">
        <v>2</v>
      </c>
      <c r="C17" s="19" t="s">
        <v>160</v>
      </c>
      <c r="D17" s="18">
        <v>6603374.4817752801</v>
      </c>
      <c r="E17" s="18">
        <v>655014.52301952022</v>
      </c>
      <c r="F17" s="18">
        <v>437483.10244999995</v>
      </c>
      <c r="G17" s="18">
        <v>7695872.1072448008</v>
      </c>
      <c r="H17" s="89">
        <v>1940.4619534152296</v>
      </c>
      <c r="I17" s="90">
        <v>388.70307233113704</v>
      </c>
      <c r="J17" s="90">
        <v>349.83276509802329</v>
      </c>
      <c r="K17" s="45">
        <v>1387436.7463787603</v>
      </c>
      <c r="N17" s="71">
        <v>415.01637557599133</v>
      </c>
      <c r="O17" s="45">
        <v>6808343.6413241383</v>
      </c>
      <c r="Q17" s="79">
        <v>-65.183610477968045</v>
      </c>
      <c r="R17" s="79">
        <v>-5420906.8949453775</v>
      </c>
      <c r="S17" s="2"/>
      <c r="U17" s="2"/>
      <c r="V17" s="2"/>
      <c r="W17" s="2"/>
    </row>
    <row r="18" spans="1:23" ht="15" customHeight="1">
      <c r="A18" t="s">
        <v>73</v>
      </c>
      <c r="B18" s="60">
        <v>10</v>
      </c>
      <c r="C18" s="19" t="s">
        <v>74</v>
      </c>
      <c r="D18" s="18">
        <v>1709090.5433333332</v>
      </c>
      <c r="E18" s="18">
        <v>495577.24216366094</v>
      </c>
      <c r="F18" s="18">
        <v>284095.42095</v>
      </c>
      <c r="G18" s="18">
        <v>2488763.2064469941</v>
      </c>
      <c r="H18" s="89">
        <v>1932.2695702228216</v>
      </c>
      <c r="I18" s="90">
        <v>396.89545552354502</v>
      </c>
      <c r="J18" s="90">
        <v>357.20590997119058</v>
      </c>
      <c r="K18" s="45">
        <v>460081.21204289346</v>
      </c>
      <c r="N18" s="71">
        <v>401.35368605686767</v>
      </c>
      <c r="O18" s="45">
        <v>529786.86559506529</v>
      </c>
      <c r="Q18" s="79">
        <v>-44.147776085677094</v>
      </c>
      <c r="R18" s="79">
        <v>-69705.653552171832</v>
      </c>
      <c r="S18" s="2"/>
      <c r="U18" s="2"/>
      <c r="V18" s="2"/>
      <c r="W18" s="2"/>
    </row>
    <row r="19" spans="1:23" ht="15" customHeight="1">
      <c r="A19" t="s">
        <v>81</v>
      </c>
      <c r="B19" s="60">
        <v>19</v>
      </c>
      <c r="C19" s="19" t="s">
        <v>82</v>
      </c>
      <c r="D19" s="18">
        <v>2658358.8184883725</v>
      </c>
      <c r="E19" s="18">
        <v>548713.37291395268</v>
      </c>
      <c r="F19" s="18">
        <v>571111.01210000005</v>
      </c>
      <c r="G19" s="18">
        <v>3778183.2035023253</v>
      </c>
      <c r="H19" s="89">
        <v>2144.2583447799802</v>
      </c>
      <c r="I19" s="90">
        <v>184.90668096638638</v>
      </c>
      <c r="J19" s="90">
        <v>166.41601286974773</v>
      </c>
      <c r="K19" s="45">
        <v>293225.01467649551</v>
      </c>
      <c r="N19" s="71">
        <v>236.31282143125253</v>
      </c>
      <c r="O19" s="45">
        <v>418510.00675474823</v>
      </c>
      <c r="Q19" s="79">
        <v>-69.896808561504798</v>
      </c>
      <c r="R19" s="79">
        <v>-125284.99207825272</v>
      </c>
      <c r="S19" s="2"/>
      <c r="U19" s="2"/>
      <c r="V19" s="2"/>
      <c r="W19" s="2"/>
    </row>
    <row r="20" spans="1:23" ht="15" customHeight="1">
      <c r="A20" t="s">
        <v>545</v>
      </c>
      <c r="B20" s="60">
        <v>1</v>
      </c>
      <c r="C20" s="19" t="s">
        <v>546</v>
      </c>
      <c r="D20" s="18">
        <v>762143263.25064158</v>
      </c>
      <c r="E20" s="18">
        <v>149430250.61352679</v>
      </c>
      <c r="F20" s="18">
        <v>94085336.610650018</v>
      </c>
      <c r="G20" s="18">
        <v>1005658850.4748185</v>
      </c>
      <c r="H20" s="89">
        <v>3133.5671857029033</v>
      </c>
      <c r="I20" s="90">
        <v>-804.40215995653671</v>
      </c>
      <c r="J20" s="90">
        <v>-80.440215995653674</v>
      </c>
      <c r="K20" s="45">
        <v>-25815758.959701128</v>
      </c>
      <c r="N20" s="71">
        <v>-80.200886611927984</v>
      </c>
      <c r="O20" s="45">
        <v>-25185003.217424072</v>
      </c>
      <c r="Q20" s="79">
        <v>-0.23932938372568913</v>
      </c>
      <c r="R20" s="79">
        <v>-630755.74227705598</v>
      </c>
      <c r="S20" s="2"/>
      <c r="U20" s="2"/>
      <c r="V20" s="2"/>
      <c r="W20" s="2"/>
    </row>
    <row r="21" spans="1:23" ht="15" customHeight="1">
      <c r="A21" t="s">
        <v>251</v>
      </c>
      <c r="B21" s="60">
        <v>4</v>
      </c>
      <c r="C21" s="19" t="s">
        <v>252</v>
      </c>
      <c r="D21" s="18">
        <v>18578947.427659567</v>
      </c>
      <c r="E21" s="18">
        <v>2250069.0669907951</v>
      </c>
      <c r="F21" s="18">
        <v>1734567.5755500004</v>
      </c>
      <c r="G21" s="18">
        <v>22563584.070200365</v>
      </c>
      <c r="H21" s="89">
        <v>2035.6896490617435</v>
      </c>
      <c r="I21" s="90">
        <v>293.47537668462314</v>
      </c>
      <c r="J21" s="90">
        <v>264.12783901616081</v>
      </c>
      <c r="K21" s="45">
        <v>2927592.9676551265</v>
      </c>
      <c r="N21" s="71">
        <v>285.11859333594225</v>
      </c>
      <c r="O21" s="45">
        <v>3188766.3478691783</v>
      </c>
      <c r="Q21" s="79">
        <v>-20.990754319781445</v>
      </c>
      <c r="R21" s="79">
        <v>-261173.38021405181</v>
      </c>
      <c r="S21" s="2"/>
      <c r="U21" s="2"/>
      <c r="V21" s="2"/>
      <c r="W21" s="2"/>
    </row>
    <row r="22" spans="1:23" ht="15" customHeight="1">
      <c r="A22" t="s">
        <v>359</v>
      </c>
      <c r="B22" s="60">
        <v>4</v>
      </c>
      <c r="C22" s="19" t="s">
        <v>360</v>
      </c>
      <c r="D22" s="18">
        <v>16034951.2025625</v>
      </c>
      <c r="E22" s="18">
        <v>2230709.0652086386</v>
      </c>
      <c r="F22" s="18">
        <v>5504074.7106500007</v>
      </c>
      <c r="G22" s="18">
        <v>23769734.97842114</v>
      </c>
      <c r="H22" s="89">
        <v>2625.9097413191716</v>
      </c>
      <c r="I22" s="90">
        <v>-296.74471557280503</v>
      </c>
      <c r="J22" s="90">
        <v>-29.674471557280505</v>
      </c>
      <c r="K22" s="45">
        <v>-268613.31653650315</v>
      </c>
      <c r="N22" s="71">
        <v>-37.449987105236275</v>
      </c>
      <c r="O22" s="45">
        <v>-342405.23210317525</v>
      </c>
      <c r="Q22" s="79">
        <v>7.77551554795577</v>
      </c>
      <c r="R22" s="79">
        <v>73791.915566672105</v>
      </c>
      <c r="S22" s="2"/>
      <c r="U22" s="2"/>
      <c r="V22" s="2"/>
      <c r="W22" s="2"/>
    </row>
    <row r="23" spans="1:23" ht="15" customHeight="1">
      <c r="A23" t="s">
        <v>137</v>
      </c>
      <c r="B23" s="60">
        <v>14</v>
      </c>
      <c r="C23" s="19" t="s">
        <v>138</v>
      </c>
      <c r="D23" s="18">
        <v>3110626.5845306125</v>
      </c>
      <c r="E23" s="18">
        <v>668460.20706769894</v>
      </c>
      <c r="F23" s="18">
        <v>424870.27855000005</v>
      </c>
      <c r="G23" s="18">
        <v>4203957.0701483116</v>
      </c>
      <c r="H23" s="89">
        <v>1850.3332174948555</v>
      </c>
      <c r="I23" s="90">
        <v>478.83180825151112</v>
      </c>
      <c r="J23" s="90">
        <v>430.94862742636002</v>
      </c>
      <c r="K23" s="45">
        <v>979115.28151269001</v>
      </c>
      <c r="N23" s="71">
        <v>458.01734752520622</v>
      </c>
      <c r="O23" s="45">
        <v>1049775.7605277726</v>
      </c>
      <c r="Q23" s="79">
        <v>-27.0687200988462</v>
      </c>
      <c r="R23" s="79">
        <v>-70660.479015082587</v>
      </c>
      <c r="S23" s="2"/>
      <c r="U23" s="2"/>
      <c r="V23" s="2"/>
      <c r="W23" s="2"/>
    </row>
    <row r="24" spans="1:23" ht="15" customHeight="1">
      <c r="A24" t="s">
        <v>237</v>
      </c>
      <c r="B24" s="60">
        <v>5</v>
      </c>
      <c r="C24" s="19" t="s">
        <v>238</v>
      </c>
      <c r="D24" s="18">
        <v>24672008.604941178</v>
      </c>
      <c r="E24" s="18">
        <v>3513604.5781786768</v>
      </c>
      <c r="F24" s="18">
        <v>2688783.7485000007</v>
      </c>
      <c r="G24" s="18">
        <v>30874396.931619857</v>
      </c>
      <c r="H24" s="89">
        <v>1873.673803351126</v>
      </c>
      <c r="I24" s="90">
        <v>455.49122239524058</v>
      </c>
      <c r="J24" s="90">
        <v>409.94210015571656</v>
      </c>
      <c r="K24" s="45">
        <v>6755025.9263658971</v>
      </c>
      <c r="N24" s="71">
        <v>387.55413126209942</v>
      </c>
      <c r="O24" s="45">
        <v>6382628.9877555156</v>
      </c>
      <c r="Q24" s="79">
        <v>22.387968893617142</v>
      </c>
      <c r="R24" s="79">
        <v>372396.93861038145</v>
      </c>
      <c r="S24" s="2"/>
      <c r="U24" s="2"/>
      <c r="V24" s="2"/>
      <c r="W24" s="2"/>
    </row>
    <row r="25" spans="1:23" ht="15" customHeight="1">
      <c r="A25" t="s">
        <v>339</v>
      </c>
      <c r="B25" s="60">
        <v>17</v>
      </c>
      <c r="C25" s="19" t="s">
        <v>340</v>
      </c>
      <c r="D25" s="18">
        <v>8715008.4592745099</v>
      </c>
      <c r="E25" s="18">
        <v>1566891.1856320037</v>
      </c>
      <c r="F25" s="18">
        <v>837738.5125500001</v>
      </c>
      <c r="G25" s="18">
        <v>11119638.157456513</v>
      </c>
      <c r="H25" s="89">
        <v>1712.8216508713051</v>
      </c>
      <c r="I25" s="90">
        <v>616.3433748750615</v>
      </c>
      <c r="J25" s="90">
        <v>554.70903738755533</v>
      </c>
      <c r="K25" s="45">
        <v>3601171.070720009</v>
      </c>
      <c r="N25" s="71">
        <v>469.12379463196271</v>
      </c>
      <c r="O25" s="45">
        <v>3076513.8451964115</v>
      </c>
      <c r="Q25" s="79">
        <v>85.585242755592617</v>
      </c>
      <c r="R25" s="79">
        <v>524657.22552359756</v>
      </c>
      <c r="S25" s="2"/>
      <c r="U25" s="2"/>
      <c r="V25" s="2"/>
      <c r="W25" s="2"/>
    </row>
    <row r="26" spans="1:23" ht="15" customHeight="1">
      <c r="A26" t="s">
        <v>453</v>
      </c>
      <c r="B26" s="60">
        <v>17</v>
      </c>
      <c r="C26" s="19" t="s">
        <v>454</v>
      </c>
      <c r="D26" s="18">
        <v>8543353.0218510646</v>
      </c>
      <c r="E26" s="18">
        <v>1103098.8985892378</v>
      </c>
      <c r="F26" s="18">
        <v>849639.72725</v>
      </c>
      <c r="G26" s="18">
        <v>10496091.647690304</v>
      </c>
      <c r="H26" s="89">
        <v>1649.0324662514224</v>
      </c>
      <c r="I26" s="90">
        <v>680.13255949494419</v>
      </c>
      <c r="J26" s="90">
        <v>612.11930354544984</v>
      </c>
      <c r="K26" s="45">
        <v>3896139.367066788</v>
      </c>
      <c r="N26" s="71">
        <v>630.51624536651502</v>
      </c>
      <c r="O26" s="45">
        <v>4081331.6562574515</v>
      </c>
      <c r="Q26" s="79">
        <v>-18.396941821065184</v>
      </c>
      <c r="R26" s="79">
        <v>-185192.28919066349</v>
      </c>
      <c r="S26" s="2"/>
      <c r="U26" s="2"/>
      <c r="V26" s="2"/>
      <c r="W26" s="2"/>
    </row>
    <row r="27" spans="1:23" ht="15" customHeight="1">
      <c r="A27" t="s">
        <v>561</v>
      </c>
      <c r="B27" s="60">
        <v>17</v>
      </c>
      <c r="C27" s="19" t="s">
        <v>562</v>
      </c>
      <c r="D27" s="18">
        <v>1509175.7232134831</v>
      </c>
      <c r="E27" s="18">
        <v>119511.6238452642</v>
      </c>
      <c r="F27" s="18">
        <v>192891.9792</v>
      </c>
      <c r="G27" s="18">
        <v>1821579.3262587474</v>
      </c>
      <c r="H27" s="89">
        <v>1965.0262419188214</v>
      </c>
      <c r="I27" s="90">
        <v>364.13878382754524</v>
      </c>
      <c r="J27" s="90">
        <v>327.72490544479069</v>
      </c>
      <c r="K27" s="45">
        <v>303800.98734732094</v>
      </c>
      <c r="N27" s="71">
        <v>377.22747943371382</v>
      </c>
      <c r="O27" s="45">
        <v>357611.65050316072</v>
      </c>
      <c r="Q27" s="79">
        <v>-49.502573988923132</v>
      </c>
      <c r="R27" s="79">
        <v>-53810.663155839778</v>
      </c>
      <c r="S27" s="2"/>
      <c r="U27" s="2"/>
      <c r="V27" s="2"/>
      <c r="W27" s="2"/>
    </row>
    <row r="28" spans="1:23" ht="15" customHeight="1">
      <c r="A28" t="s">
        <v>199</v>
      </c>
      <c r="B28" s="60">
        <v>16</v>
      </c>
      <c r="C28" s="19" t="s">
        <v>200</v>
      </c>
      <c r="D28" s="18">
        <v>1253779.3004629631</v>
      </c>
      <c r="E28" s="18">
        <v>320273.6974815065</v>
      </c>
      <c r="F28" s="18">
        <v>171508.10455000005</v>
      </c>
      <c r="G28" s="18">
        <v>1745561.1024944696</v>
      </c>
      <c r="H28" s="89">
        <v>1772.143251263421</v>
      </c>
      <c r="I28" s="90">
        <v>557.0217744829456</v>
      </c>
      <c r="J28" s="90">
        <v>501.319597034651</v>
      </c>
      <c r="K28" s="45">
        <v>493799.80307913123</v>
      </c>
      <c r="N28" s="71">
        <v>541.2501222086255</v>
      </c>
      <c r="O28" s="45">
        <v>548286.37379733764</v>
      </c>
      <c r="Q28" s="79">
        <v>-39.930525173974502</v>
      </c>
      <c r="R28" s="79">
        <v>-54486.570718206407</v>
      </c>
      <c r="S28" s="2"/>
      <c r="U28" s="2"/>
      <c r="V28" s="2"/>
      <c r="W28" s="2"/>
    </row>
    <row r="29" spans="1:23" ht="15" customHeight="1">
      <c r="A29" t="s">
        <v>335</v>
      </c>
      <c r="B29" s="60">
        <v>8</v>
      </c>
      <c r="C29" s="19" t="s">
        <v>336</v>
      </c>
      <c r="D29" s="18">
        <v>33611070.529234037</v>
      </c>
      <c r="E29" s="18">
        <v>4891280.7509061592</v>
      </c>
      <c r="F29" s="18">
        <v>3646141.7833500006</v>
      </c>
      <c r="G29" s="18">
        <v>42148493.063490197</v>
      </c>
      <c r="H29" s="89">
        <v>2182.6157663243848</v>
      </c>
      <c r="I29" s="90">
        <v>146.54925942198179</v>
      </c>
      <c r="J29" s="90">
        <v>131.8943334797836</v>
      </c>
      <c r="K29" s="45">
        <v>2547011.4738281011</v>
      </c>
      <c r="N29" s="71">
        <v>133.16815324058774</v>
      </c>
      <c r="O29" s="45">
        <v>2601306.7054016409</v>
      </c>
      <c r="Q29" s="79">
        <v>-1.2738197608041446</v>
      </c>
      <c r="R29" s="79">
        <v>-54295.231573539786</v>
      </c>
      <c r="S29" s="2"/>
      <c r="U29" s="2"/>
      <c r="V29" s="2"/>
      <c r="W29" s="2"/>
    </row>
    <row r="30" spans="1:23" ht="15" customHeight="1">
      <c r="A30" t="s">
        <v>71</v>
      </c>
      <c r="B30" s="60">
        <v>13</v>
      </c>
      <c r="C30" s="19" t="s">
        <v>72</v>
      </c>
      <c r="D30" s="18">
        <v>6032863.0893617021</v>
      </c>
      <c r="E30" s="18">
        <v>1224443.7005779406</v>
      </c>
      <c r="F30" s="18">
        <v>754804.54509999987</v>
      </c>
      <c r="G30" s="18">
        <v>8012111.3350396426</v>
      </c>
      <c r="H30" s="89">
        <v>1776.9153548546558</v>
      </c>
      <c r="I30" s="90">
        <v>552.24967089171082</v>
      </c>
      <c r="J30" s="90">
        <v>497.02470380253976</v>
      </c>
      <c r="K30" s="45">
        <v>2241084.3894456518</v>
      </c>
      <c r="N30" s="71">
        <v>499.24474400688962</v>
      </c>
      <c r="O30" s="45">
        <v>2271064.3404873409</v>
      </c>
      <c r="Q30" s="79">
        <v>-2.220040204349857</v>
      </c>
      <c r="R30" s="79">
        <v>-29979.951041689143</v>
      </c>
      <c r="S30" s="2"/>
      <c r="U30" s="2"/>
      <c r="V30" s="2"/>
      <c r="W30" s="2"/>
    </row>
    <row r="31" spans="1:23" ht="15" customHeight="1">
      <c r="A31" t="s">
        <v>467</v>
      </c>
      <c r="B31" s="60">
        <v>1</v>
      </c>
      <c r="C31" s="19" t="s">
        <v>468</v>
      </c>
      <c r="D31" s="18">
        <v>14801436.672</v>
      </c>
      <c r="E31" s="18">
        <v>2278928.7833699612</v>
      </c>
      <c r="F31" s="18">
        <v>1563959.7457500002</v>
      </c>
      <c r="G31" s="18">
        <v>18644325.201119959</v>
      </c>
      <c r="H31" s="89">
        <v>2420.7121788003064</v>
      </c>
      <c r="I31" s="90">
        <v>-91.547153053939837</v>
      </c>
      <c r="J31" s="90">
        <v>-9.1547153053939834</v>
      </c>
      <c r="K31" s="45">
        <v>-70509.617282144463</v>
      </c>
      <c r="N31" s="71">
        <v>-8.238420502801727</v>
      </c>
      <c r="O31" s="45">
        <v>-63608.844702132134</v>
      </c>
      <c r="Q31" s="79">
        <v>-0.91629480259225637</v>
      </c>
      <c r="R31" s="79">
        <v>-6900.7725800123299</v>
      </c>
      <c r="S31" s="2"/>
      <c r="U31" s="2"/>
      <c r="V31" s="2"/>
      <c r="W31" s="2"/>
    </row>
    <row r="32" spans="1:23" ht="15" customHeight="1">
      <c r="A32" t="s">
        <v>507</v>
      </c>
      <c r="B32" s="60">
        <v>4</v>
      </c>
      <c r="C32" s="19" t="s">
        <v>508</v>
      </c>
      <c r="D32" s="18">
        <v>10966004.232022472</v>
      </c>
      <c r="E32" s="18">
        <v>7379108.0300087314</v>
      </c>
      <c r="F32" s="18">
        <v>1334977.8157499998</v>
      </c>
      <c r="G32" s="18">
        <v>19680090.077781204</v>
      </c>
      <c r="H32" s="89">
        <v>2960.74771743361</v>
      </c>
      <c r="I32" s="90">
        <v>-631.58269168724337</v>
      </c>
      <c r="J32" s="90">
        <v>-63.158269168724338</v>
      </c>
      <c r="K32" s="45">
        <v>-419813.0151645107</v>
      </c>
      <c r="N32" s="71">
        <v>-48.984417381655931</v>
      </c>
      <c r="O32" s="45">
        <v>-328342.54970923968</v>
      </c>
      <c r="Q32" s="79">
        <v>-14.173851787068408</v>
      </c>
      <c r="R32" s="79">
        <v>-91470.465455271013</v>
      </c>
      <c r="S32" s="2"/>
      <c r="U32" s="2"/>
      <c r="V32" s="2"/>
      <c r="W32" s="2"/>
    </row>
    <row r="33" spans="1:23" ht="15" customHeight="1">
      <c r="A33" t="s">
        <v>559</v>
      </c>
      <c r="B33" s="60">
        <v>7</v>
      </c>
      <c r="C33" s="19" t="s">
        <v>560</v>
      </c>
      <c r="D33" s="18">
        <v>3203301.0908260876</v>
      </c>
      <c r="E33" s="18">
        <v>1378027.4724300669</v>
      </c>
      <c r="F33" s="18">
        <v>898501.76705000014</v>
      </c>
      <c r="G33" s="18">
        <v>5479830.3303061547</v>
      </c>
      <c r="H33" s="89">
        <v>2207.8284973030436</v>
      </c>
      <c r="I33" s="90">
        <v>121.336528443323</v>
      </c>
      <c r="J33" s="90">
        <v>109.2028755989907</v>
      </c>
      <c r="K33" s="45">
        <v>271041.53723669495</v>
      </c>
      <c r="N33" s="71">
        <v>161.24370274359768</v>
      </c>
      <c r="O33" s="45">
        <v>408107.81164404575</v>
      </c>
      <c r="Q33" s="79">
        <v>-52.040827144606979</v>
      </c>
      <c r="R33" s="79">
        <v>-137066.27440735081</v>
      </c>
      <c r="S33" s="2"/>
      <c r="U33" s="2"/>
      <c r="V33" s="2"/>
      <c r="W33" s="2"/>
    </row>
    <row r="34" spans="1:23" ht="15" customHeight="1">
      <c r="A34" t="s">
        <v>523</v>
      </c>
      <c r="B34" s="60">
        <v>5</v>
      </c>
      <c r="C34" s="19" t="s">
        <v>524</v>
      </c>
      <c r="D34" s="18">
        <v>17265400.017976187</v>
      </c>
      <c r="E34" s="18">
        <v>1132016.9271525387</v>
      </c>
      <c r="F34" s="18">
        <v>1580780.98325</v>
      </c>
      <c r="G34" s="18">
        <v>19978197.928378724</v>
      </c>
      <c r="H34" s="89">
        <v>2134.1948433264315</v>
      </c>
      <c r="I34" s="90">
        <v>194.9701824199351</v>
      </c>
      <c r="J34" s="90">
        <v>175.47316417794158</v>
      </c>
      <c r="K34" s="45">
        <v>1642604.2898697113</v>
      </c>
      <c r="N34" s="71">
        <v>56.016624538181894</v>
      </c>
      <c r="O34" s="45">
        <v>524931.78854730248</v>
      </c>
      <c r="Q34" s="79">
        <v>119.45653963975968</v>
      </c>
      <c r="R34" s="79">
        <v>1117672.5013224087</v>
      </c>
      <c r="S34" s="2"/>
      <c r="U34" s="2"/>
      <c r="V34" s="2"/>
      <c r="W34" s="2"/>
    </row>
    <row r="35" spans="1:23" ht="15" customHeight="1">
      <c r="A35" t="s">
        <v>323</v>
      </c>
      <c r="B35" s="60">
        <v>5</v>
      </c>
      <c r="C35" s="19" t="s">
        <v>324</v>
      </c>
      <c r="D35" s="18">
        <v>13787355.104494624</v>
      </c>
      <c r="E35" s="18">
        <v>957743.02941593062</v>
      </c>
      <c r="F35" s="18">
        <v>988476.55020000006</v>
      </c>
      <c r="G35" s="18">
        <v>15733574.684110556</v>
      </c>
      <c r="H35" s="89">
        <v>1991.339663854013</v>
      </c>
      <c r="I35" s="90">
        <v>337.82536189235361</v>
      </c>
      <c r="J35" s="90">
        <v>304.04282570311824</v>
      </c>
      <c r="K35" s="45">
        <v>2402242.3658803371</v>
      </c>
      <c r="N35" s="71">
        <v>319.51815017284116</v>
      </c>
      <c r="O35" s="45">
        <v>2555506.1650823834</v>
      </c>
      <c r="Q35" s="79">
        <v>-15.475324469722921</v>
      </c>
      <c r="R35" s="79">
        <v>-153263.79920204636</v>
      </c>
      <c r="S35" s="2"/>
      <c r="U35" s="2"/>
      <c r="V35" s="2"/>
      <c r="W35" s="2"/>
    </row>
    <row r="36" spans="1:23" ht="15" customHeight="1">
      <c r="A36" t="s">
        <v>285</v>
      </c>
      <c r="B36" s="60">
        <v>7</v>
      </c>
      <c r="C36" s="19" t="s">
        <v>286</v>
      </c>
      <c r="D36" s="18">
        <v>28060667.794487804</v>
      </c>
      <c r="E36" s="18">
        <v>4504496.7468397543</v>
      </c>
      <c r="F36" s="18">
        <v>3961049.4364499999</v>
      </c>
      <c r="G36" s="18">
        <v>36526213.977777556</v>
      </c>
      <c r="H36" s="89">
        <v>2048.696728800132</v>
      </c>
      <c r="I36" s="90">
        <v>280.46829694623466</v>
      </c>
      <c r="J36" s="90">
        <v>252.42146725161118</v>
      </c>
      <c r="K36" s="45">
        <v>4500422.3396289758</v>
      </c>
      <c r="N36" s="71">
        <v>273.78670513925897</v>
      </c>
      <c r="O36" s="45">
        <v>821633.90212291619</v>
      </c>
      <c r="Q36" s="79">
        <v>-21.365237887647794</v>
      </c>
      <c r="R36" s="79">
        <v>3678788.4375060597</v>
      </c>
      <c r="S36" s="2"/>
      <c r="U36" s="2"/>
      <c r="V36" s="2"/>
      <c r="W36" s="2"/>
    </row>
    <row r="37" spans="1:23" ht="15" customHeight="1">
      <c r="A37" t="s">
        <v>117</v>
      </c>
      <c r="B37" s="60">
        <v>12</v>
      </c>
      <c r="C37" s="19" t="s">
        <v>118</v>
      </c>
      <c r="D37" s="18">
        <v>3888067.3091590898</v>
      </c>
      <c r="E37" s="18">
        <v>1625496.000635684</v>
      </c>
      <c r="F37" s="18">
        <v>681407.45200000016</v>
      </c>
      <c r="G37" s="18">
        <v>6194970.7617947748</v>
      </c>
      <c r="H37" s="89">
        <v>2115.0463509029619</v>
      </c>
      <c r="I37" s="90">
        <v>214.11867484340473</v>
      </c>
      <c r="J37" s="90">
        <v>192.70680735906427</v>
      </c>
      <c r="K37" s="45">
        <v>564438.23875469924</v>
      </c>
      <c r="N37" s="71">
        <v>-85.189143561218074</v>
      </c>
      <c r="O37" s="45">
        <v>-57460077.332041591</v>
      </c>
      <c r="Q37" s="79">
        <v>277.89595092028236</v>
      </c>
      <c r="R37" s="79">
        <v>58024515.570796289</v>
      </c>
      <c r="S37" s="2"/>
      <c r="U37" s="2"/>
      <c r="V37" s="2"/>
      <c r="W37" s="2"/>
    </row>
    <row r="38" spans="1:23" ht="15" customHeight="1">
      <c r="A38" t="s">
        <v>527</v>
      </c>
      <c r="B38" s="60">
        <v>1</v>
      </c>
      <c r="C38" s="19" t="s">
        <v>528</v>
      </c>
      <c r="D38" s="18">
        <v>1530514176.5125663</v>
      </c>
      <c r="E38" s="18">
        <v>458683046.58202207</v>
      </c>
      <c r="F38" s="18">
        <v>204539153.40654996</v>
      </c>
      <c r="G38" s="18">
        <v>2193736376.5011382</v>
      </c>
      <c r="H38" s="89">
        <v>3207.1325264848851</v>
      </c>
      <c r="I38" s="90">
        <v>-877.96750073851854</v>
      </c>
      <c r="J38" s="90">
        <v>-87.796750073851854</v>
      </c>
      <c r="K38" s="45">
        <v>-60054557.392016001</v>
      </c>
      <c r="N38" s="71">
        <v>-10.462515279519948</v>
      </c>
      <c r="O38" s="45">
        <v>-2588876.1683102543</v>
      </c>
      <c r="Q38" s="79">
        <v>-77.334234794331906</v>
      </c>
      <c r="R38" s="79">
        <v>-57465681.223705746</v>
      </c>
      <c r="S38" s="2"/>
      <c r="U38" s="2"/>
      <c r="V38" s="2"/>
      <c r="W38" s="2"/>
    </row>
    <row r="39" spans="1:23" ht="15" customHeight="1">
      <c r="A39" t="s">
        <v>75</v>
      </c>
      <c r="B39" s="60">
        <v>10</v>
      </c>
      <c r="C39" s="19" t="s">
        <v>76</v>
      </c>
      <c r="D39" s="18">
        <v>2954975.5500270263</v>
      </c>
      <c r="E39" s="18">
        <v>782895.99602241453</v>
      </c>
      <c r="F39" s="18">
        <v>903642.63634999993</v>
      </c>
      <c r="G39" s="18">
        <v>4641514.1823994406</v>
      </c>
      <c r="H39" s="89">
        <v>2254.2565237491212</v>
      </c>
      <c r="I39" s="90">
        <v>74.908501997245367</v>
      </c>
      <c r="J39" s="90">
        <v>67.417651797520833</v>
      </c>
      <c r="K39" s="45">
        <v>138812.94505109539</v>
      </c>
      <c r="N39" s="71">
        <v>95.194296406514908</v>
      </c>
      <c r="O39" s="45">
        <v>196290.63919023375</v>
      </c>
      <c r="Q39" s="79">
        <v>-27.776644608994076</v>
      </c>
      <c r="R39" s="79">
        <v>-57477.694139138359</v>
      </c>
      <c r="S39" s="2"/>
      <c r="U39" s="2"/>
      <c r="V39" s="2"/>
      <c r="W39" s="2"/>
    </row>
    <row r="40" spans="1:23" ht="15" customHeight="1">
      <c r="A40" t="s">
        <v>147</v>
      </c>
      <c r="B40" s="60">
        <v>7</v>
      </c>
      <c r="C40" s="19" t="s">
        <v>148</v>
      </c>
      <c r="D40" s="18">
        <v>40388450.672120482</v>
      </c>
      <c r="E40" s="18">
        <v>2638805.726764462</v>
      </c>
      <c r="F40" s="18">
        <v>3211401.6557499995</v>
      </c>
      <c r="G40" s="18">
        <v>46238658.054634944</v>
      </c>
      <c r="H40" s="89">
        <v>2023.6622195559955</v>
      </c>
      <c r="I40" s="90">
        <v>305.50280619037107</v>
      </c>
      <c r="J40" s="90">
        <v>274.95252557133398</v>
      </c>
      <c r="K40" s="45">
        <v>6282390.2567794099</v>
      </c>
      <c r="N40" s="71">
        <v>270.08376855313048</v>
      </c>
      <c r="O40" s="45">
        <v>6180867.043338391</v>
      </c>
      <c r="Q40" s="79">
        <v>4.868757018203496</v>
      </c>
      <c r="R40" s="79">
        <v>101523.21344101895</v>
      </c>
      <c r="S40" s="2"/>
      <c r="U40" s="2"/>
      <c r="V40" s="2"/>
      <c r="W40" s="2"/>
    </row>
    <row r="41" spans="1:23" ht="15" customHeight="1">
      <c r="A41" t="s">
        <v>107</v>
      </c>
      <c r="B41" s="60">
        <v>4</v>
      </c>
      <c r="C41" s="19" t="s">
        <v>108</v>
      </c>
      <c r="D41" s="18">
        <v>14457107.840644445</v>
      </c>
      <c r="E41" s="18">
        <v>2249111.4632329866</v>
      </c>
      <c r="F41" s="18">
        <v>1591533.3076500001</v>
      </c>
      <c r="G41" s="18">
        <v>18297752.611527432</v>
      </c>
      <c r="H41" s="89">
        <v>1914.9924240217092</v>
      </c>
      <c r="I41" s="90">
        <v>414.1726017246574</v>
      </c>
      <c r="J41" s="90">
        <v>372.75534155219168</v>
      </c>
      <c r="K41" s="45">
        <v>3561677.2885311916</v>
      </c>
      <c r="N41" s="71">
        <v>404.92022083102597</v>
      </c>
      <c r="O41" s="45">
        <v>3905860.4501360767</v>
      </c>
      <c r="Q41" s="79">
        <v>-32.164879278834292</v>
      </c>
      <c r="R41" s="79">
        <v>-344183.16160488501</v>
      </c>
      <c r="S41" s="2"/>
      <c r="U41" s="2"/>
      <c r="V41" s="2"/>
      <c r="W41" s="2"/>
    </row>
    <row r="42" spans="1:23" ht="15" customHeight="1">
      <c r="A42" t="s">
        <v>231</v>
      </c>
      <c r="B42" s="60">
        <v>5</v>
      </c>
      <c r="C42" s="19" t="s">
        <v>232</v>
      </c>
      <c r="D42" s="18">
        <v>3085003.3964086021</v>
      </c>
      <c r="E42" s="18">
        <v>320057.38959356962</v>
      </c>
      <c r="F42" s="18">
        <v>284091.18925</v>
      </c>
      <c r="G42" s="18">
        <v>3689151.9752521715</v>
      </c>
      <c r="H42" s="89">
        <v>1761.7726720401965</v>
      </c>
      <c r="I42" s="90">
        <v>567.39235370617007</v>
      </c>
      <c r="J42" s="90">
        <v>510.65311833555307</v>
      </c>
      <c r="K42" s="45">
        <v>1069307.6297946481</v>
      </c>
      <c r="N42" s="71">
        <v>520.60479893886361</v>
      </c>
      <c r="O42" s="45">
        <v>1106285.1977450852</v>
      </c>
      <c r="Q42" s="79">
        <v>-9.9516806033105354</v>
      </c>
      <c r="R42" s="79">
        <v>-36977.567950437078</v>
      </c>
      <c r="S42" s="2"/>
      <c r="U42" s="2"/>
      <c r="V42" s="2"/>
      <c r="W42" s="2"/>
    </row>
    <row r="43" spans="1:23" ht="15" customHeight="1">
      <c r="A43" t="s">
        <v>121</v>
      </c>
      <c r="B43" s="60">
        <v>18</v>
      </c>
      <c r="C43" s="19" t="s">
        <v>122</v>
      </c>
      <c r="D43" s="18">
        <v>2582975.0101999999</v>
      </c>
      <c r="E43" s="18">
        <v>661230.56618333212</v>
      </c>
      <c r="F43" s="18">
        <v>466097.99719999993</v>
      </c>
      <c r="G43" s="18">
        <v>3710303.5735833319</v>
      </c>
      <c r="H43" s="89">
        <v>1853.2984883033625</v>
      </c>
      <c r="I43" s="90">
        <v>475.86653744300406</v>
      </c>
      <c r="J43" s="90">
        <v>428.27988369870366</v>
      </c>
      <c r="K43" s="45">
        <v>857416.32716480468</v>
      </c>
      <c r="N43" s="71">
        <v>507.61854019188752</v>
      </c>
      <c r="O43" s="45">
        <v>1047217.048415864</v>
      </c>
      <c r="Q43" s="79">
        <v>-79.338656493183862</v>
      </c>
      <c r="R43" s="79">
        <v>-189800.72125105932</v>
      </c>
      <c r="S43" s="2"/>
      <c r="U43" s="2"/>
      <c r="V43" s="2"/>
      <c r="W43" s="2"/>
    </row>
    <row r="44" spans="1:23" ht="15" customHeight="1">
      <c r="A44" t="s">
        <v>317</v>
      </c>
      <c r="B44" s="60">
        <v>1</v>
      </c>
      <c r="C44" s="19" t="s">
        <v>318</v>
      </c>
      <c r="D44" s="18">
        <v>91435208.327272743</v>
      </c>
      <c r="E44" s="18">
        <v>10385142.493486717</v>
      </c>
      <c r="F44" s="18">
        <v>8352831.2228999967</v>
      </c>
      <c r="G44" s="18">
        <v>110173182.04365946</v>
      </c>
      <c r="H44" s="89">
        <v>2342.56516007866</v>
      </c>
      <c r="I44" s="90">
        <v>-13.400134332293419</v>
      </c>
      <c r="J44" s="90">
        <v>-1.3400134332293419</v>
      </c>
      <c r="K44" s="45">
        <v>-63022.17177820918</v>
      </c>
      <c r="N44" s="71">
        <v>9.8448975931460154</v>
      </c>
      <c r="O44" s="45">
        <v>461735.54201614129</v>
      </c>
      <c r="Q44" s="79">
        <v>-11.184911026375357</v>
      </c>
      <c r="R44" s="79">
        <v>-524757.71379435051</v>
      </c>
      <c r="S44" s="2"/>
      <c r="U44" s="2"/>
      <c r="V44" s="2"/>
      <c r="W44" s="2"/>
    </row>
    <row r="45" spans="1:23" ht="15" customHeight="1">
      <c r="A45" t="s">
        <v>537</v>
      </c>
      <c r="B45" s="60">
        <v>6</v>
      </c>
      <c r="C45" s="19" t="s">
        <v>538</v>
      </c>
      <c r="D45" s="18">
        <v>16442901.443191491</v>
      </c>
      <c r="E45" s="18">
        <v>1219138.8967441844</v>
      </c>
      <c r="F45" s="18">
        <v>1299356.7855500001</v>
      </c>
      <c r="G45" s="18">
        <v>18961397.125485674</v>
      </c>
      <c r="H45" s="89">
        <v>1832.3731277044524</v>
      </c>
      <c r="I45" s="90">
        <v>496.79189804191424</v>
      </c>
      <c r="J45" s="90">
        <v>447.11270823772281</v>
      </c>
      <c r="K45" s="45">
        <v>4626722.3048439557</v>
      </c>
      <c r="N45" s="71">
        <v>439.48883546964856</v>
      </c>
      <c r="O45" s="45">
        <v>4535085.2932113037</v>
      </c>
      <c r="Q45" s="79">
        <v>7.62387276807425</v>
      </c>
      <c r="R45" s="79">
        <v>91637.011632652022</v>
      </c>
      <c r="S45" s="2"/>
      <c r="U45" s="2"/>
      <c r="V45" s="2"/>
      <c r="W45" s="2"/>
    </row>
    <row r="46" spans="1:23" ht="15" customHeight="1">
      <c r="A46" t="s">
        <v>269</v>
      </c>
      <c r="B46" s="60">
        <v>5</v>
      </c>
      <c r="C46" s="19" t="s">
        <v>270</v>
      </c>
      <c r="D46" s="18">
        <v>121528315.18130951</v>
      </c>
      <c r="E46" s="18">
        <v>17135533.368922889</v>
      </c>
      <c r="F46" s="18">
        <v>13473218.839200001</v>
      </c>
      <c r="G46" s="18">
        <v>152137067.3894324</v>
      </c>
      <c r="H46" s="89">
        <v>2223.1535573397687</v>
      </c>
      <c r="I46" s="90">
        <v>106.01146840659794</v>
      </c>
      <c r="J46" s="90">
        <v>95.410321565938133</v>
      </c>
      <c r="K46" s="45">
        <v>6529214.5357218441</v>
      </c>
      <c r="N46" s="71">
        <v>58.420110076884249</v>
      </c>
      <c r="O46" s="45">
        <v>3991203.500342655</v>
      </c>
      <c r="Q46" s="79">
        <v>36.990211489053884</v>
      </c>
      <c r="R46" s="79">
        <v>2538011.0353791891</v>
      </c>
      <c r="S46" s="2"/>
      <c r="U46" s="2"/>
      <c r="V46" s="2"/>
      <c r="W46" s="2"/>
    </row>
    <row r="47" spans="1:23" ht="15" customHeight="1">
      <c r="A47" t="s">
        <v>433</v>
      </c>
      <c r="B47" s="60">
        <v>17</v>
      </c>
      <c r="C47" s="19" t="s">
        <v>434</v>
      </c>
      <c r="D47" s="18">
        <v>14221073.28375281</v>
      </c>
      <c r="E47" s="18">
        <v>1290492.6811067034</v>
      </c>
      <c r="F47" s="18">
        <v>1326361.3051499999</v>
      </c>
      <c r="G47" s="18">
        <v>16837927.270009514</v>
      </c>
      <c r="H47" s="89">
        <v>1717.1045553752308</v>
      </c>
      <c r="I47" s="90">
        <v>612.06047037113581</v>
      </c>
      <c r="J47" s="90">
        <v>550.85442333402216</v>
      </c>
      <c r="K47" s="45">
        <v>5401678.4752134215</v>
      </c>
      <c r="N47" s="71">
        <v>238.30862296933617</v>
      </c>
      <c r="O47" s="45">
        <v>4278354.7081684927</v>
      </c>
      <c r="Q47" s="79">
        <v>312.54580036468599</v>
      </c>
      <c r="R47" s="79">
        <v>1123323.7670449289</v>
      </c>
      <c r="S47" s="2"/>
      <c r="U47" s="2"/>
      <c r="V47" s="2"/>
      <c r="W47" s="2"/>
    </row>
    <row r="48" spans="1:23" ht="15" customHeight="1">
      <c r="A48" t="s">
        <v>215</v>
      </c>
      <c r="B48" s="60">
        <v>11</v>
      </c>
      <c r="C48" s="19" t="s">
        <v>216</v>
      </c>
      <c r="D48" s="18">
        <v>31153249.105772153</v>
      </c>
      <c r="E48" s="18">
        <v>5097262.3891589819</v>
      </c>
      <c r="F48" s="18">
        <v>3073543.6819499996</v>
      </c>
      <c r="G48" s="18">
        <v>39324055.176881135</v>
      </c>
      <c r="H48" s="89">
        <v>1921.7150553135482</v>
      </c>
      <c r="I48" s="90">
        <v>407.44997043281842</v>
      </c>
      <c r="J48" s="90">
        <v>366.70497338953663</v>
      </c>
      <c r="K48" s="45">
        <v>7503883.870470088</v>
      </c>
      <c r="N48" s="71">
        <v>578.49781356035771</v>
      </c>
      <c r="O48" s="45">
        <v>5649609.6472304538</v>
      </c>
      <c r="Q48" s="79">
        <v>-211.79284017082108</v>
      </c>
      <c r="R48" s="79">
        <v>1854274.2232396342</v>
      </c>
      <c r="S48" s="2"/>
      <c r="U48" s="2"/>
      <c r="V48" s="2"/>
      <c r="W48" s="2"/>
    </row>
    <row r="49" spans="1:23" ht="15" customHeight="1">
      <c r="A49" t="s">
        <v>125</v>
      </c>
      <c r="B49" s="60">
        <v>7</v>
      </c>
      <c r="C49" s="19" t="s">
        <v>126</v>
      </c>
      <c r="D49" s="18">
        <v>9613164.0666976757</v>
      </c>
      <c r="E49" s="18">
        <v>997867.87514113856</v>
      </c>
      <c r="F49" s="18">
        <v>1362985.2291000001</v>
      </c>
      <c r="G49" s="18">
        <v>11974017.170938814</v>
      </c>
      <c r="H49" s="89">
        <v>1870.647894225717</v>
      </c>
      <c r="I49" s="90">
        <v>458.51713152064963</v>
      </c>
      <c r="J49" s="90">
        <v>412.66541836858465</v>
      </c>
      <c r="K49" s="45">
        <v>2641471.3429773105</v>
      </c>
      <c r="N49" s="71">
        <v>363.60828541735577</v>
      </c>
      <c r="O49" s="45">
        <v>7496875.6287350412</v>
      </c>
      <c r="Q49" s="79">
        <v>49.05713295122888</v>
      </c>
      <c r="R49" s="79">
        <v>-4855404.2857577307</v>
      </c>
      <c r="S49" s="2"/>
      <c r="U49" s="2"/>
      <c r="V49" s="2"/>
      <c r="W49" s="2"/>
    </row>
    <row r="50" spans="1:23" ht="15" customHeight="1">
      <c r="A50" t="s">
        <v>577</v>
      </c>
      <c r="B50" s="60">
        <v>6</v>
      </c>
      <c r="C50" s="19" t="s">
        <v>578</v>
      </c>
      <c r="D50" s="18">
        <v>9473441.8038787879</v>
      </c>
      <c r="E50" s="18">
        <v>1921673.0350659667</v>
      </c>
      <c r="F50" s="18">
        <v>1443061.1734500001</v>
      </c>
      <c r="G50" s="18">
        <v>12838176.012394756</v>
      </c>
      <c r="H50" s="89">
        <v>1899.7005049415147</v>
      </c>
      <c r="I50" s="90">
        <v>429.46452080485187</v>
      </c>
      <c r="J50" s="90">
        <v>386.51806872436669</v>
      </c>
      <c r="K50" s="45">
        <v>2612089.1084392699</v>
      </c>
      <c r="N50" s="71">
        <v>407.18100229697899</v>
      </c>
      <c r="O50" s="45">
        <v>2623874.3788017328</v>
      </c>
      <c r="Q50" s="79">
        <v>-20.662933572612303</v>
      </c>
      <c r="R50" s="79">
        <v>-11785.270362462848</v>
      </c>
      <c r="S50" s="2"/>
      <c r="U50" s="2"/>
      <c r="V50" s="2"/>
      <c r="W50" s="2"/>
    </row>
    <row r="51" spans="1:23" ht="15" customHeight="1">
      <c r="A51" t="s">
        <v>191</v>
      </c>
      <c r="B51" s="60">
        <v>14</v>
      </c>
      <c r="C51" s="19" t="s">
        <v>192</v>
      </c>
      <c r="D51" s="18">
        <v>19478155.219956521</v>
      </c>
      <c r="E51" s="18">
        <v>1543190.2251391739</v>
      </c>
      <c r="F51" s="18">
        <v>1459143.7780000002</v>
      </c>
      <c r="G51" s="18">
        <v>22480489.223095696</v>
      </c>
      <c r="H51" s="89">
        <v>1808.7126255608414</v>
      </c>
      <c r="I51" s="90">
        <v>520.45240018552522</v>
      </c>
      <c r="J51" s="90">
        <v>468.40716016697269</v>
      </c>
      <c r="K51" s="45">
        <v>5821832.5937153036</v>
      </c>
      <c r="N51" s="71">
        <v>401.96798739978658</v>
      </c>
      <c r="O51" s="45">
        <v>2753480.7136885379</v>
      </c>
      <c r="Q51" s="79">
        <v>66.439172767186108</v>
      </c>
      <c r="R51" s="79">
        <v>3068351.8800267656</v>
      </c>
      <c r="S51" s="2"/>
      <c r="U51" s="2"/>
      <c r="V51" s="2"/>
      <c r="W51" s="2"/>
    </row>
    <row r="52" spans="1:23" ht="15" customHeight="1">
      <c r="A52" t="s">
        <v>69</v>
      </c>
      <c r="B52" s="60">
        <v>12</v>
      </c>
      <c r="C52" s="19" t="s">
        <v>70</v>
      </c>
      <c r="D52" s="18">
        <v>5693833.2795348847</v>
      </c>
      <c r="E52" s="18">
        <v>3078794.159949732</v>
      </c>
      <c r="F52" s="18">
        <v>876719.01640000008</v>
      </c>
      <c r="G52" s="18">
        <v>9649346.4558846168</v>
      </c>
      <c r="H52" s="89">
        <v>2202.0416375820669</v>
      </c>
      <c r="I52" s="90">
        <v>127.12338816429974</v>
      </c>
      <c r="J52" s="90">
        <v>114.41104934786978</v>
      </c>
      <c r="K52" s="45">
        <v>501349.21824236534</v>
      </c>
      <c r="N52" s="71">
        <v>482.58268682830817</v>
      </c>
      <c r="O52" s="45">
        <v>5956518.1035218081</v>
      </c>
      <c r="Q52" s="79">
        <v>-368.17163748043839</v>
      </c>
      <c r="R52" s="79">
        <v>-5455168.8852794431</v>
      </c>
      <c r="S52" s="2"/>
      <c r="U52" s="2"/>
      <c r="V52" s="2"/>
      <c r="W52" s="2"/>
    </row>
    <row r="53" spans="1:23" ht="15" customHeight="1">
      <c r="A53" t="s">
        <v>183</v>
      </c>
      <c r="B53" s="60">
        <v>9</v>
      </c>
      <c r="C53" s="19" t="s">
        <v>184</v>
      </c>
      <c r="D53" s="18">
        <v>40814752.151534885</v>
      </c>
      <c r="E53" s="18">
        <v>4970911.6555708032</v>
      </c>
      <c r="F53" s="18">
        <v>4070313.8558999998</v>
      </c>
      <c r="G53" s="18">
        <v>49855977.663005687</v>
      </c>
      <c r="H53" s="89">
        <v>2016.5012806586994</v>
      </c>
      <c r="I53" s="90">
        <v>312.66374508766717</v>
      </c>
      <c r="J53" s="90">
        <v>281.39737057890045</v>
      </c>
      <c r="K53" s="45">
        <v>6957268.5901927343</v>
      </c>
      <c r="N53" s="71">
        <v>202.86269140215686</v>
      </c>
      <c r="O53" s="45">
        <v>893813.01831790316</v>
      </c>
      <c r="Q53" s="79">
        <v>78.534679176743595</v>
      </c>
      <c r="R53" s="79">
        <v>6063455.5718748309</v>
      </c>
      <c r="S53" s="2"/>
      <c r="U53" s="2"/>
      <c r="V53" s="2"/>
      <c r="W53" s="2"/>
    </row>
    <row r="54" spans="1:23" ht="15" customHeight="1">
      <c r="A54" t="s">
        <v>515</v>
      </c>
      <c r="B54" s="60">
        <v>19</v>
      </c>
      <c r="C54" s="19" t="s">
        <v>516</v>
      </c>
      <c r="D54" s="18">
        <v>12799591.608375002</v>
      </c>
      <c r="E54" s="18">
        <v>2602297.841378103</v>
      </c>
      <c r="F54" s="18">
        <v>2674692.5999999996</v>
      </c>
      <c r="G54" s="18">
        <v>18076582.049753107</v>
      </c>
      <c r="H54" s="89">
        <v>2502.2954110953915</v>
      </c>
      <c r="I54" s="90">
        <v>-173.13038534902489</v>
      </c>
      <c r="J54" s="90">
        <v>-17.313038534902489</v>
      </c>
      <c r="K54" s="45">
        <v>-125069.39037613558</v>
      </c>
      <c r="N54" s="71">
        <v>-6.1550410671376081</v>
      </c>
      <c r="O54" s="45">
        <v>-43866.977685489735</v>
      </c>
      <c r="Q54" s="79">
        <v>-11.157997467764881</v>
      </c>
      <c r="R54" s="79">
        <v>-81202.41269064584</v>
      </c>
      <c r="S54" s="2"/>
      <c r="U54" s="2"/>
      <c r="V54" s="2"/>
      <c r="W54" s="2"/>
    </row>
    <row r="55" spans="1:23" ht="15" customHeight="1">
      <c r="A55" t="s">
        <v>491</v>
      </c>
      <c r="B55" s="60">
        <v>1</v>
      </c>
      <c r="C55" s="19" t="s">
        <v>492</v>
      </c>
      <c r="D55" s="18">
        <v>10935485.612197533</v>
      </c>
      <c r="E55" s="18">
        <v>808720.6256310239</v>
      </c>
      <c r="F55" s="18">
        <v>1587265.1416000004</v>
      </c>
      <c r="G55" s="18">
        <v>13331471.379428556</v>
      </c>
      <c r="H55" s="89">
        <v>2467.8769676839238</v>
      </c>
      <c r="I55" s="90">
        <v>-138.71194193755719</v>
      </c>
      <c r="J55" s="90">
        <v>-13.871194193755718</v>
      </c>
      <c r="K55" s="45">
        <v>-74932.191034668387</v>
      </c>
      <c r="N55" s="71">
        <v>-12.013180428355236</v>
      </c>
      <c r="O55" s="45">
        <v>-64618.897524122811</v>
      </c>
      <c r="Q55" s="79">
        <v>-1.8580137654004822</v>
      </c>
      <c r="R55" s="79">
        <v>-10313.293510545576</v>
      </c>
      <c r="S55" s="2"/>
      <c r="U55" s="2"/>
      <c r="V55" s="2"/>
      <c r="W55" s="2"/>
    </row>
    <row r="56" spans="1:23" ht="15" customHeight="1">
      <c r="A56" t="s">
        <v>197</v>
      </c>
      <c r="B56" s="60">
        <v>14</v>
      </c>
      <c r="C56" s="19" t="s">
        <v>198</v>
      </c>
      <c r="D56" s="18">
        <v>2412314.7009795918</v>
      </c>
      <c r="E56" s="18">
        <v>1004622.1023163218</v>
      </c>
      <c r="F56" s="18">
        <v>331676.62340000004</v>
      </c>
      <c r="G56" s="18">
        <v>3748613.4266959135</v>
      </c>
      <c r="H56" s="89">
        <v>2089.5281085261504</v>
      </c>
      <c r="I56" s="90">
        <v>239.63691722021622</v>
      </c>
      <c r="J56" s="90">
        <v>215.6732254981946</v>
      </c>
      <c r="K56" s="45">
        <v>386917.76654376113</v>
      </c>
      <c r="N56" s="71">
        <v>172.23657069170417</v>
      </c>
      <c r="O56" s="45">
        <v>312437.13923475135</v>
      </c>
      <c r="Q56" s="79">
        <v>43.436654806490424</v>
      </c>
      <c r="R56" s="79">
        <v>74480.627309009782</v>
      </c>
      <c r="S56" s="2"/>
      <c r="U56" s="2"/>
      <c r="V56" s="2"/>
      <c r="W56" s="2"/>
    </row>
    <row r="57" spans="1:23" ht="15" customHeight="1">
      <c r="A57" t="s">
        <v>427</v>
      </c>
      <c r="B57" s="60">
        <v>14</v>
      </c>
      <c r="C57" s="19" t="s">
        <v>428</v>
      </c>
      <c r="D57" s="18">
        <v>6579455.454547368</v>
      </c>
      <c r="E57" s="18">
        <v>736457.20686094847</v>
      </c>
      <c r="F57" s="18">
        <v>543461.65749999986</v>
      </c>
      <c r="G57" s="18">
        <v>7859374.3189083161</v>
      </c>
      <c r="H57" s="89">
        <v>1819.7208425349193</v>
      </c>
      <c r="I57" s="90">
        <v>509.44418321144735</v>
      </c>
      <c r="J57" s="90">
        <v>458.49976489030263</v>
      </c>
      <c r="K57" s="45">
        <v>1980260.484561217</v>
      </c>
      <c r="N57" s="71">
        <v>497.05777255250877</v>
      </c>
      <c r="O57" s="45">
        <v>2165680.7150112805</v>
      </c>
      <c r="Q57" s="79">
        <v>-38.558007662206137</v>
      </c>
      <c r="R57" s="79">
        <v>-185420.23045006348</v>
      </c>
      <c r="S57" s="2"/>
      <c r="U57" s="2"/>
      <c r="V57" s="2"/>
      <c r="W57" s="2"/>
    </row>
    <row r="58" spans="1:23" ht="15" customHeight="1">
      <c r="A58" t="s">
        <v>459</v>
      </c>
      <c r="B58" s="60">
        <v>5</v>
      </c>
      <c r="C58" s="19" t="s">
        <v>460</v>
      </c>
      <c r="D58" s="18">
        <v>28273608.263333336</v>
      </c>
      <c r="E58" s="18">
        <v>3086896.1653747312</v>
      </c>
      <c r="F58" s="18">
        <v>2491394.0917000002</v>
      </c>
      <c r="G58" s="18">
        <v>33851898.520408064</v>
      </c>
      <c r="H58" s="89">
        <v>2113.7620056452115</v>
      </c>
      <c r="I58" s="90">
        <v>215.40302010115511</v>
      </c>
      <c r="J58" s="90">
        <v>193.8627180910396</v>
      </c>
      <c r="K58" s="45">
        <v>3104711.4302279991</v>
      </c>
      <c r="N58" s="71">
        <v>272.72750193421848</v>
      </c>
      <c r="O58" s="45">
        <v>6796096.6206987901</v>
      </c>
      <c r="Q58" s="79">
        <v>-78.864783843178884</v>
      </c>
      <c r="R58" s="79">
        <v>-3691385.190470791</v>
      </c>
      <c r="S58" s="2"/>
      <c r="U58" s="2"/>
      <c r="V58" s="2"/>
      <c r="W58" s="2"/>
    </row>
    <row r="59" spans="1:23" ht="15" customHeight="1">
      <c r="A59" t="s">
        <v>287</v>
      </c>
      <c r="B59" s="60">
        <v>12</v>
      </c>
      <c r="C59" s="19" t="s">
        <v>288</v>
      </c>
      <c r="D59" s="18">
        <v>118001568.26466668</v>
      </c>
      <c r="E59" s="18">
        <v>21361509.368719339</v>
      </c>
      <c r="F59" s="18">
        <v>12960502.658399999</v>
      </c>
      <c r="G59" s="18">
        <v>152323580.29178602</v>
      </c>
      <c r="H59" s="89">
        <v>1934.4887706758361</v>
      </c>
      <c r="I59" s="90">
        <v>394.67625507053049</v>
      </c>
      <c r="J59" s="90">
        <v>355.20862956347742</v>
      </c>
      <c r="K59" s="45">
        <v>27969482.700457774</v>
      </c>
      <c r="N59" s="71">
        <v>219.654351354829</v>
      </c>
      <c r="O59" s="45">
        <v>3541487.1068939082</v>
      </c>
      <c r="Q59" s="79">
        <v>135.55427820864841</v>
      </c>
      <c r="R59" s="79">
        <v>24427995.593563866</v>
      </c>
      <c r="S59" s="2"/>
      <c r="U59" s="2"/>
      <c r="V59" s="2"/>
      <c r="W59" s="2"/>
    </row>
    <row r="60" spans="1:23" ht="15" customHeight="1">
      <c r="A60" t="s">
        <v>155</v>
      </c>
      <c r="B60" s="60">
        <v>5</v>
      </c>
      <c r="C60" s="19" t="s">
        <v>156</v>
      </c>
      <c r="D60" s="18">
        <v>7966067.5385777764</v>
      </c>
      <c r="E60" s="18">
        <v>511648.57942039904</v>
      </c>
      <c r="F60" s="18">
        <v>621503.51965000003</v>
      </c>
      <c r="G60" s="18">
        <v>9099219.6376481745</v>
      </c>
      <c r="H60" s="89">
        <v>1876.9017404389799</v>
      </c>
      <c r="I60" s="90">
        <v>452.2632853073867</v>
      </c>
      <c r="J60" s="90">
        <v>407.03695677664803</v>
      </c>
      <c r="K60" s="45">
        <v>1973315.1664531897</v>
      </c>
      <c r="N60" s="71">
        <v>334.76475844170687</v>
      </c>
      <c r="O60" s="45">
        <v>26132406.573476523</v>
      </c>
      <c r="Q60" s="79">
        <v>72.272198334941152</v>
      </c>
      <c r="R60" s="79">
        <v>-24159091.407023333</v>
      </c>
      <c r="S60" s="2"/>
      <c r="U60" s="2"/>
      <c r="V60" s="2"/>
      <c r="W60" s="2"/>
    </row>
    <row r="61" spans="1:23" ht="15" customHeight="1">
      <c r="A61" t="s">
        <v>573</v>
      </c>
      <c r="B61" s="60">
        <v>11</v>
      </c>
      <c r="C61" s="19" t="s">
        <v>574</v>
      </c>
      <c r="D61" s="18">
        <v>6974200.7935116282</v>
      </c>
      <c r="E61" s="18">
        <v>1311025.7029109935</v>
      </c>
      <c r="F61" s="18">
        <v>701911.61375000002</v>
      </c>
      <c r="G61" s="18">
        <v>8987138.1101726219</v>
      </c>
      <c r="H61" s="89">
        <v>1974.327352849873</v>
      </c>
      <c r="I61" s="90">
        <v>354.83767289649359</v>
      </c>
      <c r="J61" s="90">
        <v>319.35390560684425</v>
      </c>
      <c r="K61" s="45">
        <v>1453698.9783223551</v>
      </c>
      <c r="N61" s="71">
        <v>402.47635738156021</v>
      </c>
      <c r="O61" s="45">
        <v>1978573.7728877501</v>
      </c>
      <c r="Q61" s="79">
        <v>-83.122451774715955</v>
      </c>
      <c r="R61" s="79">
        <v>-524874.79456539499</v>
      </c>
      <c r="S61" s="2"/>
      <c r="U61" s="2"/>
      <c r="V61" s="2"/>
      <c r="W61" s="2"/>
    </row>
    <row r="62" spans="1:23" ht="15" customHeight="1">
      <c r="A62" t="s">
        <v>65</v>
      </c>
      <c r="B62" s="60">
        <v>13</v>
      </c>
      <c r="C62" s="19" t="s">
        <v>66</v>
      </c>
      <c r="D62" s="18">
        <v>5337758.7894222233</v>
      </c>
      <c r="E62" s="18">
        <v>1238624.0824812718</v>
      </c>
      <c r="F62" s="18">
        <v>946936.92680000013</v>
      </c>
      <c r="G62" s="18">
        <v>7523319.7987034954</v>
      </c>
      <c r="H62" s="89">
        <v>1835.4037079052196</v>
      </c>
      <c r="I62" s="90">
        <v>493.76131784114705</v>
      </c>
      <c r="J62" s="90">
        <v>444.38518605703234</v>
      </c>
      <c r="K62" s="45">
        <v>1821534.8776477755</v>
      </c>
      <c r="N62" s="71">
        <v>337.32811316822909</v>
      </c>
      <c r="O62" s="45">
        <v>1548336.0394421716</v>
      </c>
      <c r="Q62" s="79">
        <v>107.05707288880325</v>
      </c>
      <c r="R62" s="79">
        <v>273198.83820560388</v>
      </c>
      <c r="S62" s="2"/>
      <c r="U62" s="2"/>
      <c r="V62" s="2"/>
      <c r="W62" s="2"/>
    </row>
    <row r="63" spans="1:23" ht="15" customHeight="1">
      <c r="A63" t="s">
        <v>119</v>
      </c>
      <c r="B63" s="60">
        <v>12</v>
      </c>
      <c r="C63" s="19" t="s">
        <v>120</v>
      </c>
      <c r="D63" s="18">
        <v>5166846.1449647062</v>
      </c>
      <c r="E63" s="18">
        <v>1682613.0524826807</v>
      </c>
      <c r="F63" s="18">
        <v>818036.77405000024</v>
      </c>
      <c r="G63" s="18">
        <v>7667495.9714973867</v>
      </c>
      <c r="H63" s="89">
        <v>1843.1480700714872</v>
      </c>
      <c r="I63" s="90">
        <v>486.01695567487945</v>
      </c>
      <c r="J63" s="90">
        <v>437.41526010739153</v>
      </c>
      <c r="K63" s="45">
        <v>1819647.4820467487</v>
      </c>
      <c r="N63" s="71">
        <v>406.60341047555607</v>
      </c>
      <c r="O63" s="45">
        <v>1658535.3113297932</v>
      </c>
      <c r="Q63" s="79">
        <v>30.811849631835457</v>
      </c>
      <c r="R63" s="79">
        <v>161112.17071695556</v>
      </c>
      <c r="S63" s="2"/>
      <c r="U63" s="2"/>
      <c r="V63" s="2"/>
      <c r="W63" s="2"/>
    </row>
    <row r="64" spans="1:23" ht="15" customHeight="1">
      <c r="A64" t="s">
        <v>455</v>
      </c>
      <c r="B64" s="60">
        <v>6</v>
      </c>
      <c r="C64" s="19" t="s">
        <v>456</v>
      </c>
      <c r="D64" s="18">
        <v>2485970.1975952382</v>
      </c>
      <c r="E64" s="18">
        <v>1305058.6010592675</v>
      </c>
      <c r="F64" s="18">
        <v>321316.53274999995</v>
      </c>
      <c r="G64" s="18">
        <v>4112345.3314045058</v>
      </c>
      <c r="H64" s="89">
        <v>2465.434850961934</v>
      </c>
      <c r="I64" s="90">
        <v>-136.26982521556738</v>
      </c>
      <c r="J64" s="90">
        <v>-13.626982521556737</v>
      </c>
      <c r="K64" s="45">
        <v>-22729.806845956638</v>
      </c>
      <c r="N64" s="71">
        <v>491.57901648664631</v>
      </c>
      <c r="O64" s="45">
        <v>2093635.0312166265</v>
      </c>
      <c r="Q64" s="79">
        <v>-505.20599900820304</v>
      </c>
      <c r="R64" s="79">
        <v>-2116364.838062583</v>
      </c>
      <c r="S64" s="2"/>
      <c r="U64" s="2"/>
      <c r="V64" s="2"/>
      <c r="W64" s="2"/>
    </row>
    <row r="65" spans="1:23" ht="15" customHeight="1">
      <c r="A65" t="s">
        <v>381</v>
      </c>
      <c r="B65" s="60">
        <v>10</v>
      </c>
      <c r="C65" s="19" t="s">
        <v>382</v>
      </c>
      <c r="D65" s="18">
        <v>7767918.8714285716</v>
      </c>
      <c r="E65" s="18">
        <v>1961582.9995010148</v>
      </c>
      <c r="F65" s="18">
        <v>1090227.9840500001</v>
      </c>
      <c r="G65" s="18">
        <v>10819729.854979586</v>
      </c>
      <c r="H65" s="89">
        <v>1906.8963438455385</v>
      </c>
      <c r="I65" s="90">
        <v>422.26868190082814</v>
      </c>
      <c r="J65" s="90">
        <v>380.04181371074532</v>
      </c>
      <c r="K65" s="45">
        <v>2156357.2509947689</v>
      </c>
      <c r="N65" s="71">
        <v>-13.464600612250933</v>
      </c>
      <c r="O65" s="45">
        <v>-22997.537845724593</v>
      </c>
      <c r="Q65" s="79">
        <v>393.50641432299625</v>
      </c>
      <c r="R65" s="79">
        <v>2179354.7888404937</v>
      </c>
      <c r="S65" s="2"/>
      <c r="U65" s="2"/>
      <c r="V65" s="2"/>
      <c r="W65" s="2"/>
    </row>
    <row r="66" spans="1:23" ht="15" customHeight="1">
      <c r="A66" t="s">
        <v>387</v>
      </c>
      <c r="B66" s="60">
        <v>13</v>
      </c>
      <c r="C66" s="19" t="s">
        <v>388</v>
      </c>
      <c r="D66" s="18">
        <v>244355083.14212346</v>
      </c>
      <c r="E66" s="18">
        <v>28073438.276464116</v>
      </c>
      <c r="F66" s="18">
        <v>27170351.710850004</v>
      </c>
      <c r="G66" s="18">
        <v>299598873.12943757</v>
      </c>
      <c r="H66" s="89">
        <v>2008.1160980296631</v>
      </c>
      <c r="I66" s="90">
        <v>321.04892771670347</v>
      </c>
      <c r="J66" s="90">
        <v>288.94403494503314</v>
      </c>
      <c r="K66" s="45">
        <v>43108716.349589273</v>
      </c>
      <c r="N66" s="71">
        <v>416.66968139626658</v>
      </c>
      <c r="O66" s="45">
        <v>2389183.9531261926</v>
      </c>
      <c r="Q66" s="79">
        <v>-127.72564645123344</v>
      </c>
      <c r="R66" s="79">
        <v>40719532.396463081</v>
      </c>
      <c r="S66" s="2"/>
      <c r="U66" s="2"/>
      <c r="V66" s="2"/>
      <c r="W66" s="2"/>
    </row>
    <row r="67" spans="1:23" ht="15" customHeight="1">
      <c r="A67" t="s">
        <v>591</v>
      </c>
      <c r="B67" s="60">
        <v>4</v>
      </c>
      <c r="C67" s="19" t="s">
        <v>592</v>
      </c>
      <c r="D67" s="18">
        <v>2259225.9284399999</v>
      </c>
      <c r="E67" s="18">
        <v>322175.53064296313</v>
      </c>
      <c r="F67" s="18">
        <v>261733.92</v>
      </c>
      <c r="G67" s="18">
        <v>2843135.3790829629</v>
      </c>
      <c r="H67" s="89">
        <v>1714.798177975249</v>
      </c>
      <c r="I67" s="90">
        <v>614.36684777111759</v>
      </c>
      <c r="J67" s="90">
        <v>552.93016299400585</v>
      </c>
      <c r="K67" s="45">
        <v>916758.21024406166</v>
      </c>
      <c r="N67" s="71">
        <v>271.87140986039151</v>
      </c>
      <c r="O67" s="45">
        <v>40167913.321233407</v>
      </c>
      <c r="Q67" s="79">
        <v>281.05875313361435</v>
      </c>
      <c r="R67" s="79">
        <v>-39251155.110989347</v>
      </c>
      <c r="S67" s="2"/>
      <c r="U67" s="2"/>
      <c r="V67" s="2"/>
      <c r="W67" s="2"/>
    </row>
    <row r="68" spans="1:23" ht="15" customHeight="1">
      <c r="A68" t="s">
        <v>277</v>
      </c>
      <c r="B68" s="60">
        <v>13</v>
      </c>
      <c r="C68" s="19" t="s">
        <v>278</v>
      </c>
      <c r="D68" s="18">
        <v>30666731.395106379</v>
      </c>
      <c r="E68" s="18">
        <v>6236611.6722358316</v>
      </c>
      <c r="F68" s="18">
        <v>3842846.5351499999</v>
      </c>
      <c r="G68" s="18">
        <v>40746189.602492206</v>
      </c>
      <c r="H68" s="89">
        <v>2131.5227873243466</v>
      </c>
      <c r="I68" s="90">
        <v>197.64223842202</v>
      </c>
      <c r="J68" s="90">
        <v>177.878014579818</v>
      </c>
      <c r="K68" s="45">
        <v>3400316.1267078007</v>
      </c>
      <c r="N68" s="71">
        <v>575.99807462203887</v>
      </c>
      <c r="O68" s="45">
        <v>968828.7615142694</v>
      </c>
      <c r="Q68" s="79">
        <v>-398.12006004222087</v>
      </c>
      <c r="R68" s="79">
        <v>2431487.3651935314</v>
      </c>
      <c r="S68" s="2"/>
      <c r="U68" s="2"/>
      <c r="V68" s="2"/>
      <c r="W68" s="2"/>
    </row>
    <row r="69" spans="1:23" ht="15" customHeight="1">
      <c r="A69" t="s">
        <v>417</v>
      </c>
      <c r="B69" s="60">
        <v>1</v>
      </c>
      <c r="C69" s="19" t="s">
        <v>418</v>
      </c>
      <c r="D69" s="18">
        <v>94103123.359631583</v>
      </c>
      <c r="E69" s="18">
        <v>4555309.6631102087</v>
      </c>
      <c r="F69" s="18">
        <v>8043073.8907999992</v>
      </c>
      <c r="G69" s="18">
        <v>106701506.91354179</v>
      </c>
      <c r="H69" s="89">
        <v>2276.4930748979496</v>
      </c>
      <c r="I69" s="90">
        <v>52.671950848417055</v>
      </c>
      <c r="J69" s="90">
        <v>47.404755763575352</v>
      </c>
      <c r="K69" s="45">
        <v>2221908.3073945404</v>
      </c>
      <c r="N69" s="71">
        <v>143.18935507033854</v>
      </c>
      <c r="O69" s="45">
        <v>2746658.2089592339</v>
      </c>
      <c r="Q69" s="79">
        <v>-95.784599306763184</v>
      </c>
      <c r="R69" s="79">
        <v>-524749.90156469354</v>
      </c>
      <c r="S69" s="2"/>
      <c r="U69" s="2"/>
      <c r="V69" s="2"/>
      <c r="W69" s="2"/>
    </row>
    <row r="70" spans="1:23" ht="15" customHeight="1">
      <c r="A70" t="s">
        <v>429</v>
      </c>
      <c r="B70" s="60">
        <v>2</v>
      </c>
      <c r="C70" s="19" t="s">
        <v>430</v>
      </c>
      <c r="D70" s="18">
        <v>75281767.889078945</v>
      </c>
      <c r="E70" s="18">
        <v>5031808.2999032261</v>
      </c>
      <c r="F70" s="18">
        <v>5472858.9609000003</v>
      </c>
      <c r="G70" s="18">
        <v>85786435.149882168</v>
      </c>
      <c r="H70" s="89">
        <v>2347.0338745829708</v>
      </c>
      <c r="I70" s="90">
        <v>-17.868848836604229</v>
      </c>
      <c r="J70" s="90">
        <v>-1.786884883660423</v>
      </c>
      <c r="K70" s="45">
        <v>-65312.429382672119</v>
      </c>
      <c r="N70" s="71">
        <v>31.543107876443219</v>
      </c>
      <c r="O70" s="45">
        <v>1466439.0851758453</v>
      </c>
      <c r="Q70" s="79">
        <v>-33.329992760103643</v>
      </c>
      <c r="R70" s="79">
        <v>-1531751.5145585174</v>
      </c>
      <c r="S70" s="2"/>
      <c r="U70" s="2"/>
      <c r="V70" s="2"/>
      <c r="W70" s="2"/>
    </row>
    <row r="71" spans="1:23" ht="15" customHeight="1">
      <c r="A71" t="s">
        <v>203</v>
      </c>
      <c r="B71" s="60">
        <v>11</v>
      </c>
      <c r="C71" s="19" t="s">
        <v>204</v>
      </c>
      <c r="D71" s="18">
        <v>3288976.4235151517</v>
      </c>
      <c r="E71" s="18">
        <v>939238.09467636084</v>
      </c>
      <c r="F71" s="18">
        <v>490190.71954999998</v>
      </c>
      <c r="G71" s="18">
        <v>4718405.2377415122</v>
      </c>
      <c r="H71" s="89">
        <v>1822.4817449754778</v>
      </c>
      <c r="I71" s="90">
        <v>506.68328077088881</v>
      </c>
      <c r="J71" s="90">
        <v>456.01495269379996</v>
      </c>
      <c r="K71" s="45">
        <v>1180622.7125242481</v>
      </c>
      <c r="N71" s="71">
        <v>0.67730501291853218</v>
      </c>
      <c r="O71" s="45">
        <v>24612.586864446541</v>
      </c>
      <c r="Q71" s="79">
        <v>455.33764768088145</v>
      </c>
      <c r="R71" s="79">
        <v>1156010.1256598015</v>
      </c>
      <c r="S71" s="2"/>
      <c r="U71" s="2"/>
      <c r="V71" s="2"/>
      <c r="W71" s="2"/>
    </row>
    <row r="72" spans="1:23" ht="15" customHeight="1">
      <c r="A72" t="s">
        <v>401</v>
      </c>
      <c r="B72" s="60">
        <v>18</v>
      </c>
      <c r="C72" s="19" t="s">
        <v>402</v>
      </c>
      <c r="D72" s="18">
        <v>59559660.412880957</v>
      </c>
      <c r="E72" s="18">
        <v>8262687.0557661848</v>
      </c>
      <c r="F72" s="18">
        <v>5489868.4890500009</v>
      </c>
      <c r="G72" s="18">
        <v>73312215.957697138</v>
      </c>
      <c r="H72" s="89">
        <v>2012.2475765843367</v>
      </c>
      <c r="I72" s="90">
        <v>316.91744916202992</v>
      </c>
      <c r="J72" s="90">
        <v>285.22570424582693</v>
      </c>
      <c r="K72" s="45">
        <v>10391628.082788212</v>
      </c>
      <c r="N72" s="71">
        <v>502.19980295736218</v>
      </c>
      <c r="O72" s="45">
        <v>1319781.0821719477</v>
      </c>
      <c r="Q72" s="79">
        <v>-216.97409871153525</v>
      </c>
      <c r="R72" s="79">
        <v>9071847.0006162636</v>
      </c>
      <c r="S72" s="2"/>
      <c r="U72" s="2"/>
      <c r="V72" s="2"/>
      <c r="W72" s="2"/>
    </row>
    <row r="73" spans="1:23" ht="15" customHeight="1">
      <c r="A73" t="s">
        <v>469</v>
      </c>
      <c r="B73" s="60">
        <v>17</v>
      </c>
      <c r="C73" s="19" t="s">
        <v>470</v>
      </c>
      <c r="D73" s="18">
        <v>17481739.692096386</v>
      </c>
      <c r="E73" s="18">
        <v>2689648.6015882338</v>
      </c>
      <c r="F73" s="18">
        <v>2228293.2507000002</v>
      </c>
      <c r="G73" s="18">
        <v>22399681.544384621</v>
      </c>
      <c r="H73" s="89">
        <v>1825.416147370599</v>
      </c>
      <c r="I73" s="90">
        <v>503.74887837576762</v>
      </c>
      <c r="J73" s="90">
        <v>453.37399053819087</v>
      </c>
      <c r="K73" s="45">
        <v>5563352.2378941402</v>
      </c>
      <c r="N73" s="71">
        <v>300.71062243779159</v>
      </c>
      <c r="O73" s="45">
        <v>10979846.957071085</v>
      </c>
      <c r="Q73" s="79">
        <v>152.66336810039928</v>
      </c>
      <c r="R73" s="79">
        <v>-5416494.7191769443</v>
      </c>
      <c r="S73" s="2"/>
      <c r="U73" s="2"/>
      <c r="V73" s="2"/>
      <c r="W73" s="2"/>
    </row>
    <row r="74" spans="1:23" ht="15" customHeight="1">
      <c r="A74" t="s">
        <v>473</v>
      </c>
      <c r="B74" s="60">
        <v>6</v>
      </c>
      <c r="C74" s="19" t="s">
        <v>474</v>
      </c>
      <c r="D74" s="18">
        <v>63914879.786148928</v>
      </c>
      <c r="E74" s="18">
        <v>4215630.8476918489</v>
      </c>
      <c r="F74" s="18">
        <v>5706115.4289999995</v>
      </c>
      <c r="G74" s="18">
        <v>73836626.062840775</v>
      </c>
      <c r="H74" s="89">
        <v>2174.7997426538473</v>
      </c>
      <c r="I74" s="90">
        <v>154.36528309251935</v>
      </c>
      <c r="J74" s="90">
        <v>138.92875478326741</v>
      </c>
      <c r="K74" s="45">
        <v>4716770.1536467122</v>
      </c>
      <c r="N74" s="71">
        <v>403.9987436634957</v>
      </c>
      <c r="O74" s="45">
        <v>4998272.4566047685</v>
      </c>
      <c r="Q74" s="79">
        <v>-265.06998888022827</v>
      </c>
      <c r="R74" s="79">
        <v>-281502.30295805633</v>
      </c>
      <c r="S74" s="2"/>
      <c r="U74" s="2"/>
      <c r="V74" s="2"/>
      <c r="W74" s="2"/>
    </row>
    <row r="75" spans="1:23" ht="15" customHeight="1">
      <c r="A75" t="s">
        <v>97</v>
      </c>
      <c r="B75" s="60">
        <v>10</v>
      </c>
      <c r="C75" s="19" t="s">
        <v>98</v>
      </c>
      <c r="D75" s="18">
        <v>7066709.8364255317</v>
      </c>
      <c r="E75" s="18">
        <v>2200807.0408286555</v>
      </c>
      <c r="F75" s="18">
        <v>1281960.0703999999</v>
      </c>
      <c r="G75" s="18">
        <v>10549476.947654188</v>
      </c>
      <c r="H75" s="89">
        <v>2084.0531307100332</v>
      </c>
      <c r="I75" s="90">
        <v>245.11189503633341</v>
      </c>
      <c r="J75" s="90">
        <v>220.60070553270009</v>
      </c>
      <c r="K75" s="45">
        <v>1116680.7714065278</v>
      </c>
      <c r="N75" s="71">
        <v>155.66398279246152</v>
      </c>
      <c r="O75" s="45">
        <v>5210540.4960120646</v>
      </c>
      <c r="Q75" s="79">
        <v>64.936722740238565</v>
      </c>
      <c r="R75" s="79">
        <v>-4093859.724605537</v>
      </c>
      <c r="S75" s="2"/>
      <c r="U75" s="2"/>
      <c r="V75" s="2"/>
      <c r="W75" s="2"/>
    </row>
    <row r="76" spans="1:23" ht="15" customHeight="1">
      <c r="A76" t="s">
        <v>319</v>
      </c>
      <c r="B76" s="60">
        <v>4</v>
      </c>
      <c r="C76" s="19" t="s">
        <v>320</v>
      </c>
      <c r="D76" s="18">
        <v>17801545.036571432</v>
      </c>
      <c r="E76" s="18">
        <v>3007902.5932669593</v>
      </c>
      <c r="F76" s="18">
        <v>2149942.0588500001</v>
      </c>
      <c r="G76" s="18">
        <v>22959389.688688394</v>
      </c>
      <c r="H76" s="89">
        <v>1839.9895567148897</v>
      </c>
      <c r="I76" s="90">
        <v>489.17546903147695</v>
      </c>
      <c r="J76" s="90">
        <v>440.25792212832926</v>
      </c>
      <c r="K76" s="45">
        <v>5493538.3523172922</v>
      </c>
      <c r="N76" s="71">
        <v>266.74618271564401</v>
      </c>
      <c r="O76" s="45">
        <v>1364139.9784078035</v>
      </c>
      <c r="Q76" s="79">
        <v>173.51173941268524</v>
      </c>
      <c r="R76" s="79">
        <v>4129398.3739094888</v>
      </c>
      <c r="S76" s="2"/>
      <c r="U76" s="2"/>
      <c r="V76" s="2"/>
      <c r="W76" s="2"/>
    </row>
    <row r="77" spans="1:23" ht="15" customHeight="1">
      <c r="A77" t="s">
        <v>43</v>
      </c>
      <c r="B77" s="60">
        <v>13</v>
      </c>
      <c r="C77" s="19" t="s">
        <v>44</v>
      </c>
      <c r="D77" s="18">
        <v>1522993.609630435</v>
      </c>
      <c r="E77" s="18">
        <v>563136.09811465093</v>
      </c>
      <c r="F77" s="18">
        <v>307394.47019999998</v>
      </c>
      <c r="G77" s="18">
        <v>2393524.1779450858</v>
      </c>
      <c r="H77" s="89">
        <v>2018.1485480144063</v>
      </c>
      <c r="I77" s="90">
        <v>311.01647773196032</v>
      </c>
      <c r="J77" s="90">
        <v>279.9148299587643</v>
      </c>
      <c r="K77" s="45">
        <v>331978.98833109444</v>
      </c>
      <c r="N77" s="71">
        <v>398.61997169289236</v>
      </c>
      <c r="O77" s="45">
        <v>4940495.9291617079</v>
      </c>
      <c r="Q77" s="79">
        <v>-118.70514173412806</v>
      </c>
      <c r="R77" s="79">
        <v>-4608516.9408306135</v>
      </c>
      <c r="S77" s="2"/>
      <c r="U77" s="2"/>
      <c r="V77" s="2"/>
      <c r="W77" s="2"/>
    </row>
    <row r="78" spans="1:23" ht="15" customHeight="1">
      <c r="A78" t="s">
        <v>109</v>
      </c>
      <c r="B78" s="60">
        <v>16</v>
      </c>
      <c r="C78" s="19" t="s">
        <v>110</v>
      </c>
      <c r="D78" s="18">
        <v>7540325.9689690731</v>
      </c>
      <c r="E78" s="18">
        <v>901220.6905172189</v>
      </c>
      <c r="F78" s="18">
        <v>730880.57700000005</v>
      </c>
      <c r="G78" s="18">
        <v>9172427.2364862915</v>
      </c>
      <c r="H78" s="89">
        <v>1742.482377751955</v>
      </c>
      <c r="I78" s="90">
        <v>586.68264799441158</v>
      </c>
      <c r="J78" s="90">
        <v>528.01438319497038</v>
      </c>
      <c r="K78" s="45">
        <v>2779467.7131383242</v>
      </c>
      <c r="N78" s="71">
        <v>395.48683161718429</v>
      </c>
      <c r="O78" s="45">
        <v>481307.47407811327</v>
      </c>
      <c r="Q78" s="79">
        <v>132.52755157778608</v>
      </c>
      <c r="R78" s="79">
        <v>2298160.239060211</v>
      </c>
      <c r="S78" s="2"/>
      <c r="U78" s="2"/>
      <c r="V78" s="2"/>
      <c r="W78" s="2"/>
    </row>
    <row r="79" spans="1:23" ht="15" customHeight="1">
      <c r="A79" t="s">
        <v>593</v>
      </c>
      <c r="B79" s="60">
        <v>14</v>
      </c>
      <c r="C79" s="19" t="s">
        <v>594</v>
      </c>
      <c r="D79" s="18">
        <v>1493110.8004693878</v>
      </c>
      <c r="E79" s="18">
        <v>257319.72082993464</v>
      </c>
      <c r="F79" s="18">
        <v>155741.84595000002</v>
      </c>
      <c r="G79" s="18">
        <v>1906172.3672493224</v>
      </c>
      <c r="H79" s="89">
        <v>1644.669859576637</v>
      </c>
      <c r="I79" s="90">
        <v>684.4951661697296</v>
      </c>
      <c r="J79" s="90">
        <v>616.04564955275669</v>
      </c>
      <c r="K79" s="45">
        <v>713996.90783164499</v>
      </c>
      <c r="N79" s="71">
        <v>503.44359492516452</v>
      </c>
      <c r="O79" s="45">
        <v>2641065.098977413</v>
      </c>
      <c r="Q79" s="79">
        <v>112.60205462759217</v>
      </c>
      <c r="R79" s="79">
        <v>-1927068.1911457679</v>
      </c>
      <c r="S79" s="2"/>
      <c r="U79" s="2"/>
      <c r="V79" s="2"/>
      <c r="W79" s="2"/>
    </row>
    <row r="80" spans="1:23" ht="15" customHeight="1">
      <c r="A80" t="s">
        <v>347</v>
      </c>
      <c r="B80" s="60">
        <v>1</v>
      </c>
      <c r="C80" s="19" t="s">
        <v>348</v>
      </c>
      <c r="D80" s="18">
        <v>13265875.127393257</v>
      </c>
      <c r="E80" s="18">
        <v>974630.02395166561</v>
      </c>
      <c r="F80" s="18">
        <v>1190650.9186499999</v>
      </c>
      <c r="G80" s="18">
        <v>15431156.069994923</v>
      </c>
      <c r="H80" s="89">
        <v>1828.3360272505834</v>
      </c>
      <c r="I80" s="90">
        <v>500.82899849578325</v>
      </c>
      <c r="J80" s="90">
        <v>450.74609864620493</v>
      </c>
      <c r="K80" s="45">
        <v>3804297.0725739696</v>
      </c>
      <c r="N80" s="71">
        <v>604.13865466916593</v>
      </c>
      <c r="O80" s="45">
        <v>717716.72174696915</v>
      </c>
      <c r="Q80" s="79">
        <v>-153.392556022961</v>
      </c>
      <c r="R80" s="79">
        <v>3086580.3508270006</v>
      </c>
      <c r="S80" s="2"/>
      <c r="U80" s="2"/>
      <c r="V80" s="2"/>
      <c r="W80" s="2"/>
    </row>
    <row r="81" spans="1:23" ht="15" customHeight="1">
      <c r="A81" t="s">
        <v>89</v>
      </c>
      <c r="B81" s="60">
        <v>13</v>
      </c>
      <c r="C81" s="19" t="s">
        <v>90</v>
      </c>
      <c r="D81" s="18">
        <v>4740484.4586666664</v>
      </c>
      <c r="E81" s="18">
        <v>1272489.1954857477</v>
      </c>
      <c r="F81" s="18">
        <v>676715.45760000008</v>
      </c>
      <c r="G81" s="18">
        <v>6689689.1117524141</v>
      </c>
      <c r="H81" s="89">
        <v>1872.2891440672863</v>
      </c>
      <c r="I81" s="90">
        <v>456.87588167908029</v>
      </c>
      <c r="J81" s="90">
        <v>411.18829351117222</v>
      </c>
      <c r="K81" s="45">
        <v>1469175.7727154184</v>
      </c>
      <c r="N81" s="71">
        <v>441.43444557189008</v>
      </c>
      <c r="O81" s="45">
        <v>3787948.977452389</v>
      </c>
      <c r="Q81" s="79">
        <v>-30.246152060717861</v>
      </c>
      <c r="R81" s="79">
        <v>-2318773.2047369704</v>
      </c>
      <c r="S81" s="2"/>
      <c r="U81" s="2"/>
      <c r="V81" s="2"/>
      <c r="W81" s="2"/>
    </row>
    <row r="82" spans="1:23" ht="15" customHeight="1">
      <c r="A82" t="s">
        <v>61</v>
      </c>
      <c r="B82" s="60">
        <v>4</v>
      </c>
      <c r="C82" s="19" t="s">
        <v>62</v>
      </c>
      <c r="D82" s="18">
        <v>2697523.6331235957</v>
      </c>
      <c r="E82" s="18">
        <v>643260.7839348577</v>
      </c>
      <c r="F82" s="18">
        <v>359457.7745</v>
      </c>
      <c r="G82" s="18">
        <v>3700242.1915584533</v>
      </c>
      <c r="H82" s="89">
        <v>1705.1807334370753</v>
      </c>
      <c r="I82" s="90">
        <v>623.98429230929128</v>
      </c>
      <c r="J82" s="90">
        <v>561.58586307836219</v>
      </c>
      <c r="K82" s="45">
        <v>1218641.322880046</v>
      </c>
      <c r="N82" s="71">
        <v>445.33413814575135</v>
      </c>
      <c r="O82" s="45">
        <v>1614336.2507783487</v>
      </c>
      <c r="Q82" s="79">
        <v>116.25172493261084</v>
      </c>
      <c r="R82" s="79">
        <v>-395694.92789830267</v>
      </c>
      <c r="S82" s="2"/>
      <c r="U82" s="2"/>
      <c r="V82" s="2"/>
      <c r="W82" s="2"/>
    </row>
    <row r="83" spans="1:23" ht="15" customHeight="1">
      <c r="A83" t="s">
        <v>461</v>
      </c>
      <c r="B83" s="60">
        <v>15</v>
      </c>
      <c r="C83" s="19" t="s">
        <v>462</v>
      </c>
      <c r="D83" s="18">
        <v>2049244.9839417478</v>
      </c>
      <c r="E83" s="18">
        <v>569923.85033759347</v>
      </c>
      <c r="F83" s="18">
        <v>277629.37729999999</v>
      </c>
      <c r="G83" s="18">
        <v>2896798.211579341</v>
      </c>
      <c r="H83" s="89">
        <v>2334.2451342299282</v>
      </c>
      <c r="I83" s="90">
        <v>-5.0801084835616166</v>
      </c>
      <c r="J83" s="90">
        <v>-0.50801084835616162</v>
      </c>
      <c r="K83" s="45">
        <v>-630.44146280999655</v>
      </c>
      <c r="N83" s="71">
        <v>569.07294422335599</v>
      </c>
      <c r="O83" s="45">
        <v>1261065.6443989568</v>
      </c>
      <c r="Q83" s="79">
        <v>-569.5809550717122</v>
      </c>
      <c r="R83" s="79">
        <v>-1261696.0858617667</v>
      </c>
      <c r="S83" s="2"/>
      <c r="U83" s="2"/>
      <c r="V83" s="2"/>
      <c r="W83" s="2"/>
    </row>
    <row r="84" spans="1:23" ht="15" customHeight="1">
      <c r="A84" t="s">
        <v>505</v>
      </c>
      <c r="B84" s="60">
        <v>14</v>
      </c>
      <c r="C84" s="19" t="s">
        <v>506</v>
      </c>
      <c r="D84" s="18">
        <v>17106518.998291668</v>
      </c>
      <c r="E84" s="18">
        <v>3433464.1997829233</v>
      </c>
      <c r="F84" s="18">
        <v>1944383.3406000005</v>
      </c>
      <c r="G84" s="18">
        <v>22484366.538674589</v>
      </c>
      <c r="H84" s="89">
        <v>1796.1628485919946</v>
      </c>
      <c r="I84" s="90">
        <v>533.00217715437202</v>
      </c>
      <c r="J84" s="90">
        <v>479.70195943893481</v>
      </c>
      <c r="K84" s="45">
        <v>6004909.1282565864</v>
      </c>
      <c r="N84" s="71">
        <v>-40.456785714956865</v>
      </c>
      <c r="O84" s="45">
        <v>-48871.797143667893</v>
      </c>
      <c r="Q84" s="79">
        <v>520.15874515389169</v>
      </c>
      <c r="R84" s="79">
        <v>6053780.9254002543</v>
      </c>
      <c r="S84" s="2"/>
      <c r="U84" s="2"/>
      <c r="V84" s="2"/>
      <c r="W84" s="2"/>
    </row>
    <row r="85" spans="1:23" ht="15" customHeight="1">
      <c r="A85" t="s">
        <v>521</v>
      </c>
      <c r="B85" s="60">
        <v>14</v>
      </c>
      <c r="C85" s="19" t="s">
        <v>522</v>
      </c>
      <c r="D85" s="18">
        <v>21671267.054857146</v>
      </c>
      <c r="E85" s="18">
        <v>3087029.1956174364</v>
      </c>
      <c r="F85" s="18">
        <v>2522165.0407499997</v>
      </c>
      <c r="G85" s="18">
        <v>27280461.291224584</v>
      </c>
      <c r="H85" s="89">
        <v>1812.6552352973144</v>
      </c>
      <c r="I85" s="90">
        <v>516.50979044905216</v>
      </c>
      <c r="J85" s="90">
        <v>464.85881140414699</v>
      </c>
      <c r="K85" s="45">
        <v>6996125.1116324123</v>
      </c>
      <c r="N85" s="71">
        <v>434.84912204212031</v>
      </c>
      <c r="O85" s="45">
        <v>5486926.2219274743</v>
      </c>
      <c r="Q85" s="79">
        <v>30.009689362026677</v>
      </c>
      <c r="R85" s="79">
        <v>1509198.889704938</v>
      </c>
      <c r="S85" s="2"/>
      <c r="U85" s="2"/>
      <c r="V85" s="2"/>
      <c r="W85" s="2"/>
    </row>
    <row r="86" spans="1:23" ht="15" customHeight="1">
      <c r="A86" t="s">
        <v>391</v>
      </c>
      <c r="B86" s="60">
        <v>1</v>
      </c>
      <c r="C86" s="19" t="s">
        <v>392</v>
      </c>
      <c r="D86" s="18">
        <v>34718273.807957441</v>
      </c>
      <c r="E86" s="18">
        <v>1219348.4282926805</v>
      </c>
      <c r="F86" s="18">
        <v>3310087.1252999995</v>
      </c>
      <c r="G86" s="18">
        <v>39247709.361550115</v>
      </c>
      <c r="H86" s="89">
        <v>3827.9244476299732</v>
      </c>
      <c r="I86" s="90">
        <v>-1498.7594218836066</v>
      </c>
      <c r="J86" s="90">
        <v>-149.87594218836065</v>
      </c>
      <c r="K86" s="45">
        <v>-1536678.0352572617</v>
      </c>
      <c r="N86" s="71">
        <v>486.60964739082846</v>
      </c>
      <c r="O86" s="45">
        <v>7379435.3026819136</v>
      </c>
      <c r="Q86" s="79">
        <v>-636.48558957918908</v>
      </c>
      <c r="R86" s="79">
        <v>-8916113.3379391748</v>
      </c>
      <c r="S86" s="2"/>
      <c r="U86" s="2"/>
      <c r="V86" s="2"/>
      <c r="W86" s="2"/>
    </row>
    <row r="87" spans="1:23" ht="15" customHeight="1">
      <c r="A87" t="s">
        <v>273</v>
      </c>
      <c r="B87" s="60">
        <v>16</v>
      </c>
      <c r="C87" s="19" t="s">
        <v>274</v>
      </c>
      <c r="D87" s="18">
        <v>5912791.3661818178</v>
      </c>
      <c r="E87" s="18">
        <v>813294.11977934802</v>
      </c>
      <c r="F87" s="18">
        <v>637692.09035000007</v>
      </c>
      <c r="G87" s="18">
        <v>7363777.5763111664</v>
      </c>
      <c r="H87" s="89">
        <v>1788.1927091576413</v>
      </c>
      <c r="I87" s="90">
        <v>540.97231658872533</v>
      </c>
      <c r="J87" s="90">
        <v>486.87508492985285</v>
      </c>
      <c r="K87" s="45">
        <v>2004951.5997411341</v>
      </c>
      <c r="N87" s="71">
        <v>-158.42028779607531</v>
      </c>
      <c r="O87" s="45">
        <v>-1626976.3556656935</v>
      </c>
      <c r="Q87" s="79">
        <v>645.29537272592813</v>
      </c>
      <c r="R87" s="79">
        <v>3631927.9554068279</v>
      </c>
      <c r="S87" s="2"/>
      <c r="U87" s="2"/>
      <c r="V87" s="2"/>
      <c r="W87" s="2"/>
    </row>
    <row r="88" spans="1:23" ht="15" customHeight="1">
      <c r="A88" t="s">
        <v>451</v>
      </c>
      <c r="B88" s="60">
        <v>11</v>
      </c>
      <c r="C88" s="19" t="s">
        <v>452</v>
      </c>
      <c r="D88" s="18">
        <v>2689824.513707865</v>
      </c>
      <c r="E88" s="18">
        <v>3406869.2073747362</v>
      </c>
      <c r="F88" s="18">
        <v>317312.24165000004</v>
      </c>
      <c r="G88" s="18">
        <v>6414005.9627326019</v>
      </c>
      <c r="H88" s="89">
        <v>3231.2372608224696</v>
      </c>
      <c r="I88" s="90">
        <v>-902.07223507610297</v>
      </c>
      <c r="J88" s="90">
        <v>-90.207223507610294</v>
      </c>
      <c r="K88" s="45">
        <v>-179061.33866260643</v>
      </c>
      <c r="N88" s="71">
        <v>532.77822999158661</v>
      </c>
      <c r="O88" s="45">
        <v>2204103.5374751939</v>
      </c>
      <c r="Q88" s="79">
        <v>-622.98545349919686</v>
      </c>
      <c r="R88" s="79">
        <v>-2383164.8761378005</v>
      </c>
      <c r="S88" s="2"/>
      <c r="U88" s="2"/>
      <c r="V88" s="2"/>
      <c r="W88" s="2"/>
    </row>
    <row r="89" spans="1:23" ht="15" customHeight="1">
      <c r="A89" t="s">
        <v>185</v>
      </c>
      <c r="B89" s="60">
        <v>19</v>
      </c>
      <c r="C89" s="19" t="s">
        <v>186</v>
      </c>
      <c r="D89" s="18">
        <v>31467347.365729168</v>
      </c>
      <c r="E89" s="18">
        <v>6365291.5050196769</v>
      </c>
      <c r="F89" s="18">
        <v>3672606.7821500008</v>
      </c>
      <c r="G89" s="18">
        <v>41505245.652898848</v>
      </c>
      <c r="H89" s="89">
        <v>2139.2251135397819</v>
      </c>
      <c r="I89" s="90">
        <v>189.93991220658472</v>
      </c>
      <c r="J89" s="90">
        <v>170.94592098592625</v>
      </c>
      <c r="K89" s="45">
        <v>3316692.7589689409</v>
      </c>
      <c r="N89" s="71">
        <v>-112.4195524782464</v>
      </c>
      <c r="O89" s="45">
        <v>-228773.78929323141</v>
      </c>
      <c r="Q89" s="79">
        <v>283.36547346417262</v>
      </c>
      <c r="R89" s="79">
        <v>3545466.5482621724</v>
      </c>
      <c r="S89" s="2"/>
      <c r="U89" s="2"/>
      <c r="V89" s="2"/>
      <c r="W89" s="2"/>
    </row>
    <row r="90" spans="1:23" ht="15" customHeight="1">
      <c r="A90" t="s">
        <v>543</v>
      </c>
      <c r="B90" s="60">
        <v>19</v>
      </c>
      <c r="C90" s="19" t="s">
        <v>544</v>
      </c>
      <c r="D90" s="18">
        <v>10468900.690314606</v>
      </c>
      <c r="E90" s="18">
        <v>1732356.7337192781</v>
      </c>
      <c r="F90" s="18">
        <v>1392803.3885499998</v>
      </c>
      <c r="G90" s="18">
        <v>13594060.812583884</v>
      </c>
      <c r="H90" s="89">
        <v>1954.8548767017378</v>
      </c>
      <c r="I90" s="90">
        <v>374.31014904462882</v>
      </c>
      <c r="J90" s="90">
        <v>336.87913414016589</v>
      </c>
      <c r="K90" s="45">
        <v>2342657.4988107136</v>
      </c>
      <c r="N90" s="71">
        <v>74.537686523145197</v>
      </c>
      <c r="O90" s="45">
        <v>1443869.5256398455</v>
      </c>
      <c r="Q90" s="79">
        <v>262.34144761702066</v>
      </c>
      <c r="R90" s="79">
        <v>898787.97317086812</v>
      </c>
      <c r="S90" s="2"/>
      <c r="U90" s="2"/>
      <c r="V90" s="2"/>
      <c r="W90" s="2"/>
    </row>
    <row r="91" spans="1:23" ht="15" customHeight="1">
      <c r="A91" t="s">
        <v>85</v>
      </c>
      <c r="B91" s="60">
        <v>19</v>
      </c>
      <c r="C91" s="19" t="s">
        <v>86</v>
      </c>
      <c r="D91" s="18">
        <v>14019263.383767443</v>
      </c>
      <c r="E91" s="18">
        <v>1489843.4928920532</v>
      </c>
      <c r="F91" s="18">
        <v>1088403.8215500002</v>
      </c>
      <c r="G91" s="18">
        <v>16597510.698209496</v>
      </c>
      <c r="H91" s="89">
        <v>2182.7341791438052</v>
      </c>
      <c r="I91" s="90">
        <v>146.43084660256136</v>
      </c>
      <c r="J91" s="90">
        <v>131.78776194230522</v>
      </c>
      <c r="K91" s="45">
        <v>1002114.1418092889</v>
      </c>
      <c r="N91" s="71">
        <v>157.37668921643504</v>
      </c>
      <c r="O91" s="45">
        <v>1210384.1167636018</v>
      </c>
      <c r="Q91" s="79">
        <v>-25.588927274129816</v>
      </c>
      <c r="R91" s="79">
        <v>-208269.9749543129</v>
      </c>
      <c r="S91" s="2"/>
      <c r="U91" s="2"/>
      <c r="V91" s="2"/>
      <c r="W91" s="2"/>
    </row>
    <row r="92" spans="1:23" ht="15" customHeight="1">
      <c r="A92" t="s">
        <v>139</v>
      </c>
      <c r="B92" s="60">
        <v>2</v>
      </c>
      <c r="C92" s="19" t="s">
        <v>140</v>
      </c>
      <c r="D92" s="18">
        <v>9903496.4603661969</v>
      </c>
      <c r="E92" s="18">
        <v>1124357.5236878523</v>
      </c>
      <c r="F92" s="18">
        <v>2194359.0451500001</v>
      </c>
      <c r="G92" s="18">
        <v>13222213.02920405</v>
      </c>
      <c r="H92" s="89">
        <v>2075.3748280025193</v>
      </c>
      <c r="I92" s="90">
        <v>253.79019774384733</v>
      </c>
      <c r="J92" s="90">
        <v>228.41117796946259</v>
      </c>
      <c r="K92" s="45">
        <v>1455207.6148434461</v>
      </c>
      <c r="N92" s="71">
        <v>152.33742610331609</v>
      </c>
      <c r="O92" s="45">
        <v>2972712.53298011</v>
      </c>
      <c r="Q92" s="79">
        <v>76.073751866146495</v>
      </c>
      <c r="R92" s="79">
        <v>-1517504.918136664</v>
      </c>
      <c r="S92" s="2"/>
      <c r="U92" s="2"/>
      <c r="V92" s="2"/>
      <c r="W92" s="2"/>
    </row>
    <row r="93" spans="1:23" ht="15" customHeight="1">
      <c r="A93" t="s">
        <v>115</v>
      </c>
      <c r="B93" s="60">
        <v>17</v>
      </c>
      <c r="C93" s="19" t="s">
        <v>116</v>
      </c>
      <c r="D93" s="18">
        <v>35931178.878516853</v>
      </c>
      <c r="E93" s="18">
        <v>4092979.2821394182</v>
      </c>
      <c r="F93" s="18">
        <v>2848125.4536499996</v>
      </c>
      <c r="G93" s="18">
        <v>42872283.614306271</v>
      </c>
      <c r="H93" s="89">
        <v>2181.0186505726342</v>
      </c>
      <c r="I93" s="90">
        <v>148.14637517373239</v>
      </c>
      <c r="J93" s="90">
        <v>133.33173765635914</v>
      </c>
      <c r="K93" s="45">
        <v>2620901.9671110515</v>
      </c>
      <c r="N93" s="71">
        <v>61.239087293699093</v>
      </c>
      <c r="O93" s="45">
        <v>2340006.7645795359</v>
      </c>
      <c r="Q93" s="79">
        <v>72.092650362660038</v>
      </c>
      <c r="R93" s="79">
        <v>280895.20253151562</v>
      </c>
      <c r="S93" s="2"/>
      <c r="U93" s="2"/>
      <c r="V93" s="2"/>
      <c r="W93" s="2"/>
    </row>
    <row r="94" spans="1:23" ht="15" customHeight="1">
      <c r="A94" t="s">
        <v>385</v>
      </c>
      <c r="B94" s="60">
        <v>1</v>
      </c>
      <c r="C94" s="19" t="s">
        <v>386</v>
      </c>
      <c r="D94" s="18">
        <v>73544438.723599985</v>
      </c>
      <c r="E94" s="18">
        <v>5988724.6159073878</v>
      </c>
      <c r="F94" s="18">
        <v>6489715.2302000001</v>
      </c>
      <c r="G94" s="18">
        <v>86022878.569707364</v>
      </c>
      <c r="H94" s="89">
        <v>2236.6261555785695</v>
      </c>
      <c r="I94" s="90">
        <v>92.538870167797086</v>
      </c>
      <c r="J94" s="90">
        <v>83.284983151017371</v>
      </c>
      <c r="K94" s="45">
        <v>3203223.7369712791</v>
      </c>
      <c r="N94" s="71">
        <v>360.73644899399085</v>
      </c>
      <c r="O94" s="45">
        <v>3313003.547560812</v>
      </c>
      <c r="Q94" s="79">
        <v>-277.45146584297345</v>
      </c>
      <c r="R94" s="79">
        <v>-109779.81058953283</v>
      </c>
      <c r="S94" s="2"/>
      <c r="U94" s="2"/>
      <c r="V94" s="2"/>
      <c r="W94" s="2"/>
    </row>
    <row r="95" spans="1:23" ht="15" customHeight="1">
      <c r="A95" t="s">
        <v>309</v>
      </c>
      <c r="B95" s="60">
        <v>13</v>
      </c>
      <c r="C95" s="19" t="s">
        <v>310</v>
      </c>
      <c r="D95" s="18">
        <v>13385426.503142858</v>
      </c>
      <c r="E95" s="18">
        <v>2582847.4289618297</v>
      </c>
      <c r="F95" s="18">
        <v>1602701.0379499998</v>
      </c>
      <c r="G95" s="18">
        <v>17570974.970054686</v>
      </c>
      <c r="H95" s="89">
        <v>1924.9534366843434</v>
      </c>
      <c r="I95" s="90">
        <v>404.21158906202322</v>
      </c>
      <c r="J95" s="90">
        <v>363.79043015582084</v>
      </c>
      <c r="K95" s="45">
        <v>3320679.0464623328</v>
      </c>
      <c r="N95" s="71">
        <v>463.65219536221781</v>
      </c>
      <c r="O95" s="45">
        <v>810927.68968851899</v>
      </c>
      <c r="Q95" s="79">
        <v>-99.861765206396967</v>
      </c>
      <c r="R95" s="79">
        <v>2509751.3567738137</v>
      </c>
      <c r="S95" s="2"/>
      <c r="U95" s="2"/>
      <c r="V95" s="2"/>
      <c r="W95" s="2"/>
    </row>
    <row r="96" spans="1:23" ht="15" customHeight="1">
      <c r="A96" t="s">
        <v>373</v>
      </c>
      <c r="B96" s="60">
        <v>6</v>
      </c>
      <c r="C96" s="19" t="s">
        <v>374</v>
      </c>
      <c r="D96" s="18">
        <v>2185567.2766808514</v>
      </c>
      <c r="E96" s="18">
        <v>663600.85838980938</v>
      </c>
      <c r="F96" s="18">
        <v>311988.48259999993</v>
      </c>
      <c r="G96" s="18">
        <v>3161156.6176706604</v>
      </c>
      <c r="H96" s="89">
        <v>1856.2281959310983</v>
      </c>
      <c r="I96" s="90">
        <v>472.93682981526831</v>
      </c>
      <c r="J96" s="90">
        <v>425.64314683374147</v>
      </c>
      <c r="K96" s="45">
        <v>724870.27905786177</v>
      </c>
      <c r="N96" s="71">
        <v>610.57097053073198</v>
      </c>
      <c r="O96" s="45">
        <v>929899.58811830485</v>
      </c>
      <c r="Q96" s="79">
        <v>-184.92782369699052</v>
      </c>
      <c r="R96" s="79">
        <v>-205029.30906044308</v>
      </c>
      <c r="S96" s="2"/>
      <c r="U96" s="2"/>
      <c r="V96" s="2"/>
      <c r="W96" s="2"/>
    </row>
    <row r="97" spans="1:23" ht="15" customHeight="1">
      <c r="A97" t="s">
        <v>357</v>
      </c>
      <c r="B97" s="60">
        <v>13</v>
      </c>
      <c r="C97" s="19" t="s">
        <v>358</v>
      </c>
      <c r="D97" s="18">
        <v>1733042.5544421053</v>
      </c>
      <c r="E97" s="18">
        <v>519311.54937952821</v>
      </c>
      <c r="F97" s="18">
        <v>217528.4785</v>
      </c>
      <c r="G97" s="18">
        <v>2469882.5823216336</v>
      </c>
      <c r="H97" s="89">
        <v>1655.41728037643</v>
      </c>
      <c r="I97" s="90">
        <v>673.74774536993664</v>
      </c>
      <c r="J97" s="90">
        <v>606.372970832943</v>
      </c>
      <c r="K97" s="45">
        <v>904708.47248275101</v>
      </c>
      <c r="N97" s="71">
        <v>-26.250327144808171</v>
      </c>
      <c r="O97" s="45">
        <v>-1080305.9633174355</v>
      </c>
      <c r="Q97" s="79">
        <v>632.62329797775112</v>
      </c>
      <c r="R97" s="79">
        <v>1985014.4358001864</v>
      </c>
      <c r="S97" s="2"/>
      <c r="U97" s="2"/>
      <c r="V97" s="2"/>
      <c r="W97" s="2"/>
    </row>
    <row r="98" spans="1:23" ht="15" customHeight="1">
      <c r="A98" t="s">
        <v>477</v>
      </c>
      <c r="B98" s="60">
        <v>1</v>
      </c>
      <c r="C98" s="19" t="s">
        <v>478</v>
      </c>
      <c r="D98" s="18">
        <v>93344927.508647904</v>
      </c>
      <c r="E98" s="18">
        <v>4521226.1023211312</v>
      </c>
      <c r="F98" s="18">
        <v>8966951.0063999984</v>
      </c>
      <c r="G98" s="18">
        <v>106833104.61736904</v>
      </c>
      <c r="H98" s="89">
        <v>2565.9446287346955</v>
      </c>
      <c r="I98" s="90">
        <v>-236.77960298832886</v>
      </c>
      <c r="J98" s="90">
        <v>-23.677960298832886</v>
      </c>
      <c r="K98" s="45">
        <v>-985831.87704190717</v>
      </c>
      <c r="N98" s="71">
        <v>572.35700058348095</v>
      </c>
      <c r="O98" s="45">
        <v>5545566.9786533471</v>
      </c>
      <c r="Q98" s="79">
        <v>-596.03496088231384</v>
      </c>
      <c r="R98" s="79">
        <v>-6531398.8556952542</v>
      </c>
      <c r="S98" s="2"/>
      <c r="U98" s="2"/>
      <c r="V98" s="2"/>
      <c r="W98" s="2"/>
    </row>
    <row r="99" spans="1:23" ht="15" customHeight="1">
      <c r="A99" t="s">
        <v>513</v>
      </c>
      <c r="B99" s="60">
        <v>12</v>
      </c>
      <c r="C99" s="19" t="s">
        <v>514</v>
      </c>
      <c r="D99" s="18">
        <v>12128823.558222223</v>
      </c>
      <c r="E99" s="18">
        <v>2279983.3957766048</v>
      </c>
      <c r="F99" s="18">
        <v>1669506.94585</v>
      </c>
      <c r="G99" s="18">
        <v>16078313.899848828</v>
      </c>
      <c r="H99" s="89">
        <v>1680.7771168564529</v>
      </c>
      <c r="I99" s="90">
        <v>648.38790888991366</v>
      </c>
      <c r="J99" s="90">
        <v>583.54911800092236</v>
      </c>
      <c r="K99" s="45">
        <v>5582230.8627968235</v>
      </c>
      <c r="N99" s="71">
        <v>-82.203115353245181</v>
      </c>
      <c r="O99" s="45">
        <v>-560789.65293983859</v>
      </c>
      <c r="Q99" s="79">
        <v>665.75223335416752</v>
      </c>
      <c r="R99" s="79">
        <v>6143020.5157366619</v>
      </c>
      <c r="S99" s="2"/>
      <c r="U99" s="2"/>
      <c r="V99" s="2"/>
      <c r="W99" s="2"/>
    </row>
    <row r="100" spans="1:23" ht="15" customHeight="1">
      <c r="A100" t="s">
        <v>539</v>
      </c>
      <c r="B100" s="60">
        <v>19</v>
      </c>
      <c r="C100" s="19" t="s">
        <v>540</v>
      </c>
      <c r="D100" s="18">
        <v>12284048.485835617</v>
      </c>
      <c r="E100" s="18">
        <v>6049625.8966825865</v>
      </c>
      <c r="F100" s="18">
        <v>4447936.6361500006</v>
      </c>
      <c r="G100" s="18">
        <v>22781611.018668205</v>
      </c>
      <c r="H100" s="89">
        <v>3332.1063359175378</v>
      </c>
      <c r="I100" s="90">
        <v>-1002.9413101711712</v>
      </c>
      <c r="J100" s="90">
        <v>-100.29413101711711</v>
      </c>
      <c r="K100" s="45">
        <v>-685710.97376402968</v>
      </c>
      <c r="N100" s="71">
        <v>620.68393610739918</v>
      </c>
      <c r="O100" s="45">
        <v>4639612.4224028084</v>
      </c>
      <c r="Q100" s="79">
        <v>-720.97806712451631</v>
      </c>
      <c r="R100" s="79">
        <v>-5325323.3961668378</v>
      </c>
      <c r="S100" s="2"/>
      <c r="U100" s="2"/>
      <c r="V100" s="2"/>
      <c r="W100" s="2"/>
    </row>
    <row r="101" spans="1:23" ht="15" customHeight="1">
      <c r="A101" t="s">
        <v>193</v>
      </c>
      <c r="B101" s="60">
        <v>11</v>
      </c>
      <c r="C101" s="19" t="s">
        <v>194</v>
      </c>
      <c r="D101" s="18">
        <v>9460032.4511789456</v>
      </c>
      <c r="E101" s="18">
        <v>1835474.0742360367</v>
      </c>
      <c r="F101" s="18">
        <v>971179.36870000022</v>
      </c>
      <c r="G101" s="18">
        <v>12266685.894114982</v>
      </c>
      <c r="H101" s="89">
        <v>1668.0290854113384</v>
      </c>
      <c r="I101" s="90">
        <v>661.13594033502818</v>
      </c>
      <c r="J101" s="90">
        <v>595.02234630152543</v>
      </c>
      <c r="K101" s="45">
        <v>4375794.3347014179</v>
      </c>
      <c r="N101" s="71">
        <v>408.2562847185597</v>
      </c>
      <c r="O101" s="45">
        <v>422545.2546837093</v>
      </c>
      <c r="Q101" s="79">
        <v>186.76606158296573</v>
      </c>
      <c r="R101" s="79">
        <v>3953249.0800177087</v>
      </c>
      <c r="S101" s="2"/>
      <c r="U101" s="2"/>
      <c r="V101" s="2"/>
      <c r="W101" s="2"/>
    </row>
    <row r="102" spans="1:23" ht="15" customHeight="1">
      <c r="A102" t="s">
        <v>99</v>
      </c>
      <c r="B102" s="60">
        <v>13</v>
      </c>
      <c r="C102" s="19" t="s">
        <v>100</v>
      </c>
      <c r="D102" s="18">
        <v>1165171.2461123595</v>
      </c>
      <c r="E102" s="18">
        <v>545336.61597580533</v>
      </c>
      <c r="F102" s="18">
        <v>260213.22734999994</v>
      </c>
      <c r="G102" s="18">
        <v>1970721.0894381646</v>
      </c>
      <c r="H102" s="89">
        <v>1949.279020215791</v>
      </c>
      <c r="I102" s="90">
        <v>379.88600553057563</v>
      </c>
      <c r="J102" s="90">
        <v>341.89740497751808</v>
      </c>
      <c r="K102" s="45">
        <v>345658.27643227077</v>
      </c>
      <c r="N102" s="71">
        <v>459.62408679923897</v>
      </c>
      <c r="O102" s="45">
        <v>3109816.5712836511</v>
      </c>
      <c r="Q102" s="79">
        <v>-117.72668182172089</v>
      </c>
      <c r="R102" s="79">
        <v>-2764158.2948513804</v>
      </c>
      <c r="S102" s="2"/>
      <c r="U102" s="2"/>
      <c r="V102" s="2"/>
      <c r="W102" s="2"/>
    </row>
    <row r="103" spans="1:23" ht="15" customHeight="1">
      <c r="A103" t="s">
        <v>313</v>
      </c>
      <c r="B103" s="60">
        <v>4</v>
      </c>
      <c r="C103" s="19" t="s">
        <v>314</v>
      </c>
      <c r="D103" s="18">
        <v>9982879.3301956523</v>
      </c>
      <c r="E103" s="18">
        <v>1100646.7553353054</v>
      </c>
      <c r="F103" s="18">
        <v>1103114.4331999999</v>
      </c>
      <c r="G103" s="18">
        <v>12186640.518730957</v>
      </c>
      <c r="H103" s="89">
        <v>1827.6305516993036</v>
      </c>
      <c r="I103" s="90">
        <v>501.53447404706299</v>
      </c>
      <c r="J103" s="90">
        <v>451.38102664235669</v>
      </c>
      <c r="K103" s="45">
        <v>3009808.6856512344</v>
      </c>
      <c r="N103" s="71">
        <v>232.17222767207932</v>
      </c>
      <c r="O103" s="45">
        <v>11212757.735423071</v>
      </c>
      <c r="Q103" s="79">
        <v>219.20879897027737</v>
      </c>
      <c r="R103" s="79">
        <v>-8202949.049771837</v>
      </c>
      <c r="S103" s="2"/>
      <c r="U103" s="2"/>
      <c r="V103" s="2"/>
      <c r="W103" s="2"/>
    </row>
    <row r="104" spans="1:23" ht="15" customHeight="1">
      <c r="A104" t="s">
        <v>409</v>
      </c>
      <c r="B104" s="60">
        <v>16</v>
      </c>
      <c r="C104" s="19" t="s">
        <v>410</v>
      </c>
      <c r="D104" s="18">
        <v>79128025.910021752</v>
      </c>
      <c r="E104" s="18">
        <v>16468783.295940364</v>
      </c>
      <c r="F104" s="18">
        <v>7883104.4799499996</v>
      </c>
      <c r="G104" s="18">
        <v>103479913.68591212</v>
      </c>
      <c r="H104" s="89">
        <v>2139.4734774931694</v>
      </c>
      <c r="I104" s="90">
        <v>189.6915482531972</v>
      </c>
      <c r="J104" s="90">
        <v>170.72239342787748</v>
      </c>
      <c r="K104" s="45">
        <v>8257330.0029261503</v>
      </c>
      <c r="N104" s="71">
        <v>-0.79555334822703117</v>
      </c>
      <c r="O104" s="45">
        <v>-3190.9644797386218</v>
      </c>
      <c r="Q104" s="79">
        <v>171.51794677610451</v>
      </c>
      <c r="R104" s="79">
        <v>8260520.9674058892</v>
      </c>
      <c r="S104" s="2"/>
      <c r="U104" s="2"/>
      <c r="V104" s="2"/>
      <c r="W104" s="2"/>
    </row>
    <row r="105" spans="1:23" ht="15" customHeight="1">
      <c r="A105" t="s">
        <v>419</v>
      </c>
      <c r="B105" s="60">
        <v>19</v>
      </c>
      <c r="C105" s="19" t="s">
        <v>420</v>
      </c>
      <c r="D105" s="18">
        <v>6229240.6821666658</v>
      </c>
      <c r="E105" s="18">
        <v>1197675.0198904048</v>
      </c>
      <c r="F105" s="18">
        <v>2440294.4763000007</v>
      </c>
      <c r="G105" s="18">
        <v>9867210.1783570722</v>
      </c>
      <c r="H105" s="89">
        <v>2474.8457934178759</v>
      </c>
      <c r="I105" s="90">
        <v>-145.68076767150933</v>
      </c>
      <c r="J105" s="90">
        <v>-14.568076767150933</v>
      </c>
      <c r="K105" s="45">
        <v>-58082.922070630768</v>
      </c>
      <c r="N105" s="71">
        <v>499.84015206667158</v>
      </c>
      <c r="O105" s="45">
        <v>1249100.5400146123</v>
      </c>
      <c r="Q105" s="79">
        <v>-514.40822883382248</v>
      </c>
      <c r="R105" s="79">
        <v>-1307183.4620852431</v>
      </c>
      <c r="S105" s="2"/>
      <c r="U105" s="2"/>
      <c r="V105" s="2"/>
      <c r="W105" s="2"/>
    </row>
    <row r="106" spans="1:23" ht="15" customHeight="1">
      <c r="A106" t="s">
        <v>229</v>
      </c>
      <c r="B106" s="60">
        <v>13</v>
      </c>
      <c r="C106" s="19" t="s">
        <v>230</v>
      </c>
      <c r="D106" s="18">
        <v>3236421.705612245</v>
      </c>
      <c r="E106" s="18">
        <v>783841.29537439602</v>
      </c>
      <c r="F106" s="18">
        <v>464475.72005</v>
      </c>
      <c r="G106" s="18">
        <v>4484738.7210366409</v>
      </c>
      <c r="H106" s="89">
        <v>1837.2546993185747</v>
      </c>
      <c r="I106" s="90">
        <v>491.91032642779192</v>
      </c>
      <c r="J106" s="90">
        <v>442.71929378501272</v>
      </c>
      <c r="K106" s="45">
        <v>1080677.796129216</v>
      </c>
      <c r="N106" s="71">
        <v>344.43423708308251</v>
      </c>
      <c r="O106" s="45">
        <v>5213356.6124895364</v>
      </c>
      <c r="Q106" s="79">
        <v>98.285056701930216</v>
      </c>
      <c r="R106" s="79">
        <v>-4132678.8163603204</v>
      </c>
      <c r="S106" s="2"/>
      <c r="U106" s="2"/>
      <c r="V106" s="2"/>
      <c r="W106" s="2"/>
    </row>
    <row r="107" spans="1:23" ht="15" customHeight="1">
      <c r="A107" t="s">
        <v>351</v>
      </c>
      <c r="B107" s="60">
        <v>12</v>
      </c>
      <c r="C107" s="19" t="s">
        <v>352</v>
      </c>
      <c r="D107" s="18">
        <v>25492108.559272729</v>
      </c>
      <c r="E107" s="18">
        <v>2776404.4705253583</v>
      </c>
      <c r="F107" s="18">
        <v>1790854.9201500001</v>
      </c>
      <c r="G107" s="18">
        <v>30059367.949948087</v>
      </c>
      <c r="H107" s="89">
        <v>1994.5171488254321</v>
      </c>
      <c r="I107" s="90">
        <v>334.64787692093455</v>
      </c>
      <c r="J107" s="90">
        <v>301.18308922884108</v>
      </c>
      <c r="K107" s="45">
        <v>4539130.3377678636</v>
      </c>
      <c r="N107" s="71">
        <v>492.57505861537874</v>
      </c>
      <c r="O107" s="45">
        <v>992538.74310998817</v>
      </c>
      <c r="Q107" s="79">
        <v>-191.39196938653765</v>
      </c>
      <c r="R107" s="79">
        <v>3546591.5946578756</v>
      </c>
      <c r="S107" s="2"/>
      <c r="U107" s="2"/>
      <c r="V107" s="2"/>
      <c r="W107" s="2"/>
    </row>
    <row r="108" spans="1:23" ht="15" customHeight="1">
      <c r="A108" t="s">
        <v>239</v>
      </c>
      <c r="B108" s="60">
        <v>15</v>
      </c>
      <c r="C108" s="19" t="s">
        <v>240</v>
      </c>
      <c r="D108" s="18">
        <v>2699338.8008260876</v>
      </c>
      <c r="E108" s="18">
        <v>465573.0377179003</v>
      </c>
      <c r="F108" s="18">
        <v>433353.92260000005</v>
      </c>
      <c r="G108" s="18">
        <v>3598265.761143988</v>
      </c>
      <c r="H108" s="89">
        <v>1811.8155896998933</v>
      </c>
      <c r="I108" s="90">
        <v>517.34943604647333</v>
      </c>
      <c r="J108" s="90">
        <v>465.61449244182603</v>
      </c>
      <c r="K108" s="45">
        <v>924710.38198946649</v>
      </c>
      <c r="N108" s="71">
        <v>47.421940180442427</v>
      </c>
      <c r="O108" s="45">
        <v>104660.22197823644</v>
      </c>
      <c r="Q108" s="79">
        <v>418.19255226138358</v>
      </c>
      <c r="R108" s="79">
        <v>820050.16001123004</v>
      </c>
      <c r="S108" s="2"/>
      <c r="U108" s="2"/>
      <c r="V108" s="2"/>
      <c r="W108" s="2"/>
    </row>
    <row r="109" spans="1:23" ht="15" customHeight="1">
      <c r="A109" t="s">
        <v>333</v>
      </c>
      <c r="B109" s="60">
        <v>2</v>
      </c>
      <c r="C109" s="19" t="s">
        <v>334</v>
      </c>
      <c r="D109" s="18">
        <v>3119862.368999999</v>
      </c>
      <c r="E109" s="18">
        <v>1195986.6414213311</v>
      </c>
      <c r="F109" s="18">
        <v>347959.47125</v>
      </c>
      <c r="G109" s="18">
        <v>4663808.4816713305</v>
      </c>
      <c r="H109" s="89">
        <v>2133.4896988432438</v>
      </c>
      <c r="I109" s="90">
        <v>195.67532690312282</v>
      </c>
      <c r="J109" s="90">
        <v>176.10779421281055</v>
      </c>
      <c r="K109" s="45">
        <v>384971.63814920385</v>
      </c>
      <c r="N109" s="71">
        <v>231.09992318080987</v>
      </c>
      <c r="O109" s="45">
        <v>11670546.120630898</v>
      </c>
      <c r="Q109" s="79">
        <v>-54.992128967999321</v>
      </c>
      <c r="R109" s="79">
        <v>-11285574.482481694</v>
      </c>
      <c r="S109" s="2"/>
      <c r="U109" s="2"/>
      <c r="V109" s="2"/>
      <c r="W109" s="2"/>
    </row>
    <row r="110" spans="1:23" ht="15" customHeight="1">
      <c r="A110" t="s">
        <v>167</v>
      </c>
      <c r="B110" s="60">
        <v>8</v>
      </c>
      <c r="C110" s="19" t="s">
        <v>168</v>
      </c>
      <c r="D110" s="18">
        <v>87616042.680234045</v>
      </c>
      <c r="E110" s="18">
        <v>9164093.0256696902</v>
      </c>
      <c r="F110" s="18">
        <v>7961745.1334499996</v>
      </c>
      <c r="G110" s="18">
        <v>104741880.83935374</v>
      </c>
      <c r="H110" s="89">
        <v>2086.0760971789232</v>
      </c>
      <c r="I110" s="90">
        <v>243.08892856744342</v>
      </c>
      <c r="J110" s="90">
        <v>218.78003571069908</v>
      </c>
      <c r="K110" s="45">
        <v>10984945.5930342</v>
      </c>
      <c r="N110" s="71">
        <v>185.7942748301567</v>
      </c>
      <c r="O110" s="45">
        <v>14655452.398602759</v>
      </c>
      <c r="Q110" s="79">
        <v>32.985760880542387</v>
      </c>
      <c r="R110" s="79">
        <v>-3670506.8055685591</v>
      </c>
      <c r="S110" s="2"/>
      <c r="U110" s="2"/>
      <c r="V110" s="2"/>
      <c r="W110" s="2"/>
    </row>
    <row r="111" spans="1:23" ht="15" customHeight="1">
      <c r="A111" t="s">
        <v>163</v>
      </c>
      <c r="B111" s="60">
        <v>8</v>
      </c>
      <c r="C111" s="19" t="s">
        <v>164</v>
      </c>
      <c r="D111" s="18">
        <v>134198035.55570787</v>
      </c>
      <c r="E111" s="18">
        <v>18354129.266888205</v>
      </c>
      <c r="F111" s="18">
        <v>12132845.007449999</v>
      </c>
      <c r="G111" s="18">
        <v>164685009.83004606</v>
      </c>
      <c r="H111" s="89">
        <v>2100.9492744883787</v>
      </c>
      <c r="I111" s="90">
        <v>228.2157512579879</v>
      </c>
      <c r="J111" s="90">
        <v>205.3941761321891</v>
      </c>
      <c r="K111" s="45">
        <v>16100027.890297774</v>
      </c>
      <c r="N111" s="71">
        <v>317.22448912163571</v>
      </c>
      <c r="O111" s="45">
        <v>1966474.6080650198</v>
      </c>
      <c r="Q111" s="79">
        <v>-111.83031298944661</v>
      </c>
      <c r="R111" s="79">
        <v>14133553.282232754</v>
      </c>
      <c r="S111" s="2"/>
      <c r="U111" s="2"/>
      <c r="V111" s="2"/>
      <c r="W111" s="2"/>
    </row>
    <row r="112" spans="1:23" ht="15" customHeight="1">
      <c r="A112" t="s">
        <v>235</v>
      </c>
      <c r="B112" s="60">
        <v>15</v>
      </c>
      <c r="C112" s="19" t="s">
        <v>236</v>
      </c>
      <c r="D112" s="18">
        <v>9347468.6622696631</v>
      </c>
      <c r="E112" s="18">
        <v>1366045.1210516409</v>
      </c>
      <c r="F112" s="18">
        <v>1430928.61555</v>
      </c>
      <c r="G112" s="18">
        <v>12144442.398871304</v>
      </c>
      <c r="H112" s="89">
        <v>1984.0618197796609</v>
      </c>
      <c r="I112" s="90">
        <v>345.10320596670567</v>
      </c>
      <c r="J112" s="90">
        <v>310.59288537003511</v>
      </c>
      <c r="K112" s="45">
        <v>1901139.0513499849</v>
      </c>
      <c r="N112" s="71">
        <v>336.42978178464779</v>
      </c>
      <c r="O112" s="45">
        <v>2142384.8504046369</v>
      </c>
      <c r="Q112" s="79">
        <v>-25.836896414612681</v>
      </c>
      <c r="R112" s="79">
        <v>-241245.79905465199</v>
      </c>
      <c r="S112" s="2"/>
      <c r="U112" s="2"/>
      <c r="V112" s="2"/>
      <c r="W112" s="2"/>
    </row>
    <row r="113" spans="1:23" ht="15" customHeight="1">
      <c r="A113" t="s">
        <v>369</v>
      </c>
      <c r="B113" s="60">
        <v>15</v>
      </c>
      <c r="C113" s="19" t="s">
        <v>370</v>
      </c>
      <c r="D113" s="18">
        <v>9585242.2403370757</v>
      </c>
      <c r="E113" s="18">
        <v>1899512.9784970134</v>
      </c>
      <c r="F113" s="18">
        <v>1061176.5339000002</v>
      </c>
      <c r="G113" s="18">
        <v>12545931.752734089</v>
      </c>
      <c r="H113" s="89">
        <v>1978.2295415853184</v>
      </c>
      <c r="I113" s="90">
        <v>350.93548416104818</v>
      </c>
      <c r="J113" s="90">
        <v>315.84193574494338</v>
      </c>
      <c r="K113" s="45">
        <v>2003069.5564944309</v>
      </c>
      <c r="N113" s="71">
        <v>309.21305780691227</v>
      </c>
      <c r="O113" s="45">
        <v>2344453.4042920088</v>
      </c>
      <c r="Q113" s="79">
        <v>6.6288779380311098</v>
      </c>
      <c r="R113" s="79">
        <v>-341383.84779757797</v>
      </c>
      <c r="S113" s="2"/>
      <c r="U113" s="2"/>
      <c r="V113" s="2"/>
      <c r="W113" s="2"/>
    </row>
    <row r="114" spans="1:23" ht="15" customHeight="1">
      <c r="A114" t="s">
        <v>169</v>
      </c>
      <c r="B114" s="60">
        <v>18</v>
      </c>
      <c r="C114" s="19" t="s">
        <v>170</v>
      </c>
      <c r="D114" s="18">
        <v>10252173.518212765</v>
      </c>
      <c r="E114" s="18">
        <v>3105299.2766979681</v>
      </c>
      <c r="F114" s="18">
        <v>1246101.2174499996</v>
      </c>
      <c r="G114" s="18">
        <v>14603574.012360733</v>
      </c>
      <c r="H114" s="89">
        <v>1951.5667529547952</v>
      </c>
      <c r="I114" s="90">
        <v>377.59827279157139</v>
      </c>
      <c r="J114" s="90">
        <v>339.83844551241424</v>
      </c>
      <c r="K114" s="45">
        <v>2543011.0877693957</v>
      </c>
      <c r="N114" s="71">
        <v>169.33965625600081</v>
      </c>
      <c r="O114" s="45">
        <v>354258.56088755367</v>
      </c>
      <c r="Q114" s="79">
        <v>170.49878925641343</v>
      </c>
      <c r="R114" s="79">
        <v>2188752.5268818419</v>
      </c>
      <c r="S114" s="2"/>
      <c r="U114" s="2"/>
      <c r="V114" s="2"/>
      <c r="W114" s="2"/>
    </row>
    <row r="115" spans="1:23" ht="15" customHeight="1">
      <c r="A115" t="s">
        <v>441</v>
      </c>
      <c r="B115" s="60">
        <v>6</v>
      </c>
      <c r="C115" s="19" t="s">
        <v>442</v>
      </c>
      <c r="D115" s="18">
        <v>2824658.9114285712</v>
      </c>
      <c r="E115" s="18">
        <v>840414.27849419101</v>
      </c>
      <c r="F115" s="18">
        <v>882678.16370000015</v>
      </c>
      <c r="G115" s="18">
        <v>4547751.3536227625</v>
      </c>
      <c r="H115" s="89">
        <v>2231.4776023664194</v>
      </c>
      <c r="I115" s="90">
        <v>97.687423379947177</v>
      </c>
      <c r="J115" s="90">
        <v>87.918681041952453</v>
      </c>
      <c r="K115" s="45">
        <v>179178.27196349911</v>
      </c>
      <c r="N115" s="71">
        <v>201.99583271361823</v>
      </c>
      <c r="O115" s="45">
        <v>25051725.168975648</v>
      </c>
      <c r="Q115" s="79">
        <v>-114.07715167166577</v>
      </c>
      <c r="R115" s="79">
        <v>-24872546.897012148</v>
      </c>
      <c r="S115" s="2"/>
      <c r="U115" s="2"/>
      <c r="V115" s="2"/>
      <c r="W115" s="2"/>
    </row>
    <row r="116" spans="1:23" ht="15" customHeight="1">
      <c r="A116" t="s">
        <v>529</v>
      </c>
      <c r="B116" s="60">
        <v>11</v>
      </c>
      <c r="C116" s="19" t="s">
        <v>530</v>
      </c>
      <c r="D116" s="18">
        <v>214888048.24772838</v>
      </c>
      <c r="E116" s="18">
        <v>24919893.602844838</v>
      </c>
      <c r="F116" s="18">
        <v>23199430.594500002</v>
      </c>
      <c r="G116" s="18">
        <v>263007372.44507322</v>
      </c>
      <c r="H116" s="89">
        <v>2092.9079659181739</v>
      </c>
      <c r="I116" s="90">
        <v>236.25705982819272</v>
      </c>
      <c r="J116" s="90">
        <v>212.63135384537344</v>
      </c>
      <c r="K116" s="45">
        <v>26720531.712332699</v>
      </c>
      <c r="N116" s="71">
        <v>488.47288171321287</v>
      </c>
      <c r="O116" s="45">
        <v>1651526.8130723727</v>
      </c>
      <c r="Q116" s="79">
        <v>-275.84152786783943</v>
      </c>
      <c r="R116" s="79">
        <v>25069004.899260327</v>
      </c>
      <c r="S116" s="2"/>
      <c r="U116" s="2"/>
      <c r="V116" s="2"/>
      <c r="W116" s="2"/>
    </row>
    <row r="117" spans="1:23" ht="15" customHeight="1">
      <c r="A117" t="s">
        <v>67</v>
      </c>
      <c r="B117" s="60">
        <v>14</v>
      </c>
      <c r="C117" s="19" t="s">
        <v>68</v>
      </c>
      <c r="D117" s="18">
        <v>4673562.8296190491</v>
      </c>
      <c r="E117" s="18">
        <v>645781.22555736382</v>
      </c>
      <c r="F117" s="18">
        <v>653915.20695000014</v>
      </c>
      <c r="G117" s="18">
        <v>5973259.2621264132</v>
      </c>
      <c r="H117" s="89">
        <v>1791.0822375191644</v>
      </c>
      <c r="I117" s="90">
        <v>538.08278822720217</v>
      </c>
      <c r="J117" s="90">
        <v>484.27450940448193</v>
      </c>
      <c r="K117" s="45">
        <v>1615055.4888639473</v>
      </c>
      <c r="N117" s="71">
        <v>525.73102930245432</v>
      </c>
      <c r="O117" s="45">
        <v>10387919.407987194</v>
      </c>
      <c r="Q117" s="79">
        <v>-41.456519897972385</v>
      </c>
      <c r="R117" s="79">
        <v>-8772863.9191232473</v>
      </c>
      <c r="S117" s="2"/>
      <c r="U117" s="2"/>
      <c r="V117" s="2"/>
      <c r="W117" s="2"/>
    </row>
    <row r="118" spans="1:23" ht="15" customHeight="1">
      <c r="A118" t="s">
        <v>181</v>
      </c>
      <c r="B118" s="60">
        <v>14</v>
      </c>
      <c r="C118" s="19" t="s">
        <v>182</v>
      </c>
      <c r="D118" s="18">
        <v>27869806.001142856</v>
      </c>
      <c r="E118" s="18">
        <v>3416005.3178633349</v>
      </c>
      <c r="F118" s="18">
        <v>2684613.5584500004</v>
      </c>
      <c r="G118" s="18">
        <v>33970424.877456188</v>
      </c>
      <c r="H118" s="89">
        <v>1741.2694078351626</v>
      </c>
      <c r="I118" s="90">
        <v>587.895617911204</v>
      </c>
      <c r="J118" s="90">
        <v>529.10605612008362</v>
      </c>
      <c r="K118" s="45">
        <v>10322330.04884671</v>
      </c>
      <c r="N118" s="71">
        <v>-95.073400582437756</v>
      </c>
      <c r="O118" s="45">
        <v>-90224.657152733431</v>
      </c>
      <c r="Q118" s="79">
        <v>624.17945670252141</v>
      </c>
      <c r="R118" s="79">
        <v>10412554.705999443</v>
      </c>
      <c r="S118" s="2"/>
      <c r="U118" s="2"/>
      <c r="V118" s="2"/>
      <c r="W118" s="2"/>
    </row>
    <row r="119" spans="1:23" ht="15" customHeight="1">
      <c r="A119" t="s">
        <v>379</v>
      </c>
      <c r="B119" s="60">
        <v>2</v>
      </c>
      <c r="C119" s="19" t="s">
        <v>380</v>
      </c>
      <c r="D119" s="18">
        <v>1921645.2393584903</v>
      </c>
      <c r="E119" s="18">
        <v>241217.17674682473</v>
      </c>
      <c r="F119" s="18">
        <v>1050560.8065000002</v>
      </c>
      <c r="G119" s="18">
        <v>3213423.222605315</v>
      </c>
      <c r="H119" s="89">
        <v>3312.8074459848608</v>
      </c>
      <c r="I119" s="90">
        <v>-983.6424202384942</v>
      </c>
      <c r="J119" s="90">
        <v>-98.364242023849414</v>
      </c>
      <c r="K119" s="45">
        <v>-95413.314763133938</v>
      </c>
      <c r="N119" s="71">
        <v>229.53309060008527</v>
      </c>
      <c r="O119" s="45">
        <v>3447357.4877226809</v>
      </c>
      <c r="Q119" s="79">
        <v>-327.89733262393469</v>
      </c>
      <c r="R119" s="79">
        <v>-3542770.8024858148</v>
      </c>
      <c r="S119" s="2"/>
      <c r="U119" s="2"/>
      <c r="V119" s="2"/>
      <c r="W119" s="2"/>
    </row>
    <row r="120" spans="1:23" ht="15" customHeight="1">
      <c r="A120" t="s">
        <v>447</v>
      </c>
      <c r="B120" s="60">
        <v>17</v>
      </c>
      <c r="C120" s="19" t="s">
        <v>448</v>
      </c>
      <c r="D120" s="18">
        <v>21774003.653395351</v>
      </c>
      <c r="E120" s="18">
        <v>4356446.2127904249</v>
      </c>
      <c r="F120" s="18">
        <v>4522118.0105499998</v>
      </c>
      <c r="G120" s="18">
        <v>30652567.876735777</v>
      </c>
      <c r="H120" s="89">
        <v>2060.5383084657014</v>
      </c>
      <c r="I120" s="90">
        <v>268.62671728066516</v>
      </c>
      <c r="J120" s="90">
        <v>241.76404555259865</v>
      </c>
      <c r="K120" s="45">
        <v>3596481.9416404576</v>
      </c>
      <c r="N120" s="71">
        <v>610.05322823930192</v>
      </c>
      <c r="O120" s="45">
        <v>3909831.139785686</v>
      </c>
      <c r="Q120" s="79">
        <v>-368.28918268670327</v>
      </c>
      <c r="R120" s="79">
        <v>-313349.19814522844</v>
      </c>
      <c r="S120" s="2"/>
      <c r="U120" s="2"/>
      <c r="V120" s="2"/>
      <c r="W120" s="2"/>
    </row>
    <row r="121" spans="1:23" ht="15" customHeight="1">
      <c r="A121" t="s">
        <v>25</v>
      </c>
      <c r="B121" s="60">
        <v>13</v>
      </c>
      <c r="C121" s="19" t="s">
        <v>26</v>
      </c>
      <c r="D121" s="18">
        <v>1375990.5253939393</v>
      </c>
      <c r="E121" s="18">
        <v>690412.51533537719</v>
      </c>
      <c r="F121" s="18">
        <v>194475.50485000003</v>
      </c>
      <c r="G121" s="18">
        <v>2260878.5455793166</v>
      </c>
      <c r="H121" s="89">
        <v>1957.4706022331745</v>
      </c>
      <c r="I121" s="90">
        <v>371.69442351319208</v>
      </c>
      <c r="J121" s="90">
        <v>334.52498116187286</v>
      </c>
      <c r="K121" s="45">
        <v>386376.35324196314</v>
      </c>
      <c r="N121" s="71">
        <v>326.72517658722114</v>
      </c>
      <c r="O121" s="45">
        <v>383575.35731339763</v>
      </c>
      <c r="Q121" s="79">
        <v>7.7998045746517164</v>
      </c>
      <c r="R121" s="79">
        <v>2800.9959285655059</v>
      </c>
      <c r="S121" s="2"/>
      <c r="U121" s="2"/>
      <c r="V121" s="2"/>
      <c r="W121" s="2"/>
    </row>
    <row r="122" spans="1:23" ht="15" customHeight="1">
      <c r="A122" t="s">
        <v>175</v>
      </c>
      <c r="B122" s="60">
        <v>7</v>
      </c>
      <c r="C122" s="19" t="s">
        <v>176</v>
      </c>
      <c r="D122" s="18">
        <v>6269533.0531489365</v>
      </c>
      <c r="E122" s="18">
        <v>1526709.6326451602</v>
      </c>
      <c r="F122" s="18">
        <v>585342.20595000009</v>
      </c>
      <c r="G122" s="18">
        <v>8381584.8917440968</v>
      </c>
      <c r="H122" s="89">
        <v>2047.7852166489365</v>
      </c>
      <c r="I122" s="90">
        <v>281.3798090974301</v>
      </c>
      <c r="J122" s="90">
        <v>253.2418281876871</v>
      </c>
      <c r="K122" s="45">
        <v>1036518.8027722033</v>
      </c>
      <c r="N122" s="71">
        <v>103.61369000895299</v>
      </c>
      <c r="O122" s="45">
        <v>426266.72069683258</v>
      </c>
      <c r="Q122" s="79">
        <v>149.6281381787341</v>
      </c>
      <c r="R122" s="79">
        <v>610252.08207537071</v>
      </c>
      <c r="S122" s="2"/>
      <c r="U122" s="2"/>
      <c r="V122" s="2"/>
      <c r="W122" s="2"/>
    </row>
    <row r="123" spans="1:23" ht="15" customHeight="1">
      <c r="A123" t="s">
        <v>145</v>
      </c>
      <c r="B123" s="60">
        <v>17</v>
      </c>
      <c r="C123" s="19" t="s">
        <v>146</v>
      </c>
      <c r="D123" s="18">
        <v>2815398.4666736843</v>
      </c>
      <c r="E123" s="18">
        <v>627582.11771623755</v>
      </c>
      <c r="F123" s="18">
        <v>363294.55209999997</v>
      </c>
      <c r="G123" s="18">
        <v>3806275.1364899217</v>
      </c>
      <c r="H123" s="89">
        <v>1603.992893590359</v>
      </c>
      <c r="I123" s="90">
        <v>725.17213215600759</v>
      </c>
      <c r="J123" s="90">
        <v>652.6549189404069</v>
      </c>
      <c r="K123" s="45">
        <v>1548750.1226455856</v>
      </c>
      <c r="N123" s="71">
        <v>665.34011456786789</v>
      </c>
      <c r="O123" s="45">
        <v>1623429.8795455976</v>
      </c>
      <c r="Q123" s="79">
        <v>-12.685195627460985</v>
      </c>
      <c r="R123" s="79">
        <v>-74679.756900012027</v>
      </c>
      <c r="S123" s="2"/>
      <c r="U123" s="2"/>
      <c r="V123" s="2"/>
      <c r="W123" s="2"/>
    </row>
    <row r="124" spans="1:23" ht="15" customHeight="1">
      <c r="A124" t="s">
        <v>227</v>
      </c>
      <c r="B124" s="60">
        <v>7</v>
      </c>
      <c r="C124" s="19" t="s">
        <v>228</v>
      </c>
      <c r="D124" s="18">
        <v>201196496.26041973</v>
      </c>
      <c r="E124" s="18">
        <v>26790796.876223102</v>
      </c>
      <c r="F124" s="18">
        <v>20948539.542050004</v>
      </c>
      <c r="G124" s="18">
        <v>248935832.67869282</v>
      </c>
      <c r="H124" s="89">
        <v>2051.6069515373943</v>
      </c>
      <c r="I124" s="90">
        <v>277.55807420897236</v>
      </c>
      <c r="J124" s="90">
        <v>249.80226678807514</v>
      </c>
      <c r="K124" s="45">
        <v>30310257.645264674</v>
      </c>
      <c r="N124" s="71">
        <v>298.27023599103819</v>
      </c>
      <c r="O124" s="45">
        <v>2096839.7590169986</v>
      </c>
      <c r="Q124" s="79">
        <v>-48.467969202963047</v>
      </c>
      <c r="R124" s="79">
        <v>28213417.886247676</v>
      </c>
      <c r="S124" s="2"/>
      <c r="U124" s="2"/>
      <c r="V124" s="2"/>
      <c r="W124" s="2"/>
    </row>
    <row r="125" spans="1:23" ht="15" customHeight="1">
      <c r="A125" t="s">
        <v>21</v>
      </c>
      <c r="B125" s="60">
        <v>15</v>
      </c>
      <c r="C125" s="19" t="s">
        <v>22</v>
      </c>
      <c r="D125" s="18">
        <v>13365597.887958333</v>
      </c>
      <c r="E125" s="18">
        <v>930535.49158724677</v>
      </c>
      <c r="F125" s="18">
        <v>788794.10440000019</v>
      </c>
      <c r="G125" s="18">
        <v>15084927.48394558</v>
      </c>
      <c r="H125" s="89">
        <v>1970.3405804526619</v>
      </c>
      <c r="I125" s="90">
        <v>358.82444529370468</v>
      </c>
      <c r="J125" s="90">
        <v>322.94200076433424</v>
      </c>
      <c r="K125" s="45">
        <v>2472443.9578517429</v>
      </c>
      <c r="N125" s="71">
        <v>260.54930023617692</v>
      </c>
      <c r="O125" s="45">
        <v>1683669.5781261753</v>
      </c>
      <c r="Q125" s="79">
        <v>62.39270052815732</v>
      </c>
      <c r="R125" s="79">
        <v>788774.37972556753</v>
      </c>
      <c r="S125" s="2"/>
      <c r="U125" s="2"/>
      <c r="V125" s="2"/>
      <c r="W125" s="2"/>
    </row>
    <row r="126" spans="1:23" ht="15" customHeight="1">
      <c r="A126" t="s">
        <v>291</v>
      </c>
      <c r="B126" s="60">
        <v>2</v>
      </c>
      <c r="C126" s="19" t="s">
        <v>292</v>
      </c>
      <c r="D126" s="18">
        <v>12880601.846357143</v>
      </c>
      <c r="E126" s="18">
        <v>2072962.3027185188</v>
      </c>
      <c r="F126" s="18">
        <v>1472031.1677500003</v>
      </c>
      <c r="G126" s="18">
        <v>16425595.316825662</v>
      </c>
      <c r="H126" s="89">
        <v>1937.2090242747568</v>
      </c>
      <c r="I126" s="90">
        <v>391.95600147160985</v>
      </c>
      <c r="J126" s="90">
        <v>352.76040132444888</v>
      </c>
      <c r="K126" s="45">
        <v>2991055.4428300019</v>
      </c>
      <c r="N126" s="71">
        <v>222.07987255286878</v>
      </c>
      <c r="O126" s="45">
        <v>26803486.058023393</v>
      </c>
      <c r="Q126" s="79">
        <v>130.6805287715801</v>
      </c>
      <c r="R126" s="79">
        <v>-23812430.615193389</v>
      </c>
      <c r="S126" s="2"/>
      <c r="U126" s="2"/>
      <c r="V126" s="2"/>
      <c r="W126" s="2"/>
    </row>
    <row r="127" spans="1:23" ht="15" customHeight="1">
      <c r="A127" t="s">
        <v>15</v>
      </c>
      <c r="B127" s="60">
        <v>1</v>
      </c>
      <c r="C127" s="19" t="s">
        <v>16</v>
      </c>
      <c r="D127" s="18">
        <v>3619080.6392584275</v>
      </c>
      <c r="E127" s="18">
        <v>450460.37416730286</v>
      </c>
      <c r="F127" s="18">
        <v>378442.73469999997</v>
      </c>
      <c r="G127" s="18">
        <v>4447983.7481257301</v>
      </c>
      <c r="H127" s="89">
        <v>1831.199566951721</v>
      </c>
      <c r="I127" s="90">
        <v>497.96545879464566</v>
      </c>
      <c r="J127" s="90">
        <v>448.16891291518107</v>
      </c>
      <c r="K127" s="45">
        <v>1088602.2894709748</v>
      </c>
      <c r="N127" s="71">
        <v>317.76444509432616</v>
      </c>
      <c r="O127" s="45">
        <v>2441066.4672146137</v>
      </c>
      <c r="Q127" s="79">
        <v>130.4044678208549</v>
      </c>
      <c r="R127" s="79">
        <v>-1352464.1777436389</v>
      </c>
      <c r="S127" s="2"/>
      <c r="U127" s="2"/>
      <c r="V127" s="2"/>
      <c r="W127" s="2"/>
    </row>
    <row r="128" spans="1:23" ht="15" customHeight="1">
      <c r="A128" t="s">
        <v>79</v>
      </c>
      <c r="B128" s="60">
        <v>11</v>
      </c>
      <c r="C128" s="19" t="s">
        <v>80</v>
      </c>
      <c r="D128" s="18">
        <v>12597037.981851064</v>
      </c>
      <c r="E128" s="18">
        <v>1784540.2538039815</v>
      </c>
      <c r="F128" s="18">
        <v>1225436.0797999999</v>
      </c>
      <c r="G128" s="18">
        <v>15607014.315455046</v>
      </c>
      <c r="H128" s="89">
        <v>1760.5205093575912</v>
      </c>
      <c r="I128" s="90">
        <v>568.6445163887754</v>
      </c>
      <c r="J128" s="90">
        <v>511.78006474989786</v>
      </c>
      <c r="K128" s="45">
        <v>4536930.2740078447</v>
      </c>
      <c r="N128" s="71">
        <v>370.5194865647693</v>
      </c>
      <c r="O128" s="45">
        <v>3127554.9860932175</v>
      </c>
      <c r="Q128" s="79">
        <v>141.26057818512857</v>
      </c>
      <c r="R128" s="79">
        <v>1409375.2879146272</v>
      </c>
      <c r="S128" s="2"/>
      <c r="U128" s="2"/>
      <c r="V128" s="2"/>
      <c r="W128" s="2"/>
    </row>
    <row r="129" spans="1:23" ht="15" customHeight="1">
      <c r="A129" t="s">
        <v>393</v>
      </c>
      <c r="B129" s="60">
        <v>14</v>
      </c>
      <c r="C129" s="19" t="s">
        <v>394</v>
      </c>
      <c r="D129" s="18">
        <v>3537023.2966595744</v>
      </c>
      <c r="E129" s="18">
        <v>488918.95368898055</v>
      </c>
      <c r="F129" s="18">
        <v>596123.94855000009</v>
      </c>
      <c r="G129" s="18">
        <v>4622066.1988985548</v>
      </c>
      <c r="H129" s="89">
        <v>1675.8760692162998</v>
      </c>
      <c r="I129" s="90">
        <v>653.2889565300668</v>
      </c>
      <c r="J129" s="90">
        <v>587.96006087706007</v>
      </c>
      <c r="K129" s="45">
        <v>1621593.8478989317</v>
      </c>
      <c r="N129" s="71">
        <v>538.65034423125314</v>
      </c>
      <c r="O129" s="45">
        <v>4834386.8394754967</v>
      </c>
      <c r="Q129" s="79">
        <v>49.30971664580693</v>
      </c>
      <c r="R129" s="79">
        <v>-3212792.991576565</v>
      </c>
      <c r="S129" s="2"/>
      <c r="U129" s="2"/>
      <c r="V129" s="2"/>
      <c r="W129" s="2"/>
    </row>
    <row r="130" spans="1:23" ht="15" customHeight="1">
      <c r="A130" t="s">
        <v>421</v>
      </c>
      <c r="B130" s="60">
        <v>9</v>
      </c>
      <c r="C130" s="19" t="s">
        <v>422</v>
      </c>
      <c r="D130" s="18">
        <v>120235420.97833735</v>
      </c>
      <c r="E130" s="18">
        <v>23850242.002436135</v>
      </c>
      <c r="F130" s="18">
        <v>12254139.193349998</v>
      </c>
      <c r="G130" s="18">
        <v>156339802.17412347</v>
      </c>
      <c r="H130" s="89">
        <v>2132.0905283745888</v>
      </c>
      <c r="I130" s="90">
        <v>197.07449737177785</v>
      </c>
      <c r="J130" s="90">
        <v>177.36704763460006</v>
      </c>
      <c r="K130" s="45">
        <v>13005793.501902318</v>
      </c>
      <c r="N130" s="71">
        <v>593.68047861370724</v>
      </c>
      <c r="O130" s="45">
        <v>1655774.8548536296</v>
      </c>
      <c r="Q130" s="79">
        <v>-416.31343097910718</v>
      </c>
      <c r="R130" s="79">
        <v>11350018.647048688</v>
      </c>
      <c r="S130" s="2"/>
      <c r="U130" s="2"/>
      <c r="V130" s="2"/>
      <c r="W130" s="2"/>
    </row>
    <row r="131" spans="1:23" ht="15" customHeight="1">
      <c r="A131" t="s">
        <v>281</v>
      </c>
      <c r="B131" s="60">
        <v>14</v>
      </c>
      <c r="C131" s="19" t="s">
        <v>282</v>
      </c>
      <c r="D131" s="18">
        <v>21813737.667595506</v>
      </c>
      <c r="E131" s="18">
        <v>2724486.1193024539</v>
      </c>
      <c r="F131" s="18">
        <v>1827467.65955</v>
      </c>
      <c r="G131" s="18">
        <v>26365691.446447961</v>
      </c>
      <c r="H131" s="89">
        <v>1879.5046654154521</v>
      </c>
      <c r="I131" s="90">
        <v>449.6603603309145</v>
      </c>
      <c r="J131" s="90">
        <v>404.69432429782302</v>
      </c>
      <c r="K131" s="45">
        <v>5677051.9812498614</v>
      </c>
      <c r="N131" s="71">
        <v>116.725450724927</v>
      </c>
      <c r="O131" s="45">
        <v>8519557.1975109726</v>
      </c>
      <c r="Q131" s="79">
        <v>287.96887357289603</v>
      </c>
      <c r="R131" s="79">
        <v>-2842505.2162611112</v>
      </c>
      <c r="S131" s="2"/>
      <c r="U131" s="2"/>
      <c r="V131" s="2"/>
      <c r="W131" s="2"/>
    </row>
    <row r="132" spans="1:23" ht="15" customHeight="1">
      <c r="A132" t="s">
        <v>223</v>
      </c>
      <c r="B132" s="60">
        <v>13</v>
      </c>
      <c r="C132" s="19" t="s">
        <v>224</v>
      </c>
      <c r="D132" s="18">
        <v>29816524.317535348</v>
      </c>
      <c r="E132" s="18">
        <v>2449239.2358326325</v>
      </c>
      <c r="F132" s="18">
        <v>2806747.54385</v>
      </c>
      <c r="G132" s="18">
        <v>35072511.097217977</v>
      </c>
      <c r="H132" s="89">
        <v>1857.8509957208378</v>
      </c>
      <c r="I132" s="90">
        <v>471.31403002552884</v>
      </c>
      <c r="J132" s="90">
        <v>424.18262702297596</v>
      </c>
      <c r="K132" s="45">
        <v>8007719.6329397401</v>
      </c>
      <c r="N132" s="71">
        <v>458.74611215275399</v>
      </c>
      <c r="O132" s="45">
        <v>1123469.2286620946</v>
      </c>
      <c r="Q132" s="79">
        <v>-34.56348512977803</v>
      </c>
      <c r="R132" s="79">
        <v>6884250.4042776451</v>
      </c>
      <c r="S132" s="2"/>
      <c r="U132" s="2"/>
      <c r="V132" s="2"/>
      <c r="W132" s="2"/>
    </row>
    <row r="133" spans="1:23" ht="15" customHeight="1">
      <c r="A133" t="s">
        <v>53</v>
      </c>
      <c r="B133" s="60">
        <v>9</v>
      </c>
      <c r="C133" s="19" t="s">
        <v>54</v>
      </c>
      <c r="D133" s="18">
        <v>4503904.1939797979</v>
      </c>
      <c r="E133" s="18">
        <v>347661.69992898032</v>
      </c>
      <c r="F133" s="18">
        <v>477295.92550000013</v>
      </c>
      <c r="G133" s="18">
        <v>5328861.8194087781</v>
      </c>
      <c r="H133" s="89">
        <v>1870.4323690448502</v>
      </c>
      <c r="I133" s="90">
        <v>458.73265670151636</v>
      </c>
      <c r="J133" s="90">
        <v>412.85939103136474</v>
      </c>
      <c r="K133" s="45">
        <v>1176236.405048358</v>
      </c>
      <c r="N133" s="71">
        <v>418.46017820341694</v>
      </c>
      <c r="O133" s="45">
        <v>5868485.5391247189</v>
      </c>
      <c r="Q133" s="79">
        <v>-5.6007871720522076</v>
      </c>
      <c r="R133" s="79">
        <v>-4692249.1340763606</v>
      </c>
      <c r="S133" s="2"/>
      <c r="U133" s="2"/>
      <c r="V133" s="2"/>
      <c r="W133" s="2"/>
    </row>
    <row r="134" spans="1:23" ht="15" customHeight="1">
      <c r="A134" t="s">
        <v>399</v>
      </c>
      <c r="B134" s="60">
        <v>6</v>
      </c>
      <c r="C134" s="19" t="s">
        <v>400</v>
      </c>
      <c r="D134" s="18">
        <v>48759410.837738097</v>
      </c>
      <c r="E134" s="18">
        <v>3584874.5499217971</v>
      </c>
      <c r="F134" s="18">
        <v>4216484.1066500014</v>
      </c>
      <c r="G134" s="18">
        <v>56560769.494309895</v>
      </c>
      <c r="H134" s="89">
        <v>2275.7209903560752</v>
      </c>
      <c r="I134" s="90">
        <v>53.444035390291447</v>
      </c>
      <c r="J134" s="90">
        <v>48.099631851262302</v>
      </c>
      <c r="K134" s="45">
        <v>1195468.2500312733</v>
      </c>
      <c r="N134" s="71">
        <v>427.25642210485171</v>
      </c>
      <c r="O134" s="45">
        <v>8016184.9915312277</v>
      </c>
      <c r="Q134" s="79">
        <v>-379.15679025358941</v>
      </c>
      <c r="R134" s="79">
        <v>-6820716.7414999548</v>
      </c>
      <c r="S134" s="2"/>
      <c r="U134" s="2"/>
      <c r="V134" s="2"/>
      <c r="W134" s="2"/>
    </row>
    <row r="135" spans="1:23" ht="15" customHeight="1">
      <c r="A135" t="s">
        <v>127</v>
      </c>
      <c r="B135" s="60">
        <v>11</v>
      </c>
      <c r="C135" s="19" t="s">
        <v>128</v>
      </c>
      <c r="D135" s="18">
        <v>14140510.488619048</v>
      </c>
      <c r="E135" s="18">
        <v>2197649.9799481654</v>
      </c>
      <c r="F135" s="18">
        <v>1741157.2063499999</v>
      </c>
      <c r="G135" s="18">
        <v>18079317.674917214</v>
      </c>
      <c r="H135" s="89">
        <v>2015.3068414800148</v>
      </c>
      <c r="I135" s="90">
        <v>313.85818426635183</v>
      </c>
      <c r="J135" s="90">
        <v>282.47236583971664</v>
      </c>
      <c r="K135" s="45">
        <v>2534059.5939480979</v>
      </c>
      <c r="N135" s="71">
        <v>433.81653962404414</v>
      </c>
      <c r="O135" s="45">
        <v>1241582.9364040142</v>
      </c>
      <c r="Q135" s="79">
        <v>-151.3441737843275</v>
      </c>
      <c r="R135" s="79">
        <v>1292476.6575440837</v>
      </c>
      <c r="S135" s="2"/>
      <c r="U135" s="2"/>
      <c r="V135" s="2"/>
      <c r="W135" s="2"/>
    </row>
    <row r="136" spans="1:23" ht="15" customHeight="1">
      <c r="A136" t="s">
        <v>57</v>
      </c>
      <c r="B136" s="60">
        <v>16</v>
      </c>
      <c r="C136" s="19" t="s">
        <v>58</v>
      </c>
      <c r="D136" s="18">
        <v>878737.74936170224</v>
      </c>
      <c r="E136" s="18">
        <v>376983.81231261522</v>
      </c>
      <c r="F136" s="18">
        <v>413244.87665000005</v>
      </c>
      <c r="G136" s="18">
        <v>1668966.4383243173</v>
      </c>
      <c r="H136" s="89">
        <v>2509.7239674049883</v>
      </c>
      <c r="I136" s="90">
        <v>-180.55894165862173</v>
      </c>
      <c r="J136" s="90">
        <v>-18.055894165862174</v>
      </c>
      <c r="K136" s="45">
        <v>-12007.169620298346</v>
      </c>
      <c r="N136" s="71">
        <v>54.329192220723961</v>
      </c>
      <c r="O136" s="45">
        <v>1342528.6689663099</v>
      </c>
      <c r="Q136" s="79">
        <v>-72.385086386586138</v>
      </c>
      <c r="R136" s="79">
        <v>-1354535.8385866082</v>
      </c>
      <c r="S136" s="2"/>
      <c r="U136" s="2"/>
      <c r="V136" s="2"/>
      <c r="W136" s="2"/>
    </row>
    <row r="137" spans="1:23" ht="15" customHeight="1">
      <c r="A137" t="s">
        <v>129</v>
      </c>
      <c r="B137" s="60">
        <v>12</v>
      </c>
      <c r="C137" s="19" t="s">
        <v>130</v>
      </c>
      <c r="D137" s="18">
        <v>14041041.794309523</v>
      </c>
      <c r="E137" s="18">
        <v>4975145.0844740365</v>
      </c>
      <c r="F137" s="18">
        <v>1958972.8237499997</v>
      </c>
      <c r="G137" s="18">
        <v>20975159.702533562</v>
      </c>
      <c r="H137" s="89">
        <v>2087.2882577901842</v>
      </c>
      <c r="I137" s="90">
        <v>241.87676795618245</v>
      </c>
      <c r="J137" s="90">
        <v>217.6890911605642</v>
      </c>
      <c r="K137" s="45">
        <v>2187557.6770725097</v>
      </c>
      <c r="N137" s="71">
        <v>290.77299359191778</v>
      </c>
      <c r="O137" s="45">
        <v>2631204.819013264</v>
      </c>
      <c r="Q137" s="79">
        <v>-73.083902431353579</v>
      </c>
      <c r="R137" s="79">
        <v>-443647.14194075437</v>
      </c>
      <c r="S137" s="2"/>
      <c r="U137" s="2"/>
      <c r="V137" s="2"/>
      <c r="W137" s="2"/>
    </row>
    <row r="138" spans="1:23" ht="15" customHeight="1">
      <c r="A138" t="s">
        <v>257</v>
      </c>
      <c r="B138" s="60">
        <v>2</v>
      </c>
      <c r="C138" s="19" t="s">
        <v>258</v>
      </c>
      <c r="D138" s="18">
        <v>40614654.498929575</v>
      </c>
      <c r="E138" s="18">
        <v>3404294.5550367045</v>
      </c>
      <c r="F138" s="18">
        <v>3187120.3627500003</v>
      </c>
      <c r="G138" s="18">
        <v>47206069.416716278</v>
      </c>
      <c r="H138" s="89">
        <v>2284.2383343035071</v>
      </c>
      <c r="I138" s="90">
        <v>44.926691442859465</v>
      </c>
      <c r="J138" s="90">
        <v>40.434022298573517</v>
      </c>
      <c r="K138" s="45">
        <v>835609.5048223203</v>
      </c>
      <c r="N138" s="71">
        <v>63.204945971035798</v>
      </c>
      <c r="O138" s="45">
        <v>43105.773152246416</v>
      </c>
      <c r="Q138" s="79">
        <v>-22.770923672462281</v>
      </c>
      <c r="R138" s="79">
        <v>792503.73167007393</v>
      </c>
      <c r="S138" s="2"/>
      <c r="U138" s="2"/>
      <c r="V138" s="2"/>
      <c r="W138" s="2"/>
    </row>
    <row r="139" spans="1:23" ht="15" customHeight="1">
      <c r="A139" t="s">
        <v>157</v>
      </c>
      <c r="B139" s="60">
        <v>17</v>
      </c>
      <c r="C139" s="19" t="s">
        <v>158</v>
      </c>
      <c r="D139" s="18">
        <v>16033475.937893618</v>
      </c>
      <c r="E139" s="18">
        <v>903977.5907212618</v>
      </c>
      <c r="F139" s="18">
        <v>1095057.5652000003</v>
      </c>
      <c r="G139" s="18">
        <v>18032511.09381488</v>
      </c>
      <c r="H139" s="89">
        <v>1769.6281740740803</v>
      </c>
      <c r="I139" s="90">
        <v>559.53685167228628</v>
      </c>
      <c r="J139" s="90">
        <v>503.58316650505765</v>
      </c>
      <c r="K139" s="45">
        <v>5131512.4666865375</v>
      </c>
      <c r="N139" s="71">
        <v>255.88464049585897</v>
      </c>
      <c r="O139" s="45">
        <v>2617188.1029916457</v>
      </c>
      <c r="Q139" s="79">
        <v>247.69852600919867</v>
      </c>
      <c r="R139" s="79">
        <v>2514324.3636948918</v>
      </c>
      <c r="S139" s="2"/>
      <c r="U139" s="2"/>
      <c r="V139" s="2"/>
      <c r="W139" s="2"/>
    </row>
    <row r="140" spans="1:23" ht="15" customHeight="1">
      <c r="A140" t="s">
        <v>311</v>
      </c>
      <c r="B140" s="60">
        <v>12</v>
      </c>
      <c r="C140" s="19" t="s">
        <v>312</v>
      </c>
      <c r="D140" s="18">
        <v>18172954.120989475</v>
      </c>
      <c r="E140" s="18">
        <v>1313840.3803250049</v>
      </c>
      <c r="F140" s="18">
        <v>1748469.2015500003</v>
      </c>
      <c r="G140" s="18">
        <v>21235263.702864479</v>
      </c>
      <c r="H140" s="89">
        <v>1782.5286412208914</v>
      </c>
      <c r="I140" s="90">
        <v>546.63638452547525</v>
      </c>
      <c r="J140" s="90">
        <v>491.97274607292769</v>
      </c>
      <c r="K140" s="45">
        <v>5860871.3239667872</v>
      </c>
      <c r="N140" s="71">
        <v>60.482947764902384</v>
      </c>
      <c r="O140" s="45">
        <v>1248186.5930242904</v>
      </c>
      <c r="Q140" s="79">
        <v>431.48979830802529</v>
      </c>
      <c r="R140" s="79">
        <v>4612684.730942497</v>
      </c>
      <c r="S140" s="2"/>
      <c r="U140" s="2"/>
      <c r="V140" s="2"/>
      <c r="W140" s="2"/>
    </row>
    <row r="141" spans="1:23" ht="15" customHeight="1">
      <c r="A141" t="s">
        <v>59</v>
      </c>
      <c r="B141" s="60">
        <v>1</v>
      </c>
      <c r="C141" s="19" t="s">
        <v>60</v>
      </c>
      <c r="D141" s="18">
        <v>84342992.128430367</v>
      </c>
      <c r="E141" s="18">
        <v>6555423.4636453623</v>
      </c>
      <c r="F141" s="18">
        <v>8847006.1253499985</v>
      </c>
      <c r="G141" s="18">
        <v>99745421.717425734</v>
      </c>
      <c r="H141" s="89">
        <v>2183.2342179925522</v>
      </c>
      <c r="I141" s="90">
        <v>145.93080775381441</v>
      </c>
      <c r="J141" s="90">
        <v>131.33772697843295</v>
      </c>
      <c r="K141" s="45">
        <v>6000426.7324636662</v>
      </c>
      <c r="N141" s="71">
        <v>521.84851428242905</v>
      </c>
      <c r="O141" s="45">
        <v>5352078.362480592</v>
      </c>
      <c r="Q141" s="79">
        <v>-390.5107873039961</v>
      </c>
      <c r="R141" s="79">
        <v>648348.36998307426</v>
      </c>
      <c r="S141" s="2"/>
      <c r="U141" s="2"/>
      <c r="V141" s="2"/>
      <c r="W141" s="2"/>
    </row>
    <row r="142" spans="1:23" ht="15" customHeight="1">
      <c r="A142" t="s">
        <v>305</v>
      </c>
      <c r="B142" s="60">
        <v>2</v>
      </c>
      <c r="C142" s="19" t="s">
        <v>306</v>
      </c>
      <c r="D142" s="18">
        <v>22357552.841309525</v>
      </c>
      <c r="E142" s="18">
        <v>3212074.0572654977</v>
      </c>
      <c r="F142" s="18">
        <v>2697844.9793000002</v>
      </c>
      <c r="G142" s="18">
        <v>28267471.877875023</v>
      </c>
      <c r="H142" s="89">
        <v>1848.1511525253366</v>
      </c>
      <c r="I142" s="90">
        <v>481.01387322103005</v>
      </c>
      <c r="J142" s="90">
        <v>432.91248589892706</v>
      </c>
      <c r="K142" s="45">
        <v>6621396.4718240891</v>
      </c>
      <c r="N142" s="71">
        <v>484.2152354772474</v>
      </c>
      <c r="O142" s="45">
        <v>5795572.1534271743</v>
      </c>
      <c r="Q142" s="79">
        <v>-51.302749578320345</v>
      </c>
      <c r="R142" s="79">
        <v>825824.31839691475</v>
      </c>
      <c r="S142" s="2"/>
      <c r="U142" s="2"/>
      <c r="V142" s="2"/>
      <c r="W142" s="2"/>
    </row>
    <row r="143" spans="1:23" ht="15" customHeight="1">
      <c r="A143" t="s">
        <v>201</v>
      </c>
      <c r="B143" s="60">
        <v>5</v>
      </c>
      <c r="C143" s="19" t="s">
        <v>202</v>
      </c>
      <c r="D143" s="18">
        <v>12655369.807775281</v>
      </c>
      <c r="E143" s="18">
        <v>1429171.181060063</v>
      </c>
      <c r="F143" s="18">
        <v>1499747.10305</v>
      </c>
      <c r="G143" s="18">
        <v>15584288.091885343</v>
      </c>
      <c r="H143" s="89">
        <v>2035.2994765424244</v>
      </c>
      <c r="I143" s="90">
        <v>293.86554920394224</v>
      </c>
      <c r="J143" s="90">
        <v>264.47899428354799</v>
      </c>
      <c r="K143" s="45">
        <v>2025115.659229127</v>
      </c>
      <c r="N143" s="71">
        <v>425.05132532856919</v>
      </c>
      <c r="O143" s="45">
        <v>6554291.4365665372</v>
      </c>
      <c r="Q143" s="79">
        <v>-160.5723310450212</v>
      </c>
      <c r="R143" s="79">
        <v>-4529175.7773374105</v>
      </c>
      <c r="S143" s="2"/>
      <c r="U143" s="2"/>
      <c r="V143" s="2"/>
      <c r="W143" s="2"/>
    </row>
    <row r="144" spans="1:23" ht="15" customHeight="1">
      <c r="A144" t="s">
        <v>445</v>
      </c>
      <c r="B144" s="60">
        <v>1</v>
      </c>
      <c r="C144" s="19" t="s">
        <v>446</v>
      </c>
      <c r="D144" s="18">
        <v>24381783.026421055</v>
      </c>
      <c r="E144" s="18">
        <v>9909633.7372262124</v>
      </c>
      <c r="F144" s="18">
        <v>3667159.8620000007</v>
      </c>
      <c r="G144" s="18">
        <v>37958576.625647269</v>
      </c>
      <c r="H144" s="89">
        <v>2644.8283602039623</v>
      </c>
      <c r="I144" s="90">
        <v>-315.66333445759574</v>
      </c>
      <c r="J144" s="90">
        <v>-31.566333445759575</v>
      </c>
      <c r="K144" s="45">
        <v>-453040.01761354145</v>
      </c>
      <c r="N144" s="71">
        <v>290.69335802259553</v>
      </c>
      <c r="O144" s="45">
        <v>2236013.3099098047</v>
      </c>
      <c r="Q144" s="79">
        <v>-322.25969146835513</v>
      </c>
      <c r="R144" s="79">
        <v>-2689053.3275233461</v>
      </c>
      <c r="S144" s="2"/>
      <c r="U144" s="2"/>
      <c r="V144" s="2"/>
      <c r="W144" s="2"/>
    </row>
    <row r="145" spans="1:23" ht="15" customHeight="1">
      <c r="A145" t="s">
        <v>471</v>
      </c>
      <c r="B145" s="60">
        <v>13</v>
      </c>
      <c r="C145" s="19" t="s">
        <v>472</v>
      </c>
      <c r="D145" s="18">
        <v>1141903.4290624999</v>
      </c>
      <c r="E145" s="18">
        <v>246823.52768569329</v>
      </c>
      <c r="F145" s="18">
        <v>262243.22375</v>
      </c>
      <c r="G145" s="18">
        <v>1650970.180498193</v>
      </c>
      <c r="H145" s="89">
        <v>2322.0396350185556</v>
      </c>
      <c r="I145" s="90">
        <v>7.1253907278110091</v>
      </c>
      <c r="J145" s="90">
        <v>6.4128516550299084</v>
      </c>
      <c r="K145" s="45">
        <v>4559.5375267262652</v>
      </c>
      <c r="N145" s="71">
        <v>-30.260569417449869</v>
      </c>
      <c r="O145" s="45">
        <v>-437507.31263749022</v>
      </c>
      <c r="Q145" s="79">
        <v>36.673421072479776</v>
      </c>
      <c r="R145" s="79">
        <v>442066.85016421648</v>
      </c>
      <c r="S145" s="2"/>
      <c r="U145" s="2"/>
      <c r="V145" s="2"/>
      <c r="W145" s="2"/>
    </row>
    <row r="146" spans="1:23" ht="15" customHeight="1">
      <c r="A146" t="s">
        <v>321</v>
      </c>
      <c r="B146" s="60">
        <v>17</v>
      </c>
      <c r="C146" s="19" t="s">
        <v>322</v>
      </c>
      <c r="D146" s="18">
        <v>2777501.5060000001</v>
      </c>
      <c r="E146" s="18">
        <v>171940.34042288849</v>
      </c>
      <c r="F146" s="18">
        <v>184449.20299999998</v>
      </c>
      <c r="G146" s="18">
        <v>3133891.0494228881</v>
      </c>
      <c r="H146" s="89">
        <v>1560.70271385602</v>
      </c>
      <c r="I146" s="90">
        <v>768.46231189034665</v>
      </c>
      <c r="J146" s="90">
        <v>691.61608070131206</v>
      </c>
      <c r="K146" s="45">
        <v>1388765.0900482347</v>
      </c>
      <c r="N146" s="71">
        <v>49.120939170810423</v>
      </c>
      <c r="O146" s="45">
        <v>34482.899297908916</v>
      </c>
      <c r="Q146" s="79">
        <v>642.49514153050166</v>
      </c>
      <c r="R146" s="79">
        <v>1354282.1907503258</v>
      </c>
      <c r="S146" s="2"/>
      <c r="U146" s="2"/>
      <c r="V146" s="2"/>
      <c r="W146" s="2"/>
    </row>
    <row r="147" spans="1:23" ht="15" customHeight="1">
      <c r="A147" t="s">
        <v>503</v>
      </c>
      <c r="B147" s="60">
        <v>15</v>
      </c>
      <c r="C147" s="19" t="s">
        <v>504</v>
      </c>
      <c r="D147" s="18">
        <v>8764491.0036144573</v>
      </c>
      <c r="E147" s="18">
        <v>499835.45820326911</v>
      </c>
      <c r="F147" s="18">
        <v>847465.74335000012</v>
      </c>
      <c r="G147" s="18">
        <v>10111792.205167726</v>
      </c>
      <c r="H147" s="89">
        <v>1718.5234883017888</v>
      </c>
      <c r="I147" s="90">
        <v>610.64153744457781</v>
      </c>
      <c r="J147" s="90">
        <v>549.57738370012009</v>
      </c>
      <c r="K147" s="45">
        <v>3233713.3256915067</v>
      </c>
      <c r="N147" s="71">
        <v>710.6147539655226</v>
      </c>
      <c r="O147" s="45">
        <v>1444679.7948119075</v>
      </c>
      <c r="Q147" s="79">
        <v>-161.0373702654025</v>
      </c>
      <c r="R147" s="79">
        <v>1789033.5308795993</v>
      </c>
      <c r="S147" s="2"/>
      <c r="U147" s="2"/>
      <c r="V147" s="2"/>
      <c r="W147" s="2"/>
    </row>
    <row r="148" spans="1:23" ht="15" customHeight="1">
      <c r="A148" t="s">
        <v>315</v>
      </c>
      <c r="B148" s="60">
        <v>9</v>
      </c>
      <c r="C148" s="19" t="s">
        <v>316</v>
      </c>
      <c r="D148" s="18">
        <v>6371846.1873181816</v>
      </c>
      <c r="E148" s="18">
        <v>1409300.9922479091</v>
      </c>
      <c r="F148" s="18">
        <v>1034589.0930500003</v>
      </c>
      <c r="G148" s="18">
        <v>8815736.2726160921</v>
      </c>
      <c r="H148" s="89">
        <v>2022.8857899532106</v>
      </c>
      <c r="I148" s="90">
        <v>306.27923579315598</v>
      </c>
      <c r="J148" s="90">
        <v>275.65131221384041</v>
      </c>
      <c r="K148" s="45">
        <v>1201288.4186279166</v>
      </c>
      <c r="N148" s="71">
        <v>562.60138675995051</v>
      </c>
      <c r="O148" s="45">
        <v>3287279.9028383908</v>
      </c>
      <c r="Q148" s="79">
        <v>-286.9500745461101</v>
      </c>
      <c r="R148" s="79">
        <v>-2085991.4842104742</v>
      </c>
      <c r="S148" s="2"/>
      <c r="U148" s="2"/>
      <c r="V148" s="2"/>
      <c r="W148" s="2"/>
    </row>
    <row r="149" spans="1:23" ht="15" customHeight="1">
      <c r="A149" t="s">
        <v>363</v>
      </c>
      <c r="B149" s="60">
        <v>15</v>
      </c>
      <c r="C149" s="19" t="s">
        <v>364</v>
      </c>
      <c r="D149" s="18">
        <v>8805889.2190786507</v>
      </c>
      <c r="E149" s="18">
        <v>1049202.0345743634</v>
      </c>
      <c r="F149" s="18">
        <v>975588.3175</v>
      </c>
      <c r="G149" s="18">
        <v>10830679.571153015</v>
      </c>
      <c r="H149" s="89">
        <v>2000.1254979045273</v>
      </c>
      <c r="I149" s="90">
        <v>329.03952784183934</v>
      </c>
      <c r="J149" s="90">
        <v>296.13557505765539</v>
      </c>
      <c r="K149" s="45">
        <v>1603574.1389372039</v>
      </c>
      <c r="N149" s="71">
        <v>291.88423043224793</v>
      </c>
      <c r="O149" s="45">
        <v>1283123.0769801619</v>
      </c>
      <c r="Q149" s="79">
        <v>4.2513446254074552</v>
      </c>
      <c r="R149" s="79">
        <v>320451.06195704197</v>
      </c>
      <c r="S149" s="2"/>
      <c r="U149" s="2"/>
      <c r="V149" s="2"/>
      <c r="W149" s="2"/>
    </row>
    <row r="150" spans="1:23" ht="15" customHeight="1">
      <c r="A150" t="s">
        <v>37</v>
      </c>
      <c r="B150" s="60">
        <v>2</v>
      </c>
      <c r="C150" s="19" t="s">
        <v>38</v>
      </c>
      <c r="D150" s="18">
        <v>2828006.4307529414</v>
      </c>
      <c r="E150" s="18">
        <v>222070.27300760729</v>
      </c>
      <c r="F150" s="18">
        <v>240269.02175000001</v>
      </c>
      <c r="G150" s="18">
        <v>3290345.7255105483</v>
      </c>
      <c r="H150" s="89">
        <v>1722.6940971259414</v>
      </c>
      <c r="I150" s="90">
        <v>606.47092862042518</v>
      </c>
      <c r="J150" s="90">
        <v>545.82383575838264</v>
      </c>
      <c r="K150" s="45">
        <v>1042523.5262985108</v>
      </c>
      <c r="N150" s="71">
        <v>98.337259733573774</v>
      </c>
      <c r="O150" s="45">
        <v>4488604.2205389747</v>
      </c>
      <c r="Q150" s="79">
        <v>447.48657602480887</v>
      </c>
      <c r="R150" s="79">
        <v>-3446080.6942404639</v>
      </c>
      <c r="S150" s="2"/>
      <c r="U150" s="2"/>
      <c r="V150" s="2"/>
      <c r="W150" s="2"/>
    </row>
    <row r="151" spans="1:23" ht="15" customHeight="1">
      <c r="A151" t="s">
        <v>479</v>
      </c>
      <c r="B151" s="60">
        <v>2</v>
      </c>
      <c r="C151" s="19" t="s">
        <v>480</v>
      </c>
      <c r="D151" s="18">
        <v>19111295.62814815</v>
      </c>
      <c r="E151" s="18">
        <v>1352855.3329797108</v>
      </c>
      <c r="F151" s="18">
        <v>1480623.5645999999</v>
      </c>
      <c r="G151" s="18">
        <v>21944774.525727861</v>
      </c>
      <c r="H151" s="89">
        <v>2287.8205302051565</v>
      </c>
      <c r="I151" s="90">
        <v>41.344495541210108</v>
      </c>
      <c r="J151" s="90">
        <v>37.210045987089096</v>
      </c>
      <c r="K151" s="45">
        <v>356918.76110815862</v>
      </c>
      <c r="N151" s="71">
        <v>-2.1437528646116335</v>
      </c>
      <c r="O151" s="45">
        <v>-32154.149216309892</v>
      </c>
      <c r="Q151" s="79">
        <v>39.353798851700731</v>
      </c>
      <c r="R151" s="79">
        <v>389072.91032446851</v>
      </c>
      <c r="S151" s="2"/>
      <c r="U151" s="2"/>
      <c r="V151" s="2"/>
      <c r="W151" s="2"/>
    </row>
    <row r="152" spans="1:23" ht="15" customHeight="1">
      <c r="A152" t="s">
        <v>415</v>
      </c>
      <c r="B152" s="60">
        <v>17</v>
      </c>
      <c r="C152" s="19" t="s">
        <v>416</v>
      </c>
      <c r="D152" s="18">
        <v>1144925.03788</v>
      </c>
      <c r="E152" s="18">
        <v>139515.19954956719</v>
      </c>
      <c r="F152" s="18">
        <v>112555.85884999999</v>
      </c>
      <c r="G152" s="18">
        <v>1396996.0962795671</v>
      </c>
      <c r="H152" s="89">
        <v>1319.1653411516215</v>
      </c>
      <c r="I152" s="90">
        <v>1009.9996845947451</v>
      </c>
      <c r="J152" s="90">
        <v>908.99971613527055</v>
      </c>
      <c r="K152" s="45">
        <v>962630.69938725152</v>
      </c>
      <c r="N152" s="71">
        <v>314.94217785859064</v>
      </c>
      <c r="O152" s="45">
        <v>1718324.5223964704</v>
      </c>
      <c r="Q152" s="79">
        <v>594.05753827667991</v>
      </c>
      <c r="R152" s="79">
        <v>-755693.8230092189</v>
      </c>
      <c r="S152" s="2"/>
      <c r="U152" s="2"/>
      <c r="V152" s="2"/>
      <c r="W152" s="2"/>
    </row>
    <row r="153" spans="1:23" ht="15" customHeight="1">
      <c r="A153" t="s">
        <v>435</v>
      </c>
      <c r="B153" s="60">
        <v>4</v>
      </c>
      <c r="C153" s="19" t="s">
        <v>436</v>
      </c>
      <c r="D153" s="18">
        <v>3978864.2522696625</v>
      </c>
      <c r="E153" s="18">
        <v>1942764.9265493946</v>
      </c>
      <c r="F153" s="18">
        <v>697086.19010000001</v>
      </c>
      <c r="G153" s="18">
        <v>6618715.3689190568</v>
      </c>
      <c r="H153" s="89">
        <v>2279.1719589941654</v>
      </c>
      <c r="I153" s="90">
        <v>49.99306675220123</v>
      </c>
      <c r="J153" s="90">
        <v>44.993760076981104</v>
      </c>
      <c r="K153" s="45">
        <v>130661.87926355313</v>
      </c>
      <c r="N153" s="71">
        <v>519.2567417381822</v>
      </c>
      <c r="O153" s="45">
        <v>1002165.5115546916</v>
      </c>
      <c r="Q153" s="79">
        <v>-474.26298166120108</v>
      </c>
      <c r="R153" s="79">
        <v>-871503.6322911384</v>
      </c>
      <c r="S153" s="2"/>
      <c r="U153" s="2"/>
      <c r="V153" s="2"/>
      <c r="W153" s="2"/>
    </row>
    <row r="154" spans="1:23" ht="15" customHeight="1">
      <c r="A154" t="s">
        <v>55</v>
      </c>
      <c r="B154" s="60">
        <v>8</v>
      </c>
      <c r="C154" s="19" t="s">
        <v>56</v>
      </c>
      <c r="D154" s="18">
        <v>2126690.6125263157</v>
      </c>
      <c r="E154" s="18">
        <v>578285.67488272802</v>
      </c>
      <c r="F154" s="18">
        <v>295635.36009999999</v>
      </c>
      <c r="G154" s="18">
        <v>3000611.647509044</v>
      </c>
      <c r="H154" s="89">
        <v>1761.9563402871661</v>
      </c>
      <c r="I154" s="90">
        <v>567.20868545920052</v>
      </c>
      <c r="J154" s="90">
        <v>510.48781691328048</v>
      </c>
      <c r="K154" s="45">
        <v>869360.75220331666</v>
      </c>
      <c r="N154" s="71">
        <v>53.439679745670311</v>
      </c>
      <c r="O154" s="45">
        <v>514036.27947360271</v>
      </c>
      <c r="Q154" s="79">
        <v>457.04813716761015</v>
      </c>
      <c r="R154" s="79">
        <v>355324.47272971395</v>
      </c>
      <c r="S154" s="2"/>
      <c r="U154" s="2"/>
      <c r="V154" s="2"/>
      <c r="W154" s="2"/>
    </row>
    <row r="155" spans="1:23" ht="15" customHeight="1">
      <c r="A155" t="s">
        <v>341</v>
      </c>
      <c r="B155" s="60">
        <v>10</v>
      </c>
      <c r="C155" s="19" t="s">
        <v>342</v>
      </c>
      <c r="D155" s="18">
        <v>85133447.699659571</v>
      </c>
      <c r="E155" s="18">
        <v>13691171.032072056</v>
      </c>
      <c r="F155" s="18">
        <v>10099739.414150001</v>
      </c>
      <c r="G155" s="18">
        <v>108924358.14588162</v>
      </c>
      <c r="H155" s="89">
        <v>2099.1396829038663</v>
      </c>
      <c r="I155" s="90">
        <v>230.02534284250032</v>
      </c>
      <c r="J155" s="90">
        <v>207.02280855825029</v>
      </c>
      <c r="K155" s="45">
        <v>10742413.536087608</v>
      </c>
      <c r="N155" s="71">
        <v>904.70637276306593</v>
      </c>
      <c r="O155" s="45">
        <v>954465.22326503461</v>
      </c>
      <c r="Q155" s="79">
        <v>-697.68356420481564</v>
      </c>
      <c r="R155" s="79">
        <v>9787948.3128225729</v>
      </c>
      <c r="S155" s="2"/>
      <c r="U155" s="2"/>
      <c r="V155" s="2"/>
      <c r="W155" s="2"/>
    </row>
    <row r="156" spans="1:23" ht="15" customHeight="1">
      <c r="A156" t="s">
        <v>255</v>
      </c>
      <c r="B156" s="60">
        <v>17</v>
      </c>
      <c r="C156" s="19" t="s">
        <v>256</v>
      </c>
      <c r="D156" s="18">
        <v>12877038.424595745</v>
      </c>
      <c r="E156" s="18">
        <v>843669.06132240524</v>
      </c>
      <c r="F156" s="18">
        <v>1127668.87115</v>
      </c>
      <c r="G156" s="18">
        <v>14848376.357068151</v>
      </c>
      <c r="H156" s="89">
        <v>1697.1512580944282</v>
      </c>
      <c r="I156" s="90">
        <v>632.01376765193845</v>
      </c>
      <c r="J156" s="90">
        <v>568.81239088674465</v>
      </c>
      <c r="K156" s="45">
        <v>4976539.6078681294</v>
      </c>
      <c r="N156" s="71">
        <v>-15.145479622745778</v>
      </c>
      <c r="O156" s="45">
        <v>-44921.492561063977</v>
      </c>
      <c r="Q156" s="79">
        <v>583.95787050949048</v>
      </c>
      <c r="R156" s="79">
        <v>5021461.1004291931</v>
      </c>
      <c r="S156" s="2"/>
      <c r="U156" s="2"/>
      <c r="V156" s="2"/>
      <c r="W156" s="2"/>
    </row>
    <row r="157" spans="1:23" ht="15" customHeight="1">
      <c r="A157" t="s">
        <v>27</v>
      </c>
      <c r="B157" s="60">
        <v>13</v>
      </c>
      <c r="C157" s="19" t="s">
        <v>28</v>
      </c>
      <c r="D157" s="18">
        <v>1821680.6110816328</v>
      </c>
      <c r="E157" s="18">
        <v>1049747.1732498978</v>
      </c>
      <c r="F157" s="18">
        <v>282130.53450000007</v>
      </c>
      <c r="G157" s="18">
        <v>3153558.3188315304</v>
      </c>
      <c r="H157" s="89">
        <v>2263.8609611138049</v>
      </c>
      <c r="I157" s="90">
        <v>65.304064632561676</v>
      </c>
      <c r="J157" s="90">
        <v>58.773658169305506</v>
      </c>
      <c r="K157" s="45">
        <v>81871.705829842569</v>
      </c>
      <c r="N157" s="71">
        <v>534.5776520773619</v>
      </c>
      <c r="O157" s="45">
        <v>936580.04643953801</v>
      </c>
      <c r="Q157" s="79">
        <v>-475.80399390805638</v>
      </c>
      <c r="R157" s="79">
        <v>-854708.34060969541</v>
      </c>
      <c r="S157" s="2"/>
      <c r="U157" s="2"/>
      <c r="V157" s="2"/>
      <c r="W157" s="2"/>
    </row>
    <row r="158" spans="1:23" ht="15" customHeight="1">
      <c r="A158" t="s">
        <v>565</v>
      </c>
      <c r="B158" s="60">
        <v>19</v>
      </c>
      <c r="C158" s="19" t="s">
        <v>566</v>
      </c>
      <c r="D158" s="18">
        <v>3734990.3651910108</v>
      </c>
      <c r="E158" s="18">
        <v>957543.48405187344</v>
      </c>
      <c r="F158" s="18">
        <v>738260.65375000006</v>
      </c>
      <c r="G158" s="18">
        <v>5430794.5029928852</v>
      </c>
      <c r="H158" s="89">
        <v>2347.9440133994317</v>
      </c>
      <c r="I158" s="90">
        <v>-18.778987653065087</v>
      </c>
      <c r="J158" s="90">
        <v>-1.8778987653065087</v>
      </c>
      <c r="K158" s="45">
        <v>-4343.5798441539546</v>
      </c>
      <c r="N158" s="71">
        <v>208.54094237610431</v>
      </c>
      <c r="O158" s="45">
        <v>10827237.18722496</v>
      </c>
      <c r="Q158" s="79">
        <v>-210.41884114141081</v>
      </c>
      <c r="R158" s="79">
        <v>-10831580.767069114</v>
      </c>
      <c r="S158" s="2"/>
      <c r="U158" s="2"/>
      <c r="V158" s="2"/>
      <c r="W158" s="2"/>
    </row>
    <row r="159" spans="1:23" ht="15" customHeight="1">
      <c r="A159" t="s">
        <v>371</v>
      </c>
      <c r="B159" s="60">
        <v>15</v>
      </c>
      <c r="C159" s="19" t="s">
        <v>372</v>
      </c>
      <c r="D159" s="18">
        <v>36670925.11002247</v>
      </c>
      <c r="E159" s="18">
        <v>2650380.2495033895</v>
      </c>
      <c r="F159" s="18">
        <v>3060006.7476500003</v>
      </c>
      <c r="G159" s="18">
        <v>42381312.107175857</v>
      </c>
      <c r="H159" s="89">
        <v>2147.1938447246862</v>
      </c>
      <c r="I159" s="90">
        <v>181.97118102168042</v>
      </c>
      <c r="J159" s="90">
        <v>163.77406291951237</v>
      </c>
      <c r="K159" s="45">
        <v>3232572.4539053352</v>
      </c>
      <c r="N159" s="71">
        <v>586.03520965223447</v>
      </c>
      <c r="O159" s="45">
        <v>5172932.7956002736</v>
      </c>
      <c r="Q159" s="79">
        <v>-422.26114673272207</v>
      </c>
      <c r="R159" s="79">
        <v>-1940360.3416949385</v>
      </c>
      <c r="S159" s="2"/>
      <c r="U159" s="2"/>
      <c r="V159" s="2"/>
      <c r="W159" s="2"/>
    </row>
    <row r="160" spans="1:23" ht="15" customHeight="1">
      <c r="A160" t="s">
        <v>331</v>
      </c>
      <c r="B160" s="60">
        <v>13</v>
      </c>
      <c r="C160" s="19" t="s">
        <v>332</v>
      </c>
      <c r="D160" s="18">
        <v>19743391.368057966</v>
      </c>
      <c r="E160" s="18">
        <v>2444421.7934644427</v>
      </c>
      <c r="F160" s="18">
        <v>1444884.8644500002</v>
      </c>
      <c r="G160" s="18">
        <v>23632698.025972411</v>
      </c>
      <c r="H160" s="89">
        <v>2226.5590753695506</v>
      </c>
      <c r="I160" s="90">
        <v>102.60595037681605</v>
      </c>
      <c r="J160" s="90">
        <v>92.345355339134443</v>
      </c>
      <c r="K160" s="45">
        <v>980153.60156957293</v>
      </c>
      <c r="N160" s="71">
        <v>178.36650804127575</v>
      </c>
      <c r="O160" s="45">
        <v>255064.10649902432</v>
      </c>
      <c r="Q160" s="79">
        <v>-86.021152702141308</v>
      </c>
      <c r="R160" s="79">
        <v>725089.49507054861</v>
      </c>
      <c r="S160" s="2"/>
      <c r="U160" s="2"/>
      <c r="V160" s="2"/>
      <c r="W160" s="2"/>
    </row>
    <row r="161" spans="1:23" ht="15" customHeight="1">
      <c r="A161" t="s">
        <v>213</v>
      </c>
      <c r="B161" s="60">
        <v>2</v>
      </c>
      <c r="C161" s="19" t="s">
        <v>214</v>
      </c>
      <c r="D161" s="18">
        <v>12091338.656285714</v>
      </c>
      <c r="E161" s="18">
        <v>1344701.4350605733</v>
      </c>
      <c r="F161" s="18">
        <v>1077725.9942000001</v>
      </c>
      <c r="G161" s="18">
        <v>14513766.085546289</v>
      </c>
      <c r="H161" s="89">
        <v>1941.1215842645831</v>
      </c>
      <c r="I161" s="90">
        <v>388.04344148178347</v>
      </c>
      <c r="J161" s="90">
        <v>349.23909733360512</v>
      </c>
      <c r="K161" s="45">
        <v>2611260.7307633655</v>
      </c>
      <c r="N161" s="71">
        <v>153.97506538557721</v>
      </c>
      <c r="O161" s="45">
        <v>357992.02702146699</v>
      </c>
      <c r="Q161" s="79">
        <v>195.26403194802791</v>
      </c>
      <c r="R161" s="79">
        <v>2253268.7037418988</v>
      </c>
      <c r="S161" s="2"/>
      <c r="U161" s="2"/>
      <c r="V161" s="2"/>
      <c r="W161" s="2"/>
    </row>
    <row r="162" spans="1:23" ht="15" customHeight="1">
      <c r="A162" t="s">
        <v>13</v>
      </c>
      <c r="B162" s="60">
        <v>1</v>
      </c>
      <c r="C162" s="19" t="s">
        <v>14</v>
      </c>
      <c r="D162" s="18">
        <v>2596415.9307272728</v>
      </c>
      <c r="E162" s="18">
        <v>404594.89898746659</v>
      </c>
      <c r="F162" s="18">
        <v>231553.35175</v>
      </c>
      <c r="G162" s="18">
        <v>3232564.1814647391</v>
      </c>
      <c r="H162" s="89">
        <v>1927.5874665860101</v>
      </c>
      <c r="I162" s="90">
        <v>401.57755916035649</v>
      </c>
      <c r="J162" s="90">
        <v>361.41980324432086</v>
      </c>
      <c r="K162" s="45">
        <v>606101.01004072605</v>
      </c>
      <c r="N162" s="71">
        <v>189.99202870532685</v>
      </c>
      <c r="O162" s="45">
        <v>3754812.4633033746</v>
      </c>
      <c r="Q162" s="79">
        <v>171.42777453899402</v>
      </c>
      <c r="R162" s="79">
        <v>-3148711.4532626485</v>
      </c>
      <c r="S162" s="2"/>
      <c r="U162" s="2"/>
      <c r="V162" s="2"/>
      <c r="W162" s="2"/>
    </row>
    <row r="163" spans="1:23" ht="15" customHeight="1">
      <c r="A163" t="s">
        <v>395</v>
      </c>
      <c r="B163" s="60">
        <v>1</v>
      </c>
      <c r="C163" s="19" t="s">
        <v>396</v>
      </c>
      <c r="D163" s="18">
        <v>37668948.89918071</v>
      </c>
      <c r="E163" s="18">
        <v>3473464.3965273658</v>
      </c>
      <c r="F163" s="18">
        <v>4156250.7651499999</v>
      </c>
      <c r="G163" s="18">
        <v>45298664.060858078</v>
      </c>
      <c r="H163" s="89">
        <v>2163.8800067286747</v>
      </c>
      <c r="I163" s="90">
        <v>165.28501901769187</v>
      </c>
      <c r="J163" s="90">
        <v>148.75651711592269</v>
      </c>
      <c r="K163" s="45">
        <v>3114068.9293047255</v>
      </c>
      <c r="N163" s="71">
        <v>79.406759793423959</v>
      </c>
      <c r="O163" s="45">
        <v>837820.72258041624</v>
      </c>
      <c r="Q163" s="79">
        <v>69.349757322498732</v>
      </c>
      <c r="R163" s="79">
        <v>2276248.2067243094</v>
      </c>
      <c r="S163" s="2"/>
      <c r="U163" s="2"/>
      <c r="V163" s="2"/>
      <c r="W163" s="2"/>
    </row>
    <row r="164" spans="1:23" ht="15" customHeight="1">
      <c r="A164" t="s">
        <v>519</v>
      </c>
      <c r="B164" s="60">
        <v>6</v>
      </c>
      <c r="C164" s="19" t="s">
        <v>520</v>
      </c>
      <c r="D164" s="18">
        <v>14277994.632646458</v>
      </c>
      <c r="E164" s="18">
        <v>4878554.2504623085</v>
      </c>
      <c r="F164" s="18">
        <v>1579161.4350000001</v>
      </c>
      <c r="G164" s="18">
        <v>20735710.318108764</v>
      </c>
      <c r="H164" s="89">
        <v>2236.8619544885396</v>
      </c>
      <c r="I164" s="90">
        <v>92.303071257827014</v>
      </c>
      <c r="J164" s="90">
        <v>83.072764132044327</v>
      </c>
      <c r="K164" s="45">
        <v>770084.52350405091</v>
      </c>
      <c r="N164" s="71">
        <v>379.39853111408644</v>
      </c>
      <c r="O164" s="45">
        <v>2851179.9613223597</v>
      </c>
      <c r="Q164" s="79">
        <v>-296.32576698204213</v>
      </c>
      <c r="R164" s="79">
        <v>-2081095.4378183088</v>
      </c>
      <c r="S164" s="2"/>
      <c r="U164" s="2"/>
      <c r="V164" s="2"/>
      <c r="W164" s="2"/>
    </row>
    <row r="165" spans="1:23" ht="15" customHeight="1">
      <c r="A165" t="s">
        <v>131</v>
      </c>
      <c r="B165" s="60">
        <v>10</v>
      </c>
      <c r="C165" s="19" t="s">
        <v>132</v>
      </c>
      <c r="D165" s="18">
        <v>10059654.334141176</v>
      </c>
      <c r="E165" s="18">
        <v>2808173.376421262</v>
      </c>
      <c r="F165" s="18">
        <v>2159381.5559999999</v>
      </c>
      <c r="G165" s="18">
        <v>15027209.266562438</v>
      </c>
      <c r="H165" s="89">
        <v>2129.4047423214452</v>
      </c>
      <c r="I165" s="90">
        <v>199.76028342492145</v>
      </c>
      <c r="J165" s="90">
        <v>179.7842550824293</v>
      </c>
      <c r="K165" s="45">
        <v>1268737.4881167035</v>
      </c>
      <c r="N165" s="71">
        <v>426.13739198225477</v>
      </c>
      <c r="O165" s="45">
        <v>730825.62724956695</v>
      </c>
      <c r="Q165" s="79">
        <v>-246.35313689982547</v>
      </c>
      <c r="R165" s="79">
        <v>537911.86086713651</v>
      </c>
      <c r="S165" s="2"/>
      <c r="U165" s="2"/>
      <c r="V165" s="2"/>
      <c r="W165" s="2"/>
    </row>
    <row r="166" spans="1:23" ht="15" customHeight="1">
      <c r="A166" t="s">
        <v>489</v>
      </c>
      <c r="B166" s="60">
        <v>2</v>
      </c>
      <c r="C166" s="19" t="s">
        <v>490</v>
      </c>
      <c r="D166" s="18">
        <v>42039590.968374997</v>
      </c>
      <c r="E166" s="18">
        <v>5800487.892428441</v>
      </c>
      <c r="F166" s="18">
        <v>4438347.6713500004</v>
      </c>
      <c r="G166" s="18">
        <v>52278426.532153443</v>
      </c>
      <c r="H166" s="89">
        <v>2597.1695827986209</v>
      </c>
      <c r="I166" s="90">
        <v>-268.00455705225431</v>
      </c>
      <c r="J166" s="90">
        <v>-26.800455705225431</v>
      </c>
      <c r="K166" s="45">
        <v>-539466.37289048266</v>
      </c>
      <c r="N166" s="71">
        <v>165.26136134253656</v>
      </c>
      <c r="O166" s="45">
        <v>3463382.3496555388</v>
      </c>
      <c r="Q166" s="79">
        <v>-192.06181704776199</v>
      </c>
      <c r="R166" s="79">
        <v>-4002848.7225460215</v>
      </c>
      <c r="S166" s="2"/>
      <c r="U166" s="2"/>
      <c r="V166" s="2"/>
      <c r="W166" s="2"/>
    </row>
    <row r="167" spans="1:23" ht="15" customHeight="1">
      <c r="A167" t="s">
        <v>47</v>
      </c>
      <c r="B167" s="60">
        <v>4</v>
      </c>
      <c r="C167" s="19" t="s">
        <v>48</v>
      </c>
      <c r="D167" s="18">
        <v>7888748.4734285725</v>
      </c>
      <c r="E167" s="18">
        <v>673999.68623577082</v>
      </c>
      <c r="F167" s="18">
        <v>621611.9156999999</v>
      </c>
      <c r="G167" s="18">
        <v>9184360.0753643438</v>
      </c>
      <c r="H167" s="89">
        <v>1859.5586303633011</v>
      </c>
      <c r="I167" s="90">
        <v>469.60639538306555</v>
      </c>
      <c r="J167" s="90">
        <v>422.64575584475898</v>
      </c>
      <c r="K167" s="45">
        <v>2087447.3881172645</v>
      </c>
      <c r="N167" s="71">
        <v>195.09267706963274</v>
      </c>
      <c r="O167" s="45">
        <v>1384962.9145173228</v>
      </c>
      <c r="Q167" s="79">
        <v>227.55307877512624</v>
      </c>
      <c r="R167" s="79">
        <v>702484.4735999417</v>
      </c>
      <c r="S167" s="2"/>
      <c r="U167" s="2"/>
      <c r="V167" s="2"/>
      <c r="W167" s="2"/>
    </row>
    <row r="168" spans="1:23" ht="15" customHeight="1">
      <c r="A168" t="s">
        <v>535</v>
      </c>
      <c r="B168" s="60">
        <v>17</v>
      </c>
      <c r="C168" s="19" t="s">
        <v>536</v>
      </c>
      <c r="D168" s="18">
        <v>14018739.1660202</v>
      </c>
      <c r="E168" s="18">
        <v>1722401.0428077958</v>
      </c>
      <c r="F168" s="18">
        <v>1401838.8256999999</v>
      </c>
      <c r="G168" s="18">
        <v>17142979.034527995</v>
      </c>
      <c r="H168" s="89">
        <v>1651.8576830341101</v>
      </c>
      <c r="I168" s="90">
        <v>677.30734271225651</v>
      </c>
      <c r="J168" s="90">
        <v>609.57660844103088</v>
      </c>
      <c r="K168" s="45">
        <v>6326186.0424010186</v>
      </c>
      <c r="N168" s="71">
        <v>3.214400375691548</v>
      </c>
      <c r="O168" s="45">
        <v>29800.705883036342</v>
      </c>
      <c r="Q168" s="79">
        <v>606.36220806533936</v>
      </c>
      <c r="R168" s="79">
        <v>6296385.3365179822</v>
      </c>
      <c r="S168" s="2"/>
      <c r="U168" s="2"/>
      <c r="V168" s="2"/>
      <c r="W168" s="2"/>
    </row>
    <row r="169" spans="1:23" ht="15" customHeight="1">
      <c r="A169" t="s">
        <v>531</v>
      </c>
      <c r="B169" s="60">
        <v>6</v>
      </c>
      <c r="C169" s="19" t="s">
        <v>532</v>
      </c>
      <c r="D169" s="18">
        <v>66407492.093119055</v>
      </c>
      <c r="E169" s="18">
        <v>4844845.1715896903</v>
      </c>
      <c r="F169" s="18">
        <v>5642594.2232000008</v>
      </c>
      <c r="G169" s="18">
        <v>76894931.487908751</v>
      </c>
      <c r="H169" s="89">
        <v>2125.5786015012372</v>
      </c>
      <c r="I169" s="90">
        <v>203.58642424512936</v>
      </c>
      <c r="J169" s="90">
        <v>183.22778182061643</v>
      </c>
      <c r="K169" s="45">
        <v>6628448.2351426203</v>
      </c>
      <c r="N169" s="71">
        <v>-30.411775140957026</v>
      </c>
      <c r="O169" s="45">
        <v>-608205.09104399954</v>
      </c>
      <c r="Q169" s="79">
        <v>213.63955696157345</v>
      </c>
      <c r="R169" s="79">
        <v>7236653.3261866197</v>
      </c>
      <c r="S169" s="2"/>
      <c r="U169" s="2"/>
      <c r="V169" s="2"/>
      <c r="W169" s="2"/>
    </row>
    <row r="170" spans="1:23" ht="15" customHeight="1">
      <c r="A170" t="s">
        <v>293</v>
      </c>
      <c r="B170" s="60">
        <v>2</v>
      </c>
      <c r="C170" s="19" t="s">
        <v>294</v>
      </c>
      <c r="D170" s="18">
        <v>8130116.9897142872</v>
      </c>
      <c r="E170" s="18">
        <v>378162.00375169097</v>
      </c>
      <c r="F170" s="18">
        <v>537693.04700000002</v>
      </c>
      <c r="G170" s="18">
        <v>9045972.0404659789</v>
      </c>
      <c r="H170" s="89">
        <v>1941.6123718536121</v>
      </c>
      <c r="I170" s="90">
        <v>387.55265389275451</v>
      </c>
      <c r="J170" s="90">
        <v>348.79738850347911</v>
      </c>
      <c r="K170" s="45">
        <v>1625047.0330377091</v>
      </c>
      <c r="N170" s="71">
        <v>383.9774428528259</v>
      </c>
      <c r="O170" s="45">
        <v>1906831.9812071335</v>
      </c>
      <c r="Q170" s="79">
        <v>-35.18005434934679</v>
      </c>
      <c r="R170" s="79">
        <v>-281784.94816942443</v>
      </c>
      <c r="S170" s="2"/>
      <c r="U170" s="2"/>
      <c r="V170" s="2"/>
      <c r="W170" s="2"/>
    </row>
    <row r="171" spans="1:23" ht="15" customHeight="1">
      <c r="A171" t="s">
        <v>367</v>
      </c>
      <c r="B171" s="60">
        <v>12</v>
      </c>
      <c r="C171" s="19" t="s">
        <v>368</v>
      </c>
      <c r="D171" s="18">
        <v>11856833.526988763</v>
      </c>
      <c r="E171" s="18">
        <v>3290213.8106037383</v>
      </c>
      <c r="F171" s="18">
        <v>1298181.861</v>
      </c>
      <c r="G171" s="18">
        <v>16445229.198592501</v>
      </c>
      <c r="H171" s="89">
        <v>1831.3172826940424</v>
      </c>
      <c r="I171" s="90">
        <v>497.84774305232418</v>
      </c>
      <c r="J171" s="90">
        <v>448.0629687470917</v>
      </c>
      <c r="K171" s="45">
        <v>4023605.4593488835</v>
      </c>
      <c r="N171" s="71">
        <v>630.00859757608998</v>
      </c>
      <c r="O171" s="45">
        <v>6586109.8790604444</v>
      </c>
      <c r="Q171" s="79">
        <v>-181.94562882899828</v>
      </c>
      <c r="R171" s="79">
        <v>-2562504.4197115609</v>
      </c>
      <c r="S171" s="2"/>
      <c r="U171" s="2"/>
      <c r="V171" s="2"/>
      <c r="W171" s="2"/>
    </row>
    <row r="172" spans="1:23" ht="15" customHeight="1">
      <c r="A172" t="s">
        <v>475</v>
      </c>
      <c r="B172" s="60">
        <v>1</v>
      </c>
      <c r="C172" s="19" t="s">
        <v>476</v>
      </c>
      <c r="D172" s="18">
        <v>92532152.168906674</v>
      </c>
      <c r="E172" s="18">
        <v>6387809.1026564892</v>
      </c>
      <c r="F172" s="18">
        <v>7451548.9287999999</v>
      </c>
      <c r="G172" s="18">
        <v>106371510.20036316</v>
      </c>
      <c r="H172" s="89">
        <v>2361.2926256518194</v>
      </c>
      <c r="I172" s="90">
        <v>-32.127599905452826</v>
      </c>
      <c r="J172" s="90">
        <v>-3.2127599905452824</v>
      </c>
      <c r="K172" s="45">
        <v>-144728.41205408389</v>
      </c>
      <c r="N172" s="71">
        <v>182.47948546260486</v>
      </c>
      <c r="O172" s="45">
        <v>6504846.2182854749</v>
      </c>
      <c r="Q172" s="79">
        <v>-185.69224545315015</v>
      </c>
      <c r="R172" s="79">
        <v>-6649574.6303395592</v>
      </c>
      <c r="S172" s="2"/>
      <c r="U172" s="2"/>
      <c r="V172" s="2"/>
      <c r="W172" s="2"/>
    </row>
    <row r="173" spans="1:23" ht="15" customHeight="1">
      <c r="A173" t="s">
        <v>547</v>
      </c>
      <c r="B173" s="60">
        <v>15</v>
      </c>
      <c r="C173" s="19" t="s">
        <v>548</v>
      </c>
      <c r="D173" s="18">
        <v>13562382.101666665</v>
      </c>
      <c r="E173" s="18">
        <v>3122640.1076515098</v>
      </c>
      <c r="F173" s="18">
        <v>2141884.2295499998</v>
      </c>
      <c r="G173" s="18">
        <v>18826906.438868172</v>
      </c>
      <c r="H173" s="89">
        <v>1970.5784424186909</v>
      </c>
      <c r="I173" s="90">
        <v>358.58658332767573</v>
      </c>
      <c r="J173" s="90">
        <v>322.72792499490816</v>
      </c>
      <c r="K173" s="45">
        <v>3083342.5954013527</v>
      </c>
      <c r="N173" s="71">
        <v>370.34157079205448</v>
      </c>
      <c r="O173" s="45">
        <v>1738753.6748686959</v>
      </c>
      <c r="Q173" s="79">
        <v>-47.613645797146319</v>
      </c>
      <c r="R173" s="79">
        <v>1344588.9205326568</v>
      </c>
      <c r="S173" s="2"/>
      <c r="U173" s="2"/>
      <c r="V173" s="2"/>
      <c r="W173" s="2"/>
    </row>
    <row r="174" spans="1:23" ht="15" customHeight="1">
      <c r="A174" t="s">
        <v>165</v>
      </c>
      <c r="B174" s="60">
        <v>7</v>
      </c>
      <c r="C174" s="19" t="s">
        <v>166</v>
      </c>
      <c r="D174" s="18">
        <v>24207260.263333336</v>
      </c>
      <c r="E174" s="18">
        <v>2464293.7655238179</v>
      </c>
      <c r="F174" s="18">
        <v>2341701.0542999995</v>
      </c>
      <c r="G174" s="18">
        <v>29013255.083157152</v>
      </c>
      <c r="H174" s="89">
        <v>1853.763662587512</v>
      </c>
      <c r="I174" s="90">
        <v>475.40136315885456</v>
      </c>
      <c r="J174" s="90">
        <v>427.86122684296913</v>
      </c>
      <c r="K174" s="45">
        <v>6696456.0613193102</v>
      </c>
      <c r="N174" s="71">
        <v>486.10516502831933</v>
      </c>
      <c r="O174" s="45">
        <v>4438140.1567085553</v>
      </c>
      <c r="Q174" s="79">
        <v>-58.243938185350203</v>
      </c>
      <c r="R174" s="79">
        <v>2258315.9046107549</v>
      </c>
      <c r="S174" s="2"/>
      <c r="U174" s="2"/>
      <c r="V174" s="2"/>
      <c r="W174" s="2"/>
    </row>
    <row r="175" spans="1:23" ht="15" customHeight="1">
      <c r="A175" t="s">
        <v>219</v>
      </c>
      <c r="B175" s="60">
        <v>2</v>
      </c>
      <c r="C175" s="19" t="s">
        <v>220</v>
      </c>
      <c r="D175" s="18">
        <v>1827774.344190476</v>
      </c>
      <c r="E175" s="18">
        <v>368250.71569601761</v>
      </c>
      <c r="F175" s="18">
        <v>269963.37205000001</v>
      </c>
      <c r="G175" s="18">
        <v>2465988.4319364936</v>
      </c>
      <c r="H175" s="89">
        <v>1891.0954232641823</v>
      </c>
      <c r="I175" s="90">
        <v>438.06960248218434</v>
      </c>
      <c r="J175" s="90">
        <v>394.26264223396589</v>
      </c>
      <c r="K175" s="45">
        <v>514118.48547309154</v>
      </c>
      <c r="N175" s="71">
        <v>-3.9815426989871865</v>
      </c>
      <c r="O175" s="45">
        <v>-178313.38977414113</v>
      </c>
      <c r="Q175" s="79">
        <v>398.24418493295309</v>
      </c>
      <c r="R175" s="79">
        <v>692431.87524723262</v>
      </c>
      <c r="S175" s="2"/>
      <c r="U175" s="2"/>
      <c r="V175" s="2"/>
      <c r="W175" s="2"/>
    </row>
    <row r="176" spans="1:23" ht="15" customHeight="1">
      <c r="A176" t="s">
        <v>279</v>
      </c>
      <c r="B176" s="60">
        <v>6</v>
      </c>
      <c r="C176" s="19" t="s">
        <v>280</v>
      </c>
      <c r="D176" s="18">
        <v>13849568.351574466</v>
      </c>
      <c r="E176" s="18">
        <v>1651286.5702223678</v>
      </c>
      <c r="F176" s="18">
        <v>1600683.74615</v>
      </c>
      <c r="G176" s="18">
        <v>17101538.667946834</v>
      </c>
      <c r="H176" s="89">
        <v>1928.2375316210209</v>
      </c>
      <c r="I176" s="90">
        <v>400.92749412534567</v>
      </c>
      <c r="J176" s="90">
        <v>360.83474471281107</v>
      </c>
      <c r="K176" s="45">
        <v>3200243.3508579214</v>
      </c>
      <c r="N176" s="71">
        <v>377.91939163370182</v>
      </c>
      <c r="O176" s="45">
        <v>3635962.4669078453</v>
      </c>
      <c r="Q176" s="79">
        <v>-17.084646920890748</v>
      </c>
      <c r="R176" s="79">
        <v>-435719.11604992393</v>
      </c>
      <c r="S176" s="2"/>
      <c r="U176" s="2"/>
      <c r="V176" s="2"/>
      <c r="W176" s="2"/>
    </row>
    <row r="177" spans="1:23" ht="15" customHeight="1">
      <c r="A177" t="s">
        <v>407</v>
      </c>
      <c r="B177" s="60">
        <v>17</v>
      </c>
      <c r="C177" s="19" t="s">
        <v>408</v>
      </c>
      <c r="D177" s="18">
        <v>9854474.1776000001</v>
      </c>
      <c r="E177" s="18">
        <v>1256813.2041379591</v>
      </c>
      <c r="F177" s="18">
        <v>1152871.5539999998</v>
      </c>
      <c r="G177" s="18">
        <v>12264158.935737958</v>
      </c>
      <c r="H177" s="89">
        <v>1774.3285497306074</v>
      </c>
      <c r="I177" s="90">
        <v>554.83647601575922</v>
      </c>
      <c r="J177" s="90">
        <v>499.35282841418331</v>
      </c>
      <c r="K177" s="45">
        <v>3451526.7499988349</v>
      </c>
      <c r="N177" s="71">
        <v>407.31283630211283</v>
      </c>
      <c r="O177" s="45">
        <v>6382184.8320178064</v>
      </c>
      <c r="Q177" s="79">
        <v>92.039992112070479</v>
      </c>
      <c r="R177" s="79">
        <v>-2930658.0820189714</v>
      </c>
      <c r="S177" s="2"/>
      <c r="U177" s="2"/>
      <c r="V177" s="2"/>
      <c r="W177" s="2"/>
    </row>
    <row r="178" spans="1:23" ht="15" customHeight="1">
      <c r="A178" t="s">
        <v>431</v>
      </c>
      <c r="B178" s="60">
        <v>17</v>
      </c>
      <c r="C178" s="19" t="s">
        <v>432</v>
      </c>
      <c r="D178" s="18">
        <v>380924746.24982721</v>
      </c>
      <c r="E178" s="18">
        <v>43720479.140589766</v>
      </c>
      <c r="F178" s="18">
        <v>36466832.097999997</v>
      </c>
      <c r="G178" s="18">
        <v>461112057.48841697</v>
      </c>
      <c r="H178" s="89">
        <v>2133.2768491081138</v>
      </c>
      <c r="I178" s="90">
        <v>195.88817663825284</v>
      </c>
      <c r="J178" s="90">
        <v>176.29935897442755</v>
      </c>
      <c r="K178" s="45">
        <v>38107459.041040465</v>
      </c>
      <c r="N178" s="71">
        <v>360.04908843586566</v>
      </c>
      <c r="O178" s="45">
        <v>473464.55129316333</v>
      </c>
      <c r="Q178" s="79">
        <v>-183.74972946143811</v>
      </c>
      <c r="R178" s="79">
        <v>37633994.489747301</v>
      </c>
      <c r="S178" s="2"/>
      <c r="U178" s="2"/>
      <c r="V178" s="2"/>
      <c r="W178" s="2"/>
    </row>
    <row r="179" spans="1:23" ht="15" customHeight="1">
      <c r="A179" t="s">
        <v>389</v>
      </c>
      <c r="B179" s="60">
        <v>12</v>
      </c>
      <c r="C179" s="19" t="s">
        <v>390</v>
      </c>
      <c r="D179" s="18">
        <v>8423669.675258426</v>
      </c>
      <c r="E179" s="18">
        <v>1183252.651339151</v>
      </c>
      <c r="F179" s="18">
        <v>875971.01815000013</v>
      </c>
      <c r="G179" s="18">
        <v>10482893.344747577</v>
      </c>
      <c r="H179" s="89">
        <v>1626.7680547404682</v>
      </c>
      <c r="I179" s="90">
        <v>702.39697100589842</v>
      </c>
      <c r="J179" s="90">
        <v>632.15727390530856</v>
      </c>
      <c r="K179" s="45">
        <v>4073621.4730458083</v>
      </c>
      <c r="N179" s="71">
        <v>353.0765440675674</v>
      </c>
      <c r="O179" s="45">
        <v>3120843.5730132284</v>
      </c>
      <c r="Q179" s="79">
        <v>279.08072983774116</v>
      </c>
      <c r="R179" s="79">
        <v>952777.9000325799</v>
      </c>
      <c r="S179" s="2"/>
      <c r="U179" s="2"/>
      <c r="V179" s="2"/>
      <c r="W179" s="2"/>
    </row>
    <row r="180" spans="1:23" ht="15" customHeight="1">
      <c r="A180" t="s">
        <v>91</v>
      </c>
      <c r="B180" s="60">
        <v>7</v>
      </c>
      <c r="C180" s="19" t="s">
        <v>92</v>
      </c>
      <c r="D180" s="18">
        <v>3613170.5941190477</v>
      </c>
      <c r="E180" s="18">
        <v>922881.79451366805</v>
      </c>
      <c r="F180" s="18">
        <v>900331.24804999994</v>
      </c>
      <c r="G180" s="18">
        <v>5436383.6366827153</v>
      </c>
      <c r="H180" s="89">
        <v>2031.5334965182044</v>
      </c>
      <c r="I180" s="90">
        <v>297.63152922816221</v>
      </c>
      <c r="J180" s="90">
        <v>267.86837630534598</v>
      </c>
      <c r="K180" s="45">
        <v>716815.77499310579</v>
      </c>
      <c r="N180" s="71">
        <v>460.15576629962095</v>
      </c>
      <c r="O180" s="45">
        <v>3210966.9372387552</v>
      </c>
      <c r="Q180" s="79">
        <v>-192.28738999427497</v>
      </c>
      <c r="R180" s="79">
        <v>-2494151.1622456494</v>
      </c>
      <c r="S180" s="2"/>
      <c r="U180" s="2"/>
      <c r="V180" s="2"/>
      <c r="W180" s="2"/>
    </row>
    <row r="181" spans="1:23" ht="15" customHeight="1">
      <c r="A181" t="s">
        <v>487</v>
      </c>
      <c r="B181" s="60">
        <v>2</v>
      </c>
      <c r="C181" s="19" t="s">
        <v>488</v>
      </c>
      <c r="D181" s="18">
        <v>20371646.002341464</v>
      </c>
      <c r="E181" s="18">
        <v>1483534.7208727368</v>
      </c>
      <c r="F181" s="18">
        <v>1454341.7379500007</v>
      </c>
      <c r="G181" s="18">
        <v>23309522.461164203</v>
      </c>
      <c r="H181" s="89">
        <v>2077.3124018504768</v>
      </c>
      <c r="I181" s="90">
        <v>251.85262389588979</v>
      </c>
      <c r="J181" s="90">
        <v>226.66736150630081</v>
      </c>
      <c r="K181" s="45">
        <v>2543434.4634622014</v>
      </c>
      <c r="N181" s="71">
        <v>182.40008237260304</v>
      </c>
      <c r="O181" s="45">
        <v>39149076.879878908</v>
      </c>
      <c r="Q181" s="79">
        <v>44.26727913369777</v>
      </c>
      <c r="R181" s="79">
        <v>-36605642.416416705</v>
      </c>
      <c r="S181" s="2"/>
      <c r="U181" s="2"/>
      <c r="V181" s="2"/>
      <c r="W181" s="2"/>
    </row>
    <row r="182" spans="1:23" ht="15" customHeight="1">
      <c r="A182" t="s">
        <v>41</v>
      </c>
      <c r="B182" s="60">
        <v>18</v>
      </c>
      <c r="C182" s="19" t="s">
        <v>42</v>
      </c>
      <c r="D182" s="18">
        <v>4097597.0537021272</v>
      </c>
      <c r="E182" s="18">
        <v>485726.22786406561</v>
      </c>
      <c r="F182" s="18">
        <v>535795.81925000006</v>
      </c>
      <c r="G182" s="18">
        <v>5119119.1008161921</v>
      </c>
      <c r="H182" s="89">
        <v>1712.0799668281579</v>
      </c>
      <c r="I182" s="90">
        <v>617.08505891820869</v>
      </c>
      <c r="J182" s="90">
        <v>555.3765530263878</v>
      </c>
      <c r="K182" s="45">
        <v>1660575.8935488996</v>
      </c>
      <c r="N182" s="71">
        <v>296.7264758907175</v>
      </c>
      <c r="O182" s="45">
        <v>808876.37327809585</v>
      </c>
      <c r="Q182" s="79">
        <v>258.6500771356703</v>
      </c>
      <c r="R182" s="79">
        <v>851699.52027080371</v>
      </c>
      <c r="S182" s="2"/>
      <c r="U182" s="2"/>
      <c r="V182" s="2"/>
      <c r="W182" s="2"/>
    </row>
    <row r="183" spans="1:23" ht="15" customHeight="1">
      <c r="A183" t="s">
        <v>411</v>
      </c>
      <c r="B183" s="60">
        <v>2</v>
      </c>
      <c r="C183" s="19" t="s">
        <v>412</v>
      </c>
      <c r="D183" s="18">
        <v>28304049.997468352</v>
      </c>
      <c r="E183" s="18">
        <v>2373004.525500847</v>
      </c>
      <c r="F183" s="18">
        <v>4743763.6784000006</v>
      </c>
      <c r="G183" s="18">
        <v>35420818.201369204</v>
      </c>
      <c r="H183" s="89">
        <v>2382.3525828200973</v>
      </c>
      <c r="I183" s="90">
        <v>-53.187557073730659</v>
      </c>
      <c r="J183" s="90">
        <v>-5.3187557073730662</v>
      </c>
      <c r="K183" s="45">
        <v>-79079.259857222743</v>
      </c>
      <c r="N183" s="71">
        <v>257.33424921568712</v>
      </c>
      <c r="O183" s="45">
        <v>2891407.6241874606</v>
      </c>
      <c r="Q183" s="79">
        <v>-262.65300492306017</v>
      </c>
      <c r="R183" s="79">
        <v>-2970486.8840446835</v>
      </c>
      <c r="S183" s="2"/>
      <c r="U183" s="2"/>
      <c r="V183" s="2"/>
      <c r="W183" s="2"/>
    </row>
    <row r="184" spans="1:23" ht="15" customHeight="1">
      <c r="A184" t="s">
        <v>101</v>
      </c>
      <c r="B184" s="60">
        <v>9</v>
      </c>
      <c r="C184" s="19" t="s">
        <v>102</v>
      </c>
      <c r="D184" s="18">
        <v>5915731.3189684199</v>
      </c>
      <c r="E184" s="18">
        <v>1131476.4249197799</v>
      </c>
      <c r="F184" s="18">
        <v>800846.08890000009</v>
      </c>
      <c r="G184" s="18">
        <v>7848053.8327881992</v>
      </c>
      <c r="H184" s="89">
        <v>1825.1287983228369</v>
      </c>
      <c r="I184" s="90">
        <v>504.03622742352968</v>
      </c>
      <c r="J184" s="90">
        <v>453.63260468117676</v>
      </c>
      <c r="K184" s="45">
        <v>1950620.2001290601</v>
      </c>
      <c r="N184" s="71">
        <v>559.01482884902236</v>
      </c>
      <c r="O184" s="45">
        <v>1697728.0352144809</v>
      </c>
      <c r="Q184" s="79">
        <v>-105.38222416784561</v>
      </c>
      <c r="R184" s="79">
        <v>252892.16491457913</v>
      </c>
      <c r="S184" s="2"/>
      <c r="U184" s="2"/>
      <c r="V184" s="2"/>
      <c r="W184" s="2"/>
    </row>
    <row r="185" spans="1:23" ht="15" customHeight="1">
      <c r="A185" t="s">
        <v>261</v>
      </c>
      <c r="B185" s="60">
        <v>6</v>
      </c>
      <c r="C185" s="19" t="s">
        <v>262</v>
      </c>
      <c r="D185" s="18">
        <v>8437811.9199787229</v>
      </c>
      <c r="E185" s="18">
        <v>2020824.0771132347</v>
      </c>
      <c r="F185" s="18">
        <v>1121944.6638499999</v>
      </c>
      <c r="G185" s="18">
        <v>11580580.660941958</v>
      </c>
      <c r="H185" s="89">
        <v>1908.1530171267027</v>
      </c>
      <c r="I185" s="90">
        <v>421.0120086196639</v>
      </c>
      <c r="J185" s="90">
        <v>378.91080775769746</v>
      </c>
      <c r="K185" s="45">
        <v>2299609.692281466</v>
      </c>
      <c r="N185" s="71">
        <v>476.19808175751149</v>
      </c>
      <c r="O185" s="45">
        <v>2079080.8249532951</v>
      </c>
      <c r="Q185" s="79">
        <v>-97.287273999814033</v>
      </c>
      <c r="R185" s="79">
        <v>220528.86732817092</v>
      </c>
      <c r="S185" s="2"/>
      <c r="U185" s="2"/>
      <c r="V185" s="2"/>
      <c r="W185" s="2"/>
    </row>
    <row r="186" spans="1:23" ht="15" customHeight="1">
      <c r="A186" t="s">
        <v>345</v>
      </c>
      <c r="B186" s="60">
        <v>15</v>
      </c>
      <c r="C186" s="19" t="s">
        <v>346</v>
      </c>
      <c r="D186" s="18">
        <v>16701397.602989247</v>
      </c>
      <c r="E186" s="18">
        <v>2454470.5698808739</v>
      </c>
      <c r="F186" s="18">
        <v>1544032.7256</v>
      </c>
      <c r="G186" s="18">
        <v>20699900.898470122</v>
      </c>
      <c r="H186" s="89">
        <v>1843.9248974229577</v>
      </c>
      <c r="I186" s="90">
        <v>485.24012832340895</v>
      </c>
      <c r="J186" s="90">
        <v>436.71611549106802</v>
      </c>
      <c r="K186" s="45">
        <v>4902575.1125027295</v>
      </c>
      <c r="N186" s="71">
        <v>367.03329166969496</v>
      </c>
      <c r="O186" s="45">
        <v>2247344.8448935421</v>
      </c>
      <c r="Q186" s="79">
        <v>69.682823821373063</v>
      </c>
      <c r="R186" s="79">
        <v>2655230.2676091874</v>
      </c>
      <c r="S186" s="2"/>
      <c r="U186" s="2"/>
      <c r="V186" s="2"/>
      <c r="W186" s="2"/>
    </row>
    <row r="187" spans="1:23" ht="15" customHeight="1">
      <c r="A187" t="s">
        <v>245</v>
      </c>
      <c r="B187" s="60">
        <v>19</v>
      </c>
      <c r="C187" s="19" t="s">
        <v>246</v>
      </c>
      <c r="D187" s="18">
        <v>1444974.9048571428</v>
      </c>
      <c r="E187" s="18">
        <v>328319.5306190367</v>
      </c>
      <c r="F187" s="18">
        <v>524324.59750000015</v>
      </c>
      <c r="G187" s="18">
        <v>2297619.0329761794</v>
      </c>
      <c r="H187" s="89">
        <v>2524.8560801936037</v>
      </c>
      <c r="I187" s="90">
        <v>-195.69105444723709</v>
      </c>
      <c r="J187" s="90">
        <v>-19.569105444723711</v>
      </c>
      <c r="K187" s="45">
        <v>-17807.885954698577</v>
      </c>
      <c r="N187" s="71">
        <v>-10.786929297118196</v>
      </c>
      <c r="O187" s="45">
        <v>-9837.6795189717941</v>
      </c>
      <c r="Q187" s="79">
        <v>-8.7821761476055151</v>
      </c>
      <c r="R187" s="79">
        <v>-7970.2064357267827</v>
      </c>
      <c r="S187" s="2"/>
      <c r="U187" s="2"/>
      <c r="V187" s="2"/>
      <c r="W187" s="2"/>
    </row>
    <row r="188" spans="1:23" ht="15" customHeight="1">
      <c r="A188" t="s">
        <v>579</v>
      </c>
      <c r="B188" s="60">
        <v>19</v>
      </c>
      <c r="C188" s="19" t="s">
        <v>580</v>
      </c>
      <c r="D188" s="18">
        <v>4595159.772088889</v>
      </c>
      <c r="E188" s="18">
        <v>994133.39881040971</v>
      </c>
      <c r="F188" s="18">
        <v>665596.21990000003</v>
      </c>
      <c r="G188" s="18">
        <v>6254889.3907992989</v>
      </c>
      <c r="H188" s="89">
        <v>1960.1659012219677</v>
      </c>
      <c r="I188" s="90">
        <v>368.99912452439889</v>
      </c>
      <c r="J188" s="90">
        <v>332.09921207195896</v>
      </c>
      <c r="K188" s="45">
        <v>1059728.5857216211</v>
      </c>
      <c r="N188" s="71">
        <v>703.82424876865491</v>
      </c>
      <c r="O188" s="45">
        <v>1814458.9133255924</v>
      </c>
      <c r="Q188" s="79">
        <v>-371.72503669669595</v>
      </c>
      <c r="R188" s="79">
        <v>-754730.32760397135</v>
      </c>
      <c r="S188" s="2"/>
      <c r="U188" s="2"/>
      <c r="V188" s="2"/>
      <c r="W188" s="2"/>
    </row>
    <row r="189" spans="1:23" ht="15" customHeight="1">
      <c r="A189" t="s">
        <v>499</v>
      </c>
      <c r="B189" s="60">
        <v>16</v>
      </c>
      <c r="C189" s="19" t="s">
        <v>500</v>
      </c>
      <c r="D189" s="18">
        <v>3018416.553784946</v>
      </c>
      <c r="E189" s="18">
        <v>690641.48427858483</v>
      </c>
      <c r="F189" s="18">
        <v>296039.62060000002</v>
      </c>
      <c r="G189" s="18">
        <v>4005097.6586635308</v>
      </c>
      <c r="H189" s="89">
        <v>1543.985219222641</v>
      </c>
      <c r="I189" s="90">
        <v>785.17980652372557</v>
      </c>
      <c r="J189" s="90">
        <v>706.66182587135302</v>
      </c>
      <c r="K189" s="45">
        <v>1833080.7763102897</v>
      </c>
      <c r="N189" s="71">
        <v>485.8499223895202</v>
      </c>
      <c r="O189" s="45">
        <v>1747116.3209127146</v>
      </c>
      <c r="Q189" s="79">
        <v>220.81190348183281</v>
      </c>
      <c r="R189" s="79">
        <v>85964.455397575162</v>
      </c>
      <c r="S189" s="2"/>
      <c r="U189" s="2"/>
      <c r="V189" s="2"/>
      <c r="W189" s="2"/>
    </row>
    <row r="190" spans="1:23" ht="15" customHeight="1">
      <c r="A190" t="s">
        <v>45</v>
      </c>
      <c r="B190" s="60">
        <v>13</v>
      </c>
      <c r="C190" s="19" t="s">
        <v>46</v>
      </c>
      <c r="D190" s="18">
        <v>5279978.2675151518</v>
      </c>
      <c r="E190" s="18">
        <v>650626.4865822054</v>
      </c>
      <c r="F190" s="18">
        <v>518825.96244999999</v>
      </c>
      <c r="G190" s="18">
        <v>6449430.7165473569</v>
      </c>
      <c r="H190" s="89">
        <v>1815.7181071360801</v>
      </c>
      <c r="I190" s="90">
        <v>513.4469186102865</v>
      </c>
      <c r="J190" s="90">
        <v>462.10222674925785</v>
      </c>
      <c r="K190" s="45">
        <v>1641387.109413364</v>
      </c>
      <c r="N190" s="71">
        <v>400.53417144356087</v>
      </c>
      <c r="O190" s="45">
        <v>6829107.623112713</v>
      </c>
      <c r="Q190" s="79">
        <v>61.568055305696987</v>
      </c>
      <c r="R190" s="79">
        <v>-5187720.513699349</v>
      </c>
      <c r="S190" s="2"/>
      <c r="U190" s="2"/>
      <c r="V190" s="2"/>
      <c r="W190" s="2"/>
    </row>
    <row r="191" spans="1:23" ht="15" customHeight="1">
      <c r="A191" t="s">
        <v>557</v>
      </c>
      <c r="B191" s="60">
        <v>10</v>
      </c>
      <c r="C191" s="19" t="s">
        <v>558</v>
      </c>
      <c r="D191" s="18">
        <v>25712506.759702131</v>
      </c>
      <c r="E191" s="18">
        <v>3792963.4514159649</v>
      </c>
      <c r="F191" s="18">
        <v>2756909.4680499993</v>
      </c>
      <c r="G191" s="18">
        <v>32262379.679168094</v>
      </c>
      <c r="H191" s="89">
        <v>1878.1219978558677</v>
      </c>
      <c r="I191" s="90">
        <v>451.04302789049893</v>
      </c>
      <c r="J191" s="90">
        <v>405.93872510144899</v>
      </c>
      <c r="K191" s="45">
        <v>6973215.4197926912</v>
      </c>
      <c r="N191" s="71">
        <v>583.96670714341985</v>
      </c>
      <c r="O191" s="45">
        <v>2378496.3981951489</v>
      </c>
      <c r="Q191" s="79">
        <v>-178.02798204197086</v>
      </c>
      <c r="R191" s="79">
        <v>4594719.0215975419</v>
      </c>
      <c r="S191" s="2"/>
      <c r="U191" s="2"/>
      <c r="V191" s="2"/>
      <c r="W191" s="2"/>
    </row>
    <row r="192" spans="1:23" ht="15" customHeight="1">
      <c r="A192" t="s">
        <v>95</v>
      </c>
      <c r="B192" s="60">
        <v>11</v>
      </c>
      <c r="C192" s="19" t="s">
        <v>96</v>
      </c>
      <c r="D192" s="18">
        <v>4749341.2602857146</v>
      </c>
      <c r="E192" s="18">
        <v>1474646.1250984468</v>
      </c>
      <c r="F192" s="18">
        <v>684236.07180000003</v>
      </c>
      <c r="G192" s="18">
        <v>6908223.4571841611</v>
      </c>
      <c r="H192" s="89">
        <v>1735.734536980945</v>
      </c>
      <c r="I192" s="90">
        <v>593.43048876542161</v>
      </c>
      <c r="J192" s="90">
        <v>534.08743988887943</v>
      </c>
      <c r="K192" s="45">
        <v>2125668.0107577401</v>
      </c>
      <c r="N192" s="71">
        <v>81.982403502857636</v>
      </c>
      <c r="O192" s="45">
        <v>1596607.3082181525</v>
      </c>
      <c r="Q192" s="79">
        <v>452.10503638602177</v>
      </c>
      <c r="R192" s="79">
        <v>529060.70253958763</v>
      </c>
      <c r="S192" s="2"/>
      <c r="U192" s="2"/>
      <c r="V192" s="2"/>
      <c r="W192" s="2"/>
    </row>
    <row r="193" spans="1:23" ht="15" customHeight="1">
      <c r="A193" t="s">
        <v>595</v>
      </c>
      <c r="B193" s="60">
        <v>15</v>
      </c>
      <c r="C193" s="19" t="s">
        <v>596</v>
      </c>
      <c r="D193" s="18">
        <v>32778536.833755556</v>
      </c>
      <c r="E193" s="18">
        <v>6614761.7282311395</v>
      </c>
      <c r="F193" s="18">
        <v>3389800.4804500006</v>
      </c>
      <c r="G193" s="18">
        <v>42783099.042436704</v>
      </c>
      <c r="H193" s="89">
        <v>2185.4872825110697</v>
      </c>
      <c r="I193" s="90">
        <v>143.67774323529693</v>
      </c>
      <c r="J193" s="90">
        <v>129.30996891176724</v>
      </c>
      <c r="K193" s="45">
        <v>2531371.9514167556</v>
      </c>
      <c r="N193" s="71">
        <v>455.29886474307432</v>
      </c>
      <c r="O193" s="45">
        <v>5110729.7567410097</v>
      </c>
      <c r="Q193" s="79">
        <v>-325.9888958313071</v>
      </c>
      <c r="R193" s="79">
        <v>-2579357.8053242541</v>
      </c>
      <c r="S193" s="2"/>
      <c r="U193" s="2"/>
      <c r="V193" s="2"/>
      <c r="W193" s="2"/>
    </row>
    <row r="194" spans="1:23" ht="15" customHeight="1">
      <c r="A194" t="s">
        <v>271</v>
      </c>
      <c r="B194" s="60">
        <v>13</v>
      </c>
      <c r="C194" s="19" t="s">
        <v>272</v>
      </c>
      <c r="D194" s="18">
        <v>4706039.9736853931</v>
      </c>
      <c r="E194" s="18">
        <v>1551321.8324680459</v>
      </c>
      <c r="F194" s="18">
        <v>551392.70075000008</v>
      </c>
      <c r="G194" s="18">
        <v>6808754.5069034388</v>
      </c>
      <c r="H194" s="89">
        <v>1844.1913615664785</v>
      </c>
      <c r="I194" s="90">
        <v>484.97366417988815</v>
      </c>
      <c r="J194" s="90">
        <v>436.47629776189933</v>
      </c>
      <c r="K194" s="45">
        <v>1611470.4913369324</v>
      </c>
      <c r="N194" s="71">
        <v>395.36371983448413</v>
      </c>
      <c r="O194" s="45">
        <v>1478264.9484611361</v>
      </c>
      <c r="Q194" s="79">
        <v>41.112577927415202</v>
      </c>
      <c r="R194" s="79">
        <v>133205.54287579632</v>
      </c>
      <c r="S194" s="2"/>
      <c r="U194" s="2"/>
      <c r="V194" s="2"/>
      <c r="W194" s="2"/>
    </row>
    <row r="195" spans="1:23" ht="15" customHeight="1">
      <c r="A195" t="s">
        <v>485</v>
      </c>
      <c r="B195" s="60">
        <v>6</v>
      </c>
      <c r="C195" s="19" t="s">
        <v>486</v>
      </c>
      <c r="D195" s="18">
        <v>45856731.808936708</v>
      </c>
      <c r="E195" s="18">
        <v>6026645.0114176944</v>
      </c>
      <c r="F195" s="18">
        <v>3778346.17625</v>
      </c>
      <c r="G195" s="18">
        <v>55661722.996604405</v>
      </c>
      <c r="H195" s="89">
        <v>2645.2677025284861</v>
      </c>
      <c r="I195" s="90">
        <v>-316.10267678211949</v>
      </c>
      <c r="J195" s="90">
        <v>-31.610267678211947</v>
      </c>
      <c r="K195" s="45">
        <v>-665143.2524849358</v>
      </c>
      <c r="N195" s="71">
        <v>-27.439419852625633</v>
      </c>
      <c r="O195" s="45">
        <v>-569724.67440006603</v>
      </c>
      <c r="Q195" s="79">
        <v>-4.1708478255863142</v>
      </c>
      <c r="R195" s="79">
        <v>-95418.578084869776</v>
      </c>
      <c r="S195" s="2"/>
      <c r="U195" s="2"/>
      <c r="V195" s="2"/>
      <c r="W195" s="2"/>
    </row>
    <row r="196" spans="1:23" ht="15" customHeight="1">
      <c r="A196" t="s">
        <v>377</v>
      </c>
      <c r="B196" s="60">
        <v>12</v>
      </c>
      <c r="C196" s="19" t="s">
        <v>378</v>
      </c>
      <c r="D196" s="18">
        <v>4883656.2658000002</v>
      </c>
      <c r="E196" s="18">
        <v>1078695.1603665156</v>
      </c>
      <c r="F196" s="18">
        <v>569990.74470000004</v>
      </c>
      <c r="G196" s="18">
        <v>6532342.1708665155</v>
      </c>
      <c r="H196" s="89">
        <v>1633.4939161956777</v>
      </c>
      <c r="I196" s="90">
        <v>695.67110955068893</v>
      </c>
      <c r="J196" s="90">
        <v>626.10399859562006</v>
      </c>
      <c r="K196" s="45">
        <v>2503789.8903838848</v>
      </c>
      <c r="N196" s="71">
        <v>656.34692338966533</v>
      </c>
      <c r="O196" s="45">
        <v>2667393.8966556001</v>
      </c>
      <c r="Q196" s="79">
        <v>-30.24292479404528</v>
      </c>
      <c r="R196" s="79">
        <v>-163604.00627171528</v>
      </c>
      <c r="S196" s="2"/>
      <c r="U196" s="2"/>
      <c r="V196" s="2"/>
      <c r="W196" s="2"/>
    </row>
    <row r="197" spans="1:23" ht="15" customHeight="1">
      <c r="A197" t="s">
        <v>31</v>
      </c>
      <c r="B197" s="60">
        <v>4</v>
      </c>
      <c r="C197" s="19" t="s">
        <v>32</v>
      </c>
      <c r="D197" s="18">
        <v>2675380.5138348625</v>
      </c>
      <c r="E197" s="18">
        <v>461613.69391257252</v>
      </c>
      <c r="F197" s="18">
        <v>331289.82545</v>
      </c>
      <c r="G197" s="18">
        <v>3468284.0331974351</v>
      </c>
      <c r="H197" s="89">
        <v>1796.1077334010538</v>
      </c>
      <c r="I197" s="90">
        <v>533.05729234531282</v>
      </c>
      <c r="J197" s="90">
        <v>479.75156311078155</v>
      </c>
      <c r="K197" s="45">
        <v>926400.26836691913</v>
      </c>
      <c r="N197" s="71">
        <v>502.45116381324908</v>
      </c>
      <c r="O197" s="45">
        <v>976262.61128914298</v>
      </c>
      <c r="Q197" s="79">
        <v>-22.699600702467535</v>
      </c>
      <c r="R197" s="79">
        <v>-49862.342922223848</v>
      </c>
      <c r="S197" s="2"/>
      <c r="U197" s="2"/>
      <c r="V197" s="2"/>
      <c r="W197" s="2"/>
    </row>
    <row r="198" spans="1:23" ht="15" customHeight="1">
      <c r="A198" t="s">
        <v>307</v>
      </c>
      <c r="B198" s="60">
        <v>4</v>
      </c>
      <c r="C198" s="19" t="s">
        <v>308</v>
      </c>
      <c r="D198" s="18">
        <v>136938235.33866668</v>
      </c>
      <c r="E198" s="18">
        <v>17489098.152128354</v>
      </c>
      <c r="F198" s="18">
        <v>15291581.08915</v>
      </c>
      <c r="G198" s="18">
        <v>169718914.57994503</v>
      </c>
      <c r="H198" s="89">
        <v>2037.3196636449795</v>
      </c>
      <c r="I198" s="90">
        <v>291.84536210138708</v>
      </c>
      <c r="J198" s="90">
        <v>262.66082589124841</v>
      </c>
      <c r="K198" s="45">
        <v>21880960.100870449</v>
      </c>
      <c r="N198" s="71">
        <v>254.65797121240681</v>
      </c>
      <c r="O198" s="45">
        <v>21163605.355578281</v>
      </c>
      <c r="Q198" s="79">
        <v>8.0028546788416008</v>
      </c>
      <c r="R198" s="79">
        <v>717354.74529216811</v>
      </c>
      <c r="S198" s="2"/>
      <c r="U198" s="2"/>
      <c r="V198" s="2"/>
      <c r="W198" s="2"/>
    </row>
    <row r="199" spans="1:23" ht="15" customHeight="1">
      <c r="A199" t="s">
        <v>29</v>
      </c>
      <c r="B199" s="60">
        <v>1</v>
      </c>
      <c r="C199" s="19" t="s">
        <v>30</v>
      </c>
      <c r="D199" s="18">
        <v>9474522.1855189875</v>
      </c>
      <c r="E199" s="18">
        <v>432780.36959228059</v>
      </c>
      <c r="F199" s="18">
        <v>747772.4010999999</v>
      </c>
      <c r="G199" s="18">
        <v>10655074.956211269</v>
      </c>
      <c r="H199" s="89">
        <v>2147.7675783534105</v>
      </c>
      <c r="I199" s="90">
        <v>181.39744739295611</v>
      </c>
      <c r="J199" s="90">
        <v>163.25770265366049</v>
      </c>
      <c r="K199" s="45">
        <v>809921.46286480967</v>
      </c>
      <c r="N199" s="71">
        <v>165.01024820486677</v>
      </c>
      <c r="O199" s="45">
        <v>820595.96432280249</v>
      </c>
      <c r="Q199" s="79">
        <v>-1.752545551206282</v>
      </c>
      <c r="R199" s="79">
        <v>-10674.501457992825</v>
      </c>
      <c r="S199" s="2"/>
      <c r="U199" s="2"/>
      <c r="V199" s="2"/>
      <c r="W199" s="2"/>
    </row>
    <row r="200" spans="1:23" ht="15" customHeight="1">
      <c r="A200" t="s">
        <v>463</v>
      </c>
      <c r="B200" s="60">
        <v>1</v>
      </c>
      <c r="C200" s="19" t="s">
        <v>464</v>
      </c>
      <c r="D200" s="18">
        <v>103654877.66216902</v>
      </c>
      <c r="E200" s="18">
        <v>45058100.727532551</v>
      </c>
      <c r="F200" s="18">
        <v>9491712.1423499975</v>
      </c>
      <c r="G200" s="18">
        <v>158204690.53205156</v>
      </c>
      <c r="H200" s="89">
        <v>3057.8636281974518</v>
      </c>
      <c r="I200" s="90">
        <v>-728.69860245108521</v>
      </c>
      <c r="J200" s="90">
        <v>-72.869860245108526</v>
      </c>
      <c r="K200" s="45">
        <v>-3770067.9595011799</v>
      </c>
      <c r="N200" s="71">
        <v>522.73301684231501</v>
      </c>
      <c r="O200" s="45">
        <v>1527948.6082300867</v>
      </c>
      <c r="Q200" s="79">
        <v>-595.60287708742351</v>
      </c>
      <c r="R200" s="79">
        <v>-5298016.5677312668</v>
      </c>
      <c r="S200" s="2"/>
      <c r="U200" s="2"/>
      <c r="V200" s="2"/>
      <c r="W200" s="2"/>
    </row>
    <row r="201" spans="1:23" ht="15" customHeight="1">
      <c r="A201" t="s">
        <v>211</v>
      </c>
      <c r="B201" s="60">
        <v>19</v>
      </c>
      <c r="C201" s="19" t="s">
        <v>212</v>
      </c>
      <c r="D201" s="18">
        <v>3725521.3162857145</v>
      </c>
      <c r="E201" s="18">
        <v>689148.19305551529</v>
      </c>
      <c r="F201" s="18">
        <v>711602.57010000001</v>
      </c>
      <c r="G201" s="18">
        <v>5126272.0794412298</v>
      </c>
      <c r="H201" s="89">
        <v>1781.1925223909764</v>
      </c>
      <c r="I201" s="90">
        <v>547.97250335539024</v>
      </c>
      <c r="J201" s="90">
        <v>493.1752530198512</v>
      </c>
      <c r="K201" s="45">
        <v>1419358.3781911316</v>
      </c>
      <c r="N201" s="71">
        <v>530.51862737840997</v>
      </c>
      <c r="O201" s="45">
        <v>3967748.8141631284</v>
      </c>
      <c r="Q201" s="79">
        <v>-37.343374358558776</v>
      </c>
      <c r="R201" s="79">
        <v>-2548390.4359719967</v>
      </c>
      <c r="S201" s="2"/>
      <c r="U201" s="2"/>
      <c r="V201" s="2"/>
      <c r="W201" s="2"/>
    </row>
    <row r="202" spans="1:23" ht="15" customHeight="1">
      <c r="A202" t="s">
        <v>241</v>
      </c>
      <c r="B202" s="60">
        <v>17</v>
      </c>
      <c r="C202" s="19" t="s">
        <v>242</v>
      </c>
      <c r="D202" s="18">
        <v>8825826.1377684232</v>
      </c>
      <c r="E202" s="18">
        <v>2435351.1281488636</v>
      </c>
      <c r="F202" s="18">
        <v>1718772.6172500001</v>
      </c>
      <c r="G202" s="18">
        <v>12979949.883167285</v>
      </c>
      <c r="H202" s="89">
        <v>1777.1015721751487</v>
      </c>
      <c r="I202" s="90">
        <v>552.06345357121791</v>
      </c>
      <c r="J202" s="90">
        <v>496.85710821409606</v>
      </c>
      <c r="K202" s="45">
        <v>3629044.3183957576</v>
      </c>
      <c r="N202" s="71">
        <v>433.17468078805888</v>
      </c>
      <c r="O202" s="45">
        <v>771484.10648353281</v>
      </c>
      <c r="Q202" s="79">
        <v>63.682427426037179</v>
      </c>
      <c r="R202" s="79">
        <v>2857560.211912225</v>
      </c>
      <c r="S202" s="2"/>
      <c r="U202" s="2"/>
      <c r="V202" s="2"/>
      <c r="W202" s="2"/>
    </row>
    <row r="203" spans="1:23" ht="15" customHeight="1">
      <c r="A203" t="s">
        <v>353</v>
      </c>
      <c r="B203" s="60">
        <v>1</v>
      </c>
      <c r="C203" s="19" t="s">
        <v>354</v>
      </c>
      <c r="D203" s="18">
        <v>2749924.6795353536</v>
      </c>
      <c r="E203" s="18">
        <v>254726.87937024605</v>
      </c>
      <c r="F203" s="18">
        <v>223183.70185000001</v>
      </c>
      <c r="G203" s="18">
        <v>3227835.2607555995</v>
      </c>
      <c r="H203" s="89">
        <v>1851.8848311850829</v>
      </c>
      <c r="I203" s="90">
        <v>477.28019456128368</v>
      </c>
      <c r="J203" s="90">
        <v>429.55217510515536</v>
      </c>
      <c r="K203" s="45">
        <v>748709.44120828575</v>
      </c>
      <c r="N203" s="71">
        <v>641.17707020134571</v>
      </c>
      <c r="O203" s="45">
        <v>1699119.2360335661</v>
      </c>
      <c r="Q203" s="79">
        <v>-211.62489509619036</v>
      </c>
      <c r="R203" s="79">
        <v>-950409.79482528032</v>
      </c>
      <c r="S203" s="2"/>
      <c r="U203" s="2"/>
      <c r="V203" s="2"/>
      <c r="W203" s="2"/>
    </row>
    <row r="204" spans="1:23" ht="15" customHeight="1">
      <c r="A204" t="s">
        <v>275</v>
      </c>
      <c r="B204" s="60">
        <v>6</v>
      </c>
      <c r="C204" s="19" t="s">
        <v>276</v>
      </c>
      <c r="D204" s="18">
        <v>3244813.0431489362</v>
      </c>
      <c r="E204" s="18">
        <v>497733.7230283111</v>
      </c>
      <c r="F204" s="18">
        <v>375783.17995000002</v>
      </c>
      <c r="G204" s="18">
        <v>4118329.9461272471</v>
      </c>
      <c r="H204" s="89">
        <v>1579.7199639920395</v>
      </c>
      <c r="I204" s="90">
        <v>749.44506175432707</v>
      </c>
      <c r="J204" s="90">
        <v>674.50055557889436</v>
      </c>
      <c r="K204" s="45">
        <v>1758422.9483941777</v>
      </c>
      <c r="N204" s="71">
        <v>417.24999390470822</v>
      </c>
      <c r="O204" s="45">
        <v>984292.7356212067</v>
      </c>
      <c r="Q204" s="79">
        <v>257.25056167418614</v>
      </c>
      <c r="R204" s="79">
        <v>774130.21277297102</v>
      </c>
      <c r="S204" s="2"/>
      <c r="U204" s="2"/>
      <c r="V204" s="2"/>
      <c r="W204" s="2"/>
    </row>
    <row r="205" spans="1:23" ht="15" customHeight="1">
      <c r="A205" t="s">
        <v>133</v>
      </c>
      <c r="B205" s="60">
        <v>18</v>
      </c>
      <c r="C205" s="19" t="s">
        <v>134</v>
      </c>
      <c r="D205" s="18">
        <v>2929281.5365617978</v>
      </c>
      <c r="E205" s="18">
        <v>1065233.6054180677</v>
      </c>
      <c r="F205" s="18">
        <v>506320.27049999998</v>
      </c>
      <c r="G205" s="18">
        <v>4500835.4124798654</v>
      </c>
      <c r="H205" s="89">
        <v>1919.3327984988764</v>
      </c>
      <c r="I205" s="90">
        <v>409.83222724749021</v>
      </c>
      <c r="J205" s="90">
        <v>368.84900452274115</v>
      </c>
      <c r="K205" s="45">
        <v>864950.91560582805</v>
      </c>
      <c r="N205" s="71">
        <v>-30.201004827568248</v>
      </c>
      <c r="O205" s="45">
        <v>-63663.718176513867</v>
      </c>
      <c r="Q205" s="79">
        <v>399.05000935030938</v>
      </c>
      <c r="R205" s="79">
        <v>928614.63378234196</v>
      </c>
      <c r="S205" s="2"/>
      <c r="U205" s="2"/>
      <c r="V205" s="2"/>
      <c r="W205" s="2"/>
    </row>
    <row r="206" spans="1:23" ht="15" customHeight="1">
      <c r="A206" t="s">
        <v>465</v>
      </c>
      <c r="B206" s="60">
        <v>10</v>
      </c>
      <c r="C206" s="19" t="s">
        <v>466</v>
      </c>
      <c r="D206" s="18">
        <v>3349486.6714242422</v>
      </c>
      <c r="E206" s="18">
        <v>1197198.8928823327</v>
      </c>
      <c r="F206" s="18">
        <v>1198906.3155499999</v>
      </c>
      <c r="G206" s="18">
        <v>5745591.8798565753</v>
      </c>
      <c r="H206" s="89">
        <v>2734.6938980754762</v>
      </c>
      <c r="I206" s="90">
        <v>-405.52887232910962</v>
      </c>
      <c r="J206" s="90">
        <v>-40.552887232910962</v>
      </c>
      <c r="K206" s="45">
        <v>-85201.616076345934</v>
      </c>
      <c r="N206" s="71">
        <v>123.19330248941155</v>
      </c>
      <c r="O206" s="45">
        <v>623974.07710886945</v>
      </c>
      <c r="Q206" s="79">
        <v>-163.74618972232253</v>
      </c>
      <c r="R206" s="79">
        <v>-709175.69318521535</v>
      </c>
      <c r="S206" s="2"/>
      <c r="U206" s="2"/>
      <c r="V206" s="2"/>
      <c r="W206" s="2"/>
    </row>
    <row r="207" spans="1:23" ht="15" customHeight="1">
      <c r="A207" t="s">
        <v>217</v>
      </c>
      <c r="B207" s="60">
        <v>8</v>
      </c>
      <c r="C207" s="19" t="s">
        <v>218</v>
      </c>
      <c r="D207" s="18">
        <v>9071001.6077777762</v>
      </c>
      <c r="E207" s="18">
        <v>878784.76560313941</v>
      </c>
      <c r="F207" s="18">
        <v>887404.31179999991</v>
      </c>
      <c r="G207" s="18">
        <v>10837190.685180916</v>
      </c>
      <c r="H207" s="89">
        <v>2167.0047360889653</v>
      </c>
      <c r="I207" s="90">
        <v>162.16028965740134</v>
      </c>
      <c r="J207" s="90">
        <v>145.94426069166121</v>
      </c>
      <c r="K207" s="45">
        <v>729867.24771899777</v>
      </c>
      <c r="N207" s="71">
        <v>218.68682719796445</v>
      </c>
      <c r="O207" s="45">
        <v>651686.74504993402</v>
      </c>
      <c r="Q207" s="79">
        <v>-72.742566506303234</v>
      </c>
      <c r="R207" s="79">
        <v>78180.502669063746</v>
      </c>
      <c r="S207" s="2"/>
      <c r="U207" s="2"/>
      <c r="V207" s="2"/>
      <c r="W207" s="2"/>
    </row>
    <row r="208" spans="1:23" ht="15" customHeight="1">
      <c r="A208" t="s">
        <v>375</v>
      </c>
      <c r="B208" s="60">
        <v>17</v>
      </c>
      <c r="C208" s="19" t="s">
        <v>376</v>
      </c>
      <c r="D208" s="18">
        <v>4575340.9957721522</v>
      </c>
      <c r="E208" s="18">
        <v>422656.87511727924</v>
      </c>
      <c r="F208" s="18">
        <v>801919.60575000022</v>
      </c>
      <c r="G208" s="18">
        <v>5799917.4766394319</v>
      </c>
      <c r="H208" s="89">
        <v>1948.8970015589489</v>
      </c>
      <c r="I208" s="90">
        <v>380.26802418741772</v>
      </c>
      <c r="J208" s="90">
        <v>342.24122176867598</v>
      </c>
      <c r="K208" s="45">
        <v>1018509.8759835798</v>
      </c>
      <c r="N208" s="71">
        <v>509.36587483149248</v>
      </c>
      <c r="O208" s="45">
        <v>2422544.1006985782</v>
      </c>
      <c r="Q208" s="79">
        <v>-167.12465306281649</v>
      </c>
      <c r="R208" s="79">
        <v>-1404034.2247149984</v>
      </c>
      <c r="S208" s="2"/>
      <c r="U208" s="2"/>
      <c r="V208" s="2"/>
      <c r="W208" s="2"/>
    </row>
    <row r="209" spans="1:23" ht="15" customHeight="1">
      <c r="A209" t="s">
        <v>149</v>
      </c>
      <c r="B209" s="60">
        <v>17</v>
      </c>
      <c r="C209" s="19" t="s">
        <v>150</v>
      </c>
      <c r="D209" s="18">
        <v>6314061.8051428571</v>
      </c>
      <c r="E209" s="18">
        <v>955566.21953295812</v>
      </c>
      <c r="F209" s="18">
        <v>680602.07385000016</v>
      </c>
      <c r="G209" s="18">
        <v>7950230.0985258156</v>
      </c>
      <c r="H209" s="89">
        <v>1690.818821464444</v>
      </c>
      <c r="I209" s="90">
        <v>638.34620428192261</v>
      </c>
      <c r="J209" s="90">
        <v>574.51158385373037</v>
      </c>
      <c r="K209" s="45">
        <v>2701353.4672802403</v>
      </c>
      <c r="N209" s="71">
        <v>452.39313447921108</v>
      </c>
      <c r="O209" s="45">
        <v>744639.09935278143</v>
      </c>
      <c r="Q209" s="79">
        <v>122.11844937451929</v>
      </c>
      <c r="R209" s="79">
        <v>1956714.3679274588</v>
      </c>
      <c r="S209" s="2"/>
      <c r="U209" s="2"/>
      <c r="V209" s="2"/>
      <c r="W209" s="2"/>
    </row>
    <row r="210" spans="1:23" ht="15" customHeight="1">
      <c r="A210" t="s">
        <v>587</v>
      </c>
      <c r="B210" s="60">
        <v>17</v>
      </c>
      <c r="C210" s="19" t="s">
        <v>588</v>
      </c>
      <c r="D210" s="18">
        <v>2081347.3963749998</v>
      </c>
      <c r="E210" s="18">
        <v>647881.71245926688</v>
      </c>
      <c r="F210" s="18">
        <v>313194.01484999998</v>
      </c>
      <c r="G210" s="18">
        <v>3042423.1236842666</v>
      </c>
      <c r="H210" s="89">
        <v>1854.0055598319723</v>
      </c>
      <c r="I210" s="90">
        <v>475.15946591439433</v>
      </c>
      <c r="J210" s="90">
        <v>427.64351932295489</v>
      </c>
      <c r="K210" s="45">
        <v>701763.01520896901</v>
      </c>
      <c r="N210" s="71">
        <v>326.97918807204258</v>
      </c>
      <c r="O210" s="45">
        <v>631069.8329790422</v>
      </c>
      <c r="Q210" s="79">
        <v>100.66433125091231</v>
      </c>
      <c r="R210" s="79">
        <v>70693.18222992681</v>
      </c>
      <c r="S210" s="2"/>
      <c r="U210" s="2"/>
      <c r="V210" s="2"/>
      <c r="W210" s="2"/>
    </row>
    <row r="211" spans="1:23" ht="15" customHeight="1">
      <c r="A211" t="s">
        <v>135</v>
      </c>
      <c r="B211" s="60">
        <v>2</v>
      </c>
      <c r="C211" s="19" t="s">
        <v>136</v>
      </c>
      <c r="D211" s="18">
        <v>3153753.0740000005</v>
      </c>
      <c r="E211" s="18">
        <v>257542.80505731225</v>
      </c>
      <c r="F211" s="18">
        <v>330386.59480000002</v>
      </c>
      <c r="G211" s="18">
        <v>3741682.4738573129</v>
      </c>
      <c r="H211" s="89">
        <v>1949.8084803842173</v>
      </c>
      <c r="I211" s="90">
        <v>379.35654536214929</v>
      </c>
      <c r="J211" s="90">
        <v>341.42089082593435</v>
      </c>
      <c r="K211" s="45">
        <v>655186.68949496804</v>
      </c>
      <c r="N211" s="71">
        <v>338.96645177121906</v>
      </c>
      <c r="O211" s="45">
        <v>2148030.4048742154</v>
      </c>
      <c r="Q211" s="79">
        <v>2.4544390547152943</v>
      </c>
      <c r="R211" s="79">
        <v>-1492843.7153792474</v>
      </c>
      <c r="S211" s="2"/>
      <c r="U211" s="2"/>
      <c r="V211" s="2"/>
      <c r="W211" s="2"/>
    </row>
    <row r="212" spans="1:23" ht="15" customHeight="1">
      <c r="A212" t="s">
        <v>405</v>
      </c>
      <c r="B212" s="60">
        <v>6</v>
      </c>
      <c r="C212" s="19" t="s">
        <v>406</v>
      </c>
      <c r="D212" s="18">
        <v>9691441.2002696618</v>
      </c>
      <c r="E212" s="18">
        <v>1134941.4525953787</v>
      </c>
      <c r="F212" s="18">
        <v>1551850.7015499996</v>
      </c>
      <c r="G212" s="18">
        <v>12378233.35441504</v>
      </c>
      <c r="H212" s="89">
        <v>1984.3272450168388</v>
      </c>
      <c r="I212" s="90">
        <v>344.83778072952782</v>
      </c>
      <c r="J212" s="90">
        <v>310.35400265657501</v>
      </c>
      <c r="K212" s="45">
        <v>1935988.2685717149</v>
      </c>
      <c r="N212" s="71">
        <v>392.85760829988453</v>
      </c>
      <c r="O212" s="45">
        <v>3193932.3554780614</v>
      </c>
      <c r="Q212" s="79">
        <v>-82.503605643309527</v>
      </c>
      <c r="R212" s="79">
        <v>-1257944.0869063465</v>
      </c>
      <c r="S212" s="2"/>
      <c r="U212" s="2"/>
      <c r="V212" s="2"/>
      <c r="W212" s="2"/>
    </row>
    <row r="213" spans="1:23" ht="15" customHeight="1">
      <c r="A213" t="s">
        <v>301</v>
      </c>
      <c r="B213" s="60">
        <v>2</v>
      </c>
      <c r="C213" s="19" t="s">
        <v>302</v>
      </c>
      <c r="D213" s="18">
        <v>11487079.416255815</v>
      </c>
      <c r="E213" s="18">
        <v>1999701.8704270457</v>
      </c>
      <c r="F213" s="18">
        <v>1169832.2408000003</v>
      </c>
      <c r="G213" s="18">
        <v>14656613.527482862</v>
      </c>
      <c r="H213" s="89">
        <v>1829.5610444991714</v>
      </c>
      <c r="I213" s="90">
        <v>499.60398124719518</v>
      </c>
      <c r="J213" s="90">
        <v>449.64358312247566</v>
      </c>
      <c r="K213" s="45">
        <v>3602094.7443941524</v>
      </c>
      <c r="N213" s="71">
        <v>-48.57250437301586</v>
      </c>
      <c r="O213" s="45">
        <v>-2491235.1767876106</v>
      </c>
      <c r="Q213" s="79">
        <v>498.21608749549154</v>
      </c>
      <c r="R213" s="79">
        <v>6093329.9211817626</v>
      </c>
      <c r="S213" s="2"/>
      <c r="U213" s="2"/>
      <c r="V213" s="2"/>
      <c r="W213" s="2"/>
    </row>
    <row r="214" spans="1:23" ht="15" customHeight="1">
      <c r="A214" t="s">
        <v>439</v>
      </c>
      <c r="B214" s="60">
        <v>17</v>
      </c>
      <c r="C214" s="19" t="s">
        <v>440</v>
      </c>
      <c r="D214" s="18">
        <v>38434905.609749995</v>
      </c>
      <c r="E214" s="18">
        <v>8612284.1139043812</v>
      </c>
      <c r="F214" s="18">
        <v>3575534.7097499999</v>
      </c>
      <c r="G214" s="18">
        <v>50622724.433404371</v>
      </c>
      <c r="H214" s="89">
        <v>2147.6697820798595</v>
      </c>
      <c r="I214" s="90">
        <v>181.49524366650712</v>
      </c>
      <c r="J214" s="90">
        <v>163.3457192998564</v>
      </c>
      <c r="K214" s="45">
        <v>3850221.9496169151</v>
      </c>
      <c r="N214" s="71">
        <v>-8.2822041015436749</v>
      </c>
      <c r="O214" s="45">
        <v>-197091.61100443485</v>
      </c>
      <c r="Q214" s="79">
        <v>171.62792340140007</v>
      </c>
      <c r="R214" s="79">
        <v>4047313.5606213501</v>
      </c>
      <c r="S214" s="2"/>
      <c r="U214" s="2"/>
      <c r="V214" s="2"/>
      <c r="W214" s="2"/>
    </row>
    <row r="215" spans="1:23" ht="15" customHeight="1">
      <c r="A215" t="s">
        <v>259</v>
      </c>
      <c r="B215" s="60">
        <v>1</v>
      </c>
      <c r="C215" s="19" t="s">
        <v>260</v>
      </c>
      <c r="D215" s="18">
        <v>46131194.832107514</v>
      </c>
      <c r="E215" s="18">
        <v>3331621.5243799095</v>
      </c>
      <c r="F215" s="18">
        <v>5979720.6173</v>
      </c>
      <c r="G215" s="18">
        <v>55442536.973787427</v>
      </c>
      <c r="H215" s="89">
        <v>2050.693037941538</v>
      </c>
      <c r="I215" s="90">
        <v>278.47198780482859</v>
      </c>
      <c r="J215" s="90">
        <v>250.62478902434574</v>
      </c>
      <c r="K215" s="45">
        <v>6775891.7960622115</v>
      </c>
      <c r="N215" s="71">
        <v>69.599375973719859</v>
      </c>
      <c r="O215" s="45">
        <v>1763021.7927902977</v>
      </c>
      <c r="Q215" s="79">
        <v>181.0254130506259</v>
      </c>
      <c r="R215" s="79">
        <v>5012870.0032719141</v>
      </c>
      <c r="S215" s="2"/>
      <c r="U215" s="2"/>
      <c r="V215" s="2"/>
      <c r="W215" s="2"/>
    </row>
    <row r="216" spans="1:23" ht="15" customHeight="1">
      <c r="A216" t="s">
        <v>585</v>
      </c>
      <c r="B216" s="60">
        <v>2</v>
      </c>
      <c r="C216" s="19" t="s">
        <v>586</v>
      </c>
      <c r="D216" s="18">
        <v>47795658.663657896</v>
      </c>
      <c r="E216" s="18">
        <v>4999248.5238647014</v>
      </c>
      <c r="F216" s="18">
        <v>4574059.1025999999</v>
      </c>
      <c r="G216" s="18">
        <v>57368966.290122598</v>
      </c>
      <c r="H216" s="89">
        <v>2228.959759504336</v>
      </c>
      <c r="I216" s="90">
        <v>100.20526624203058</v>
      </c>
      <c r="J216" s="90">
        <v>90.184739617827503</v>
      </c>
      <c r="K216" s="45">
        <v>2321174.8282836443</v>
      </c>
      <c r="N216" s="71">
        <v>413.74739674406271</v>
      </c>
      <c r="O216" s="45">
        <v>1364125.1670651748</v>
      </c>
      <c r="Q216" s="79">
        <v>-323.56265712623519</v>
      </c>
      <c r="R216" s="79">
        <v>957049.6612184695</v>
      </c>
      <c r="S216" s="2"/>
      <c r="U216" s="2"/>
      <c r="V216" s="2"/>
      <c r="W216" s="2"/>
    </row>
    <row r="217" spans="1:23" ht="15" customHeight="1">
      <c r="A217" t="s">
        <v>583</v>
      </c>
      <c r="B217" s="60">
        <v>10</v>
      </c>
      <c r="C217" s="19" t="s">
        <v>584</v>
      </c>
      <c r="D217" s="18">
        <v>4289676.3799361708</v>
      </c>
      <c r="E217" s="18">
        <v>1117259.308123691</v>
      </c>
      <c r="F217" s="18">
        <v>809415.28625</v>
      </c>
      <c r="G217" s="18">
        <v>6216350.9743098617</v>
      </c>
      <c r="H217" s="89">
        <v>1915.0803987399452</v>
      </c>
      <c r="I217" s="90">
        <v>414.08462700642144</v>
      </c>
      <c r="J217" s="90">
        <v>372.67616430577931</v>
      </c>
      <c r="K217" s="45">
        <v>1209706.8293365596</v>
      </c>
      <c r="N217" s="71">
        <v>695.10570728966127</v>
      </c>
      <c r="O217" s="45">
        <v>2501685.4405354909</v>
      </c>
      <c r="Q217" s="79">
        <v>-322.42954298388196</v>
      </c>
      <c r="R217" s="79">
        <v>-1291978.6111989312</v>
      </c>
      <c r="S217" s="2"/>
      <c r="U217" s="2"/>
      <c r="V217" s="2"/>
      <c r="W217" s="2"/>
    </row>
    <row r="218" spans="1:23" ht="15" customHeight="1">
      <c r="A218" t="s">
        <v>299</v>
      </c>
      <c r="B218" s="60">
        <v>19</v>
      </c>
      <c r="C218" s="19" t="s">
        <v>300</v>
      </c>
      <c r="D218" s="18">
        <v>4310998.0159999998</v>
      </c>
      <c r="E218" s="18">
        <v>607970.49975116388</v>
      </c>
      <c r="F218" s="18">
        <v>631073.38465000002</v>
      </c>
      <c r="G218" s="18">
        <v>5550041.9004011638</v>
      </c>
      <c r="H218" s="89">
        <v>1554.6335855465445</v>
      </c>
      <c r="I218" s="90">
        <v>774.5314401998221</v>
      </c>
      <c r="J218" s="90">
        <v>697.07829617983987</v>
      </c>
      <c r="K218" s="45">
        <v>2488569.5173620284</v>
      </c>
      <c r="N218" s="71">
        <v>-12.433169246317584</v>
      </c>
      <c r="O218" s="45">
        <v>-482804.82817300444</v>
      </c>
      <c r="Q218" s="79">
        <v>709.51146542615743</v>
      </c>
      <c r="R218" s="79">
        <v>2971374.3455350329</v>
      </c>
      <c r="S218" s="2"/>
      <c r="U218" s="2"/>
      <c r="V218" s="2"/>
      <c r="W218" s="2"/>
    </row>
    <row r="219" spans="1:23" ht="15" customHeight="1">
      <c r="A219" t="s">
        <v>449</v>
      </c>
      <c r="B219" s="60">
        <v>4</v>
      </c>
      <c r="C219" s="19" t="s">
        <v>450</v>
      </c>
      <c r="D219" s="18">
        <v>70969452.792936713</v>
      </c>
      <c r="E219" s="18">
        <v>14573667.98341566</v>
      </c>
      <c r="F219" s="18">
        <v>6177719.8340499997</v>
      </c>
      <c r="G219" s="18">
        <v>91720840.610402375</v>
      </c>
      <c r="H219" s="89">
        <v>2353.747706076842</v>
      </c>
      <c r="I219" s="90">
        <v>-24.582680330475341</v>
      </c>
      <c r="J219" s="90">
        <v>-2.4582680330475339</v>
      </c>
      <c r="K219" s="45">
        <v>-95793.788711796296</v>
      </c>
      <c r="N219" s="71">
        <v>503.67829176255606</v>
      </c>
      <c r="O219" s="45">
        <v>1477288.429739577</v>
      </c>
      <c r="Q219" s="79">
        <v>-506.1365597956036</v>
      </c>
      <c r="R219" s="79">
        <v>-1573082.2184513733</v>
      </c>
      <c r="S219" s="2"/>
      <c r="U219" s="2"/>
      <c r="V219" s="2"/>
      <c r="W219" s="2"/>
    </row>
    <row r="220" spans="1:23" ht="15" customHeight="1">
      <c r="A220" t="s">
        <v>151</v>
      </c>
      <c r="B220" s="60">
        <v>11</v>
      </c>
      <c r="C220" s="19" t="s">
        <v>152</v>
      </c>
      <c r="D220" s="18">
        <v>3929363.2922424246</v>
      </c>
      <c r="E220" s="18">
        <v>733024.99093422038</v>
      </c>
      <c r="F220" s="18">
        <v>613662.91250000009</v>
      </c>
      <c r="G220" s="18">
        <v>5276051.1956766453</v>
      </c>
      <c r="H220" s="89">
        <v>1797.6324346428094</v>
      </c>
      <c r="I220" s="90">
        <v>531.53259110355725</v>
      </c>
      <c r="J220" s="90">
        <v>478.37933199320156</v>
      </c>
      <c r="K220" s="45">
        <v>1404043.3394000465</v>
      </c>
      <c r="N220" s="71">
        <v>252.84827955989465</v>
      </c>
      <c r="O220" s="45">
        <v>360055.95009328995</v>
      </c>
      <c r="Q220" s="79">
        <v>225.53105243330691</v>
      </c>
      <c r="R220" s="79">
        <v>1043987.3893067566</v>
      </c>
      <c r="S220" s="2"/>
      <c r="U220" s="2"/>
      <c r="V220" s="2"/>
      <c r="W220" s="2"/>
    </row>
    <row r="221" spans="1:23" ht="15" customHeight="1">
      <c r="A221" t="s">
        <v>105</v>
      </c>
      <c r="B221" s="60">
        <v>11</v>
      </c>
      <c r="C221" s="19" t="s">
        <v>106</v>
      </c>
      <c r="D221" s="18">
        <v>1569679.3256382977</v>
      </c>
      <c r="E221" s="18">
        <v>1319620.2412185005</v>
      </c>
      <c r="F221" s="18">
        <v>228537.68064999999</v>
      </c>
      <c r="G221" s="18">
        <v>3117837.2475067982</v>
      </c>
      <c r="H221" s="89">
        <v>2206.537330153431</v>
      </c>
      <c r="I221" s="90">
        <v>122.62769559293565</v>
      </c>
      <c r="J221" s="90">
        <v>110.36492603364208</v>
      </c>
      <c r="K221" s="45">
        <v>155945.64048553625</v>
      </c>
      <c r="N221" s="71">
        <v>200.58026328571231</v>
      </c>
      <c r="O221" s="45">
        <v>608159.35828227969</v>
      </c>
      <c r="Q221" s="79">
        <v>-90.215337252070228</v>
      </c>
      <c r="R221" s="79">
        <v>-452213.71779674344</v>
      </c>
      <c r="S221" s="2"/>
      <c r="U221" s="2"/>
      <c r="V221" s="2"/>
      <c r="W221" s="2"/>
    </row>
    <row r="222" spans="1:23" ht="15" customHeight="1">
      <c r="A222" t="s">
        <v>581</v>
      </c>
      <c r="B222" s="60">
        <v>9</v>
      </c>
      <c r="C222" s="19" t="s">
        <v>582</v>
      </c>
      <c r="D222" s="18">
        <v>4621593.7061411766</v>
      </c>
      <c r="E222" s="18">
        <v>897982.13523871789</v>
      </c>
      <c r="F222" s="18">
        <v>466205.60060000001</v>
      </c>
      <c r="G222" s="18">
        <v>5985781.4419798944</v>
      </c>
      <c r="H222" s="89">
        <v>1989.9539368284225</v>
      </c>
      <c r="I222" s="90">
        <v>339.21108891794415</v>
      </c>
      <c r="J222" s="90">
        <v>305.28998002614975</v>
      </c>
      <c r="K222" s="45">
        <v>918312.25991865841</v>
      </c>
      <c r="N222" s="71">
        <v>670.14366275841633</v>
      </c>
      <c r="O222" s="45">
        <v>1741033.2358463656</v>
      </c>
      <c r="Q222" s="79">
        <v>-364.85368273226658</v>
      </c>
      <c r="R222" s="79">
        <v>-822720.97592770716</v>
      </c>
      <c r="S222" s="2"/>
      <c r="U222" s="2"/>
      <c r="V222" s="2"/>
      <c r="W222" s="2"/>
    </row>
    <row r="223" spans="1:23" ht="15" customHeight="1">
      <c r="A223" t="s">
        <v>177</v>
      </c>
      <c r="B223" s="60">
        <v>17</v>
      </c>
      <c r="C223" s="19" t="s">
        <v>178</v>
      </c>
      <c r="D223" s="18">
        <v>3337633.0333921565</v>
      </c>
      <c r="E223" s="18">
        <v>397262.89971260034</v>
      </c>
      <c r="F223" s="18">
        <v>359550.57410000003</v>
      </c>
      <c r="G223" s="18">
        <v>4094446.5072047566</v>
      </c>
      <c r="H223" s="89">
        <v>1601.8961295793258</v>
      </c>
      <c r="I223" s="90">
        <v>727.26889616704079</v>
      </c>
      <c r="J223" s="90">
        <v>654.54200655033674</v>
      </c>
      <c r="K223" s="45">
        <v>1673009.3687426606</v>
      </c>
      <c r="N223" s="71">
        <v>-3.6954629338857101</v>
      </c>
      <c r="O223" s="45">
        <v>-105257.87074586668</v>
      </c>
      <c r="Q223" s="79">
        <v>658.2374694842224</v>
      </c>
      <c r="R223" s="79">
        <v>1778267.2394885272</v>
      </c>
      <c r="S223" s="2"/>
      <c r="U223" s="2"/>
      <c r="V223" s="2"/>
      <c r="W223" s="2"/>
    </row>
    <row r="224" spans="1:23" ht="15" customHeight="1">
      <c r="A224" t="s">
        <v>483</v>
      </c>
      <c r="B224" s="60">
        <v>5</v>
      </c>
      <c r="C224" s="19" t="s">
        <v>484</v>
      </c>
      <c r="D224" s="18">
        <v>50985216.262253173</v>
      </c>
      <c r="E224" s="18">
        <v>12196190.360585043</v>
      </c>
      <c r="F224" s="18">
        <v>4592667.4957500007</v>
      </c>
      <c r="G224" s="18">
        <v>67774074.118588209</v>
      </c>
      <c r="H224" s="89">
        <v>2366.1653499489653</v>
      </c>
      <c r="I224" s="90">
        <v>-37.000324202598676</v>
      </c>
      <c r="J224" s="90">
        <v>-3.7000324202598676</v>
      </c>
      <c r="K224" s="45">
        <v>-105980.02861350338</v>
      </c>
      <c r="N224" s="71">
        <v>407.59769643290946</v>
      </c>
      <c r="O224" s="45">
        <v>474443.71864790661</v>
      </c>
      <c r="Q224" s="79">
        <v>-411.2977288531693</v>
      </c>
      <c r="R224" s="79">
        <v>-580423.74726141</v>
      </c>
      <c r="S224" s="2"/>
      <c r="U224" s="2"/>
      <c r="V224" s="2"/>
      <c r="W224" s="2"/>
    </row>
    <row r="225" spans="1:23" ht="15" customHeight="1">
      <c r="A225" t="s">
        <v>49</v>
      </c>
      <c r="B225" s="60">
        <v>18</v>
      </c>
      <c r="C225" s="19" t="s">
        <v>50</v>
      </c>
      <c r="D225" s="18">
        <v>1581175.7162150538</v>
      </c>
      <c r="E225" s="18">
        <v>413407.88507957582</v>
      </c>
      <c r="F225" s="18">
        <v>205932.23720000003</v>
      </c>
      <c r="G225" s="18">
        <v>2200515.8384946296</v>
      </c>
      <c r="H225" s="89">
        <v>1892.103042557721</v>
      </c>
      <c r="I225" s="90">
        <v>437.06198318864563</v>
      </c>
      <c r="J225" s="90">
        <v>393.35578486978108</v>
      </c>
      <c r="K225" s="45">
        <v>457472.77780355536</v>
      </c>
      <c r="N225" s="71">
        <v>253.65309775765203</v>
      </c>
      <c r="O225" s="45">
        <v>16559996.140206071</v>
      </c>
      <c r="Q225" s="79">
        <v>139.70268711212904</v>
      </c>
      <c r="R225" s="79">
        <v>-16102523.362402515</v>
      </c>
      <c r="S225" s="2"/>
      <c r="U225" s="2"/>
      <c r="V225" s="2"/>
      <c r="W225" s="2"/>
    </row>
    <row r="226" spans="1:23" ht="15" customHeight="1">
      <c r="A226" t="s">
        <v>329</v>
      </c>
      <c r="B226" s="60">
        <v>19</v>
      </c>
      <c r="C226" s="19" t="s">
        <v>330</v>
      </c>
      <c r="D226" s="18">
        <v>113700876.05339324</v>
      </c>
      <c r="E226" s="18">
        <v>11985140.912054166</v>
      </c>
      <c r="F226" s="18">
        <v>11195305.627349999</v>
      </c>
      <c r="G226" s="18">
        <v>136881322.5927974</v>
      </c>
      <c r="H226" s="89">
        <v>2082.7321535071574</v>
      </c>
      <c r="I226" s="90">
        <v>246.43287223920925</v>
      </c>
      <c r="J226" s="90">
        <v>221.78958501528831</v>
      </c>
      <c r="K226" s="45">
        <v>14576455.106374778</v>
      </c>
      <c r="N226" s="71">
        <v>110.18400413035721</v>
      </c>
      <c r="O226" s="45">
        <v>524255.49165223958</v>
      </c>
      <c r="Q226" s="79">
        <v>111.6055808849311</v>
      </c>
      <c r="R226" s="79">
        <v>14052199.614722539</v>
      </c>
      <c r="S226" s="2"/>
      <c r="U226" s="2"/>
      <c r="V226" s="2"/>
      <c r="W226" s="2"/>
    </row>
    <row r="227" spans="1:23" ht="15" customHeight="1">
      <c r="A227" t="s">
        <v>413</v>
      </c>
      <c r="B227" s="60">
        <v>9</v>
      </c>
      <c r="C227" s="19" t="s">
        <v>414</v>
      </c>
      <c r="D227" s="18">
        <v>7987693.4355581393</v>
      </c>
      <c r="E227" s="18">
        <v>1524799.596546486</v>
      </c>
      <c r="F227" s="18">
        <v>1176783.0738000001</v>
      </c>
      <c r="G227" s="18">
        <v>10689276.105904626</v>
      </c>
      <c r="H227" s="89">
        <v>2258.4568151076751</v>
      </c>
      <c r="I227" s="90">
        <v>70.708210638691526</v>
      </c>
      <c r="J227" s="90">
        <v>63.637389574822372</v>
      </c>
      <c r="K227" s="45">
        <v>301195.76485763426</v>
      </c>
      <c r="N227" s="71">
        <v>300.24635114824349</v>
      </c>
      <c r="O227" s="45">
        <v>1238215.9521353561</v>
      </c>
      <c r="Q227" s="79">
        <v>-236.60896157342111</v>
      </c>
      <c r="R227" s="79">
        <v>-937020.18727772194</v>
      </c>
      <c r="S227" s="2"/>
      <c r="U227" s="2"/>
      <c r="V227" s="2"/>
      <c r="W227" s="2"/>
    </row>
    <row r="228" spans="1:23" ht="15" customHeight="1">
      <c r="A228" t="s">
        <v>575</v>
      </c>
      <c r="B228" s="60">
        <v>6</v>
      </c>
      <c r="C228" s="19" t="s">
        <v>576</v>
      </c>
      <c r="D228" s="18">
        <v>5702252.4981914889</v>
      </c>
      <c r="E228" s="18">
        <v>1561732.0730962234</v>
      </c>
      <c r="F228" s="18">
        <v>1041703.4240999999</v>
      </c>
      <c r="G228" s="18">
        <v>8305687.9953877125</v>
      </c>
      <c r="H228" s="89">
        <v>2056.3723682564278</v>
      </c>
      <c r="I228" s="90">
        <v>272.79265748993885</v>
      </c>
      <c r="J228" s="90">
        <v>245.51339174094497</v>
      </c>
      <c r="K228" s="45">
        <v>991628.58924167673</v>
      </c>
      <c r="N228" s="71">
        <v>158.31350689222728</v>
      </c>
      <c r="O228" s="45">
        <v>1018905.7303583748</v>
      </c>
      <c r="Q228" s="79">
        <v>87.199884848717687</v>
      </c>
      <c r="R228" s="79">
        <v>-27277.14111669804</v>
      </c>
      <c r="S228" s="2"/>
      <c r="U228" s="2"/>
      <c r="V228" s="2"/>
      <c r="W228" s="2"/>
    </row>
    <row r="229" spans="1:23" ht="15" customHeight="1">
      <c r="A229" t="s">
        <v>87</v>
      </c>
      <c r="B229" s="60">
        <v>2</v>
      </c>
      <c r="C229" s="19" t="s">
        <v>88</v>
      </c>
      <c r="D229" s="18">
        <v>12229137.340986302</v>
      </c>
      <c r="E229" s="18">
        <v>981648.52836503717</v>
      </c>
      <c r="F229" s="18">
        <v>846376.28299999994</v>
      </c>
      <c r="G229" s="18">
        <v>14057162.152351338</v>
      </c>
      <c r="H229" s="89">
        <v>2190.2714478577964</v>
      </c>
      <c r="I229" s="90">
        <v>138.89357788857023</v>
      </c>
      <c r="J229" s="90">
        <v>125.00422009971321</v>
      </c>
      <c r="K229" s="45">
        <v>802277.08459995931</v>
      </c>
      <c r="N229" s="71">
        <v>651.29488302133029</v>
      </c>
      <c r="O229" s="45">
        <v>1238762.8675065702</v>
      </c>
      <c r="Q229" s="79">
        <v>-526.29066292161713</v>
      </c>
      <c r="R229" s="79">
        <v>-436485.78290661087</v>
      </c>
      <c r="S229" s="2"/>
      <c r="U229" s="2"/>
      <c r="V229" s="2"/>
      <c r="W229" s="2"/>
    </row>
    <row r="230" spans="1:23" ht="15" customHeight="1">
      <c r="A230" t="s">
        <v>17</v>
      </c>
      <c r="B230" s="60">
        <v>12</v>
      </c>
      <c r="C230" s="19" t="s">
        <v>18</v>
      </c>
      <c r="D230" s="18">
        <v>2188186.8729696968</v>
      </c>
      <c r="E230" s="18">
        <v>489449.29141257855</v>
      </c>
      <c r="F230" s="18">
        <v>390999.73810000008</v>
      </c>
      <c r="G230" s="18">
        <v>3068635.9024822754</v>
      </c>
      <c r="H230" s="89">
        <v>1631.3853814366164</v>
      </c>
      <c r="I230" s="90">
        <v>697.77964430975021</v>
      </c>
      <c r="J230" s="90">
        <v>628.00167987877512</v>
      </c>
      <c r="K230" s="45">
        <v>1181271.159851976</v>
      </c>
      <c r="N230" s="71">
        <v>252.46741192795005</v>
      </c>
      <c r="O230" s="45">
        <v>6869385.811147593</v>
      </c>
      <c r="Q230" s="79">
        <v>375.5342679508251</v>
      </c>
      <c r="R230" s="79">
        <v>-5688114.6512956172</v>
      </c>
      <c r="S230" s="2"/>
      <c r="U230" s="2"/>
      <c r="V230" s="2"/>
      <c r="W230" s="2"/>
    </row>
    <row r="231" spans="1:23" ht="15" customHeight="1">
      <c r="A231" t="s">
        <v>83</v>
      </c>
      <c r="B231" s="60">
        <v>13</v>
      </c>
      <c r="C231" s="19" t="s">
        <v>84</v>
      </c>
      <c r="D231" s="18">
        <v>11858692.821118278</v>
      </c>
      <c r="E231" s="18">
        <v>2022394.0479668181</v>
      </c>
      <c r="F231" s="18">
        <v>1621313.0686499998</v>
      </c>
      <c r="G231" s="18">
        <v>15502399.937735096</v>
      </c>
      <c r="H231" s="89">
        <v>1750.1015960414422</v>
      </c>
      <c r="I231" s="90">
        <v>579.06342970492437</v>
      </c>
      <c r="J231" s="90">
        <v>521.15708673443191</v>
      </c>
      <c r="K231" s="45">
        <v>4616409.474293598</v>
      </c>
      <c r="N231" s="71">
        <v>518.30733609671813</v>
      </c>
      <c r="O231" s="45">
        <v>4585465.0024476657</v>
      </c>
      <c r="Q231" s="79">
        <v>2.8497506377137825</v>
      </c>
      <c r="R231" s="79">
        <v>30944.471845932305</v>
      </c>
      <c r="S231" s="2"/>
      <c r="U231" s="2"/>
      <c r="V231" s="2"/>
      <c r="W231" s="2"/>
    </row>
    <row r="232" spans="1:23" ht="15" customHeight="1">
      <c r="A232" t="s">
        <v>495</v>
      </c>
      <c r="B232" s="60">
        <v>19</v>
      </c>
      <c r="C232" s="19" t="s">
        <v>496</v>
      </c>
      <c r="D232" s="18">
        <v>4648512.7049662918</v>
      </c>
      <c r="E232" s="18">
        <v>1006081.868491632</v>
      </c>
      <c r="F232" s="18">
        <v>664020.4739000001</v>
      </c>
      <c r="G232" s="18">
        <v>6318615.0473579243</v>
      </c>
      <c r="H232" s="89">
        <v>1923.4749002611641</v>
      </c>
      <c r="I232" s="90">
        <v>405.69012548520254</v>
      </c>
      <c r="J232" s="90">
        <v>365.12111293668227</v>
      </c>
      <c r="K232" s="45">
        <v>1199422.8559970013</v>
      </c>
      <c r="N232" s="71">
        <v>408.52431956069296</v>
      </c>
      <c r="O232" s="45">
        <v>1366105.3246109572</v>
      </c>
      <c r="Q232" s="79">
        <v>-43.403206624010693</v>
      </c>
      <c r="R232" s="79">
        <v>-166682.46861395589</v>
      </c>
      <c r="S232" s="2"/>
      <c r="U232" s="2"/>
      <c r="V232" s="2"/>
      <c r="W232" s="2"/>
    </row>
    <row r="233" spans="1:23" ht="15" customHeight="1">
      <c r="A233" t="s">
        <v>365</v>
      </c>
      <c r="B233" s="60">
        <v>2</v>
      </c>
      <c r="C233" s="19" t="s">
        <v>366</v>
      </c>
      <c r="D233" s="18">
        <v>82026081.822148144</v>
      </c>
      <c r="E233" s="18">
        <v>10158150.636473197</v>
      </c>
      <c r="F233" s="18">
        <v>8704860.55535</v>
      </c>
      <c r="G233" s="18">
        <v>100889093.01397134</v>
      </c>
      <c r="H233" s="89">
        <v>1983.2729116172861</v>
      </c>
      <c r="I233" s="90">
        <v>345.89211412908048</v>
      </c>
      <c r="J233" s="90">
        <v>311.30290271617241</v>
      </c>
      <c r="K233" s="45">
        <v>15835978.661171691</v>
      </c>
      <c r="N233" s="71">
        <v>299.74277004931872</v>
      </c>
      <c r="O233" s="45">
        <v>15316855.549520187</v>
      </c>
      <c r="Q233" s="79">
        <v>11.56013266685369</v>
      </c>
      <c r="R233" s="79">
        <v>519123.11165150441</v>
      </c>
      <c r="S233" s="2"/>
      <c r="U233" s="2"/>
      <c r="V233" s="2"/>
      <c r="W233" s="2"/>
    </row>
    <row r="234" spans="1:23" ht="15" customHeight="1">
      <c r="A234" t="s">
        <v>295</v>
      </c>
      <c r="B234" s="60">
        <v>6</v>
      </c>
      <c r="C234" s="19" t="s">
        <v>296</v>
      </c>
      <c r="D234" s="18">
        <v>35473373.732089885</v>
      </c>
      <c r="E234" s="18">
        <v>5526526.1952309692</v>
      </c>
      <c r="F234" s="18">
        <v>3815681.1065000002</v>
      </c>
      <c r="G234" s="18">
        <v>44815581.033820853</v>
      </c>
      <c r="H234" s="89">
        <v>1909.9719158634866</v>
      </c>
      <c r="I234" s="90">
        <v>419.19310988287998</v>
      </c>
      <c r="J234" s="90">
        <v>377.27379889459195</v>
      </c>
      <c r="K234" s="45">
        <v>8852352.417262705</v>
      </c>
      <c r="N234" s="71">
        <v>290.43867589841534</v>
      </c>
      <c r="O234" s="45">
        <v>863764.62212188717</v>
      </c>
      <c r="Q234" s="79">
        <v>86.835122996176608</v>
      </c>
      <c r="R234" s="79">
        <v>7988587.7951408178</v>
      </c>
      <c r="S234" s="2"/>
      <c r="U234" s="2"/>
      <c r="V234" s="2"/>
      <c r="W234" s="2"/>
    </row>
    <row r="235" spans="1:23" ht="15" customHeight="1">
      <c r="A235" t="s">
        <v>567</v>
      </c>
      <c r="B235" s="60">
        <v>2</v>
      </c>
      <c r="C235" s="19" t="s">
        <v>568</v>
      </c>
      <c r="D235" s="18">
        <v>4897075.8584090909</v>
      </c>
      <c r="E235" s="18">
        <v>505554.68869124237</v>
      </c>
      <c r="F235" s="18">
        <v>633591.80150000018</v>
      </c>
      <c r="G235" s="18">
        <v>6036222.3486003336</v>
      </c>
      <c r="H235" s="89">
        <v>2035.825412681394</v>
      </c>
      <c r="I235" s="90">
        <v>293.33961306497258</v>
      </c>
      <c r="J235" s="90">
        <v>264.00565175847532</v>
      </c>
      <c r="K235" s="45">
        <v>782776.7574638793</v>
      </c>
      <c r="N235" s="71">
        <v>325.51147708475651</v>
      </c>
      <c r="O235" s="45">
        <v>1046844.910304577</v>
      </c>
      <c r="Q235" s="79">
        <v>-61.505825326281183</v>
      </c>
      <c r="R235" s="79">
        <v>-264068.15284069767</v>
      </c>
      <c r="S235" s="2"/>
      <c r="U235" s="2"/>
      <c r="V235" s="2"/>
      <c r="W235" s="2"/>
    </row>
    <row r="236" spans="1:23" ht="15" customHeight="1">
      <c r="A236" t="s">
        <v>533</v>
      </c>
      <c r="B236" s="60">
        <v>9</v>
      </c>
      <c r="C236" s="19" t="s">
        <v>534</v>
      </c>
      <c r="D236" s="18">
        <v>4485253.2107865177</v>
      </c>
      <c r="E236" s="18">
        <v>1022615.2451033945</v>
      </c>
      <c r="F236" s="18">
        <v>931555.16110000014</v>
      </c>
      <c r="G236" s="18">
        <v>6439423.6169899125</v>
      </c>
      <c r="H236" s="89">
        <v>2019.8944846266977</v>
      </c>
      <c r="I236" s="90">
        <v>309.27054111966891</v>
      </c>
      <c r="J236" s="90">
        <v>278.34348700770204</v>
      </c>
      <c r="K236" s="45">
        <v>887359.03658055409</v>
      </c>
      <c r="N236" s="71">
        <v>262.93529436418197</v>
      </c>
      <c r="O236" s="45">
        <v>8372648.5784386462</v>
      </c>
      <c r="Q236" s="79">
        <v>15.408192643520067</v>
      </c>
      <c r="R236" s="79">
        <v>-7485289.541858092</v>
      </c>
      <c r="S236" s="2"/>
      <c r="U236" s="2"/>
      <c r="V236" s="2"/>
      <c r="W236" s="2"/>
    </row>
    <row r="237" spans="1:23" ht="15" customHeight="1">
      <c r="A237" t="s">
        <v>525</v>
      </c>
      <c r="B237" s="60">
        <v>10</v>
      </c>
      <c r="C237" s="19" t="s">
        <v>526</v>
      </c>
      <c r="D237" s="18">
        <v>48433974.573483869</v>
      </c>
      <c r="E237" s="18">
        <v>9444712.4763676766</v>
      </c>
      <c r="F237" s="18">
        <v>6171997.9967499999</v>
      </c>
      <c r="G237" s="18">
        <v>64050685.046601541</v>
      </c>
      <c r="H237" s="89">
        <v>2035.9404019898773</v>
      </c>
      <c r="I237" s="90">
        <v>293.22462375648934</v>
      </c>
      <c r="J237" s="90">
        <v>263.90216138084043</v>
      </c>
      <c r="K237" s="45">
        <v>8302361.9970412394</v>
      </c>
      <c r="N237" s="71">
        <v>60.94669697470276</v>
      </c>
      <c r="O237" s="45">
        <v>59605.869641259298</v>
      </c>
      <c r="Q237" s="79">
        <v>202.95546440613765</v>
      </c>
      <c r="R237" s="79">
        <v>8242756.1273999801</v>
      </c>
      <c r="S237" s="2"/>
      <c r="U237" s="2"/>
      <c r="V237" s="2"/>
      <c r="W237" s="2"/>
    </row>
    <row r="238" spans="1:23" ht="15" customHeight="1">
      <c r="A238" t="s">
        <v>233</v>
      </c>
      <c r="B238" s="60">
        <v>19</v>
      </c>
      <c r="C238" s="19" t="s">
        <v>234</v>
      </c>
      <c r="D238" s="18">
        <v>1312102.182857143</v>
      </c>
      <c r="E238" s="18">
        <v>831488.76950242126</v>
      </c>
      <c r="F238" s="18">
        <v>214598.04880000002</v>
      </c>
      <c r="G238" s="18">
        <v>2358189.0011595641</v>
      </c>
      <c r="H238" s="89">
        <v>2446.2541505804606</v>
      </c>
      <c r="I238" s="90">
        <v>-117.08912483409404</v>
      </c>
      <c r="J238" s="90">
        <v>-11.708912483409403</v>
      </c>
      <c r="K238" s="45">
        <v>-11287.391634006664</v>
      </c>
      <c r="N238" s="71">
        <v>183.05521865265507</v>
      </c>
      <c r="O238" s="45">
        <v>12110933.266059659</v>
      </c>
      <c r="Q238" s="79">
        <v>-194.76413113606446</v>
      </c>
      <c r="R238" s="79">
        <v>-12122220.657693665</v>
      </c>
      <c r="S238" s="2"/>
      <c r="U238" s="2"/>
      <c r="V238" s="2"/>
      <c r="W238" s="2"/>
    </row>
    <row r="239" spans="1:23" ht="15" customHeight="1">
      <c r="A239" t="s">
        <v>403</v>
      </c>
      <c r="B239" s="60">
        <v>14</v>
      </c>
      <c r="C239" s="19" t="s">
        <v>404</v>
      </c>
      <c r="D239" s="18">
        <v>113106180.53799999</v>
      </c>
      <c r="E239" s="18">
        <v>15614041.695971809</v>
      </c>
      <c r="F239" s="18">
        <v>13084881.17495</v>
      </c>
      <c r="G239" s="18">
        <v>141805103.40892181</v>
      </c>
      <c r="H239" s="89">
        <v>2128.8541443443546</v>
      </c>
      <c r="I239" s="90">
        <v>200.310881402012</v>
      </c>
      <c r="J239" s="90">
        <v>180.27979326181082</v>
      </c>
      <c r="K239" s="45">
        <v>12008617.308962481</v>
      </c>
      <c r="N239" s="71">
        <v>490.83046440769363</v>
      </c>
      <c r="O239" s="45">
        <v>2313283.9787534601</v>
      </c>
      <c r="Q239" s="79">
        <v>-310.5506711458828</v>
      </c>
      <c r="R239" s="79">
        <v>9695333.3302090205</v>
      </c>
      <c r="S239" s="2"/>
      <c r="U239" s="2"/>
      <c r="V239" s="2"/>
      <c r="W239" s="2"/>
    </row>
    <row r="240" spans="1:23" ht="15" customHeight="1">
      <c r="A240" t="s">
        <v>541</v>
      </c>
      <c r="B240" s="60">
        <v>17</v>
      </c>
      <c r="C240" s="19" t="s">
        <v>542</v>
      </c>
      <c r="D240" s="18">
        <v>5804405.2021041671</v>
      </c>
      <c r="E240" s="18">
        <v>1826599.9227642389</v>
      </c>
      <c r="F240" s="18">
        <v>578597.49619999994</v>
      </c>
      <c r="G240" s="18">
        <v>8209602.6210684059</v>
      </c>
      <c r="H240" s="89">
        <v>1783.5330482442769</v>
      </c>
      <c r="I240" s="90">
        <v>545.63197750208974</v>
      </c>
      <c r="J240" s="90">
        <v>491.06877975188081</v>
      </c>
      <c r="K240" s="45">
        <v>2260389.5931979073</v>
      </c>
      <c r="N240" s="71">
        <v>445.72489064886264</v>
      </c>
      <c r="O240" s="45">
        <v>571865.03470249078</v>
      </c>
      <c r="Q240" s="79">
        <v>45.343889103018171</v>
      </c>
      <c r="R240" s="79">
        <v>1688524.5584954165</v>
      </c>
      <c r="S240" s="2"/>
      <c r="U240" s="2"/>
      <c r="V240" s="2"/>
      <c r="W240" s="2"/>
    </row>
    <row r="241" spans="1:23" ht="15" customHeight="1">
      <c r="A241" t="s">
        <v>23</v>
      </c>
      <c r="B241" s="60">
        <v>4</v>
      </c>
      <c r="C241" s="19" t="s">
        <v>24</v>
      </c>
      <c r="D241" s="18">
        <v>1501635.2373404256</v>
      </c>
      <c r="E241" s="18">
        <v>556685.9145906897</v>
      </c>
      <c r="F241" s="18">
        <v>311192.01050000003</v>
      </c>
      <c r="G241" s="18">
        <v>2369513.1624311153</v>
      </c>
      <c r="H241" s="89">
        <v>1874.6148436955025</v>
      </c>
      <c r="I241" s="90">
        <v>454.55018205086412</v>
      </c>
      <c r="J241" s="90">
        <v>409.09516384577773</v>
      </c>
      <c r="K241" s="45">
        <v>517096.28710106306</v>
      </c>
      <c r="N241" s="71">
        <v>521.48882550004816</v>
      </c>
      <c r="O241" s="45">
        <v>2522441.4489437328</v>
      </c>
      <c r="Q241" s="79">
        <v>-112.39366165427043</v>
      </c>
      <c r="R241" s="79">
        <v>-2005345.1618426698</v>
      </c>
      <c r="S241" s="2"/>
      <c r="U241" s="2"/>
      <c r="V241" s="2"/>
      <c r="W241" s="2"/>
    </row>
    <row r="242" spans="1:23" ht="15" customHeight="1">
      <c r="A242" t="s">
        <v>297</v>
      </c>
      <c r="B242" s="60">
        <v>17</v>
      </c>
      <c r="C242" s="19" t="s">
        <v>298</v>
      </c>
      <c r="D242" s="18">
        <v>6511662.9956382979</v>
      </c>
      <c r="E242" s="18">
        <v>1043722.4725129253</v>
      </c>
      <c r="F242" s="18">
        <v>676305.92209999985</v>
      </c>
      <c r="G242" s="18">
        <v>8231691.390251223</v>
      </c>
      <c r="H242" s="89">
        <v>1713.5077831497133</v>
      </c>
      <c r="I242" s="90">
        <v>615.6572425966533</v>
      </c>
      <c r="J242" s="90">
        <v>554.09151833698797</v>
      </c>
      <c r="K242" s="45">
        <v>2661855.6540908902</v>
      </c>
      <c r="N242" s="71">
        <v>36.18523608477453</v>
      </c>
      <c r="O242" s="45">
        <v>770383.6762448498</v>
      </c>
      <c r="Q242" s="79">
        <v>517.90628225221349</v>
      </c>
      <c r="R242" s="79">
        <v>1891471.9778460404</v>
      </c>
      <c r="S242" s="2"/>
      <c r="U242" s="2"/>
      <c r="V242" s="2"/>
      <c r="W242" s="2"/>
    </row>
    <row r="243" spans="1:23" ht="15" customHeight="1">
      <c r="A243" t="s">
        <v>267</v>
      </c>
      <c r="B243" s="60">
        <v>17</v>
      </c>
      <c r="C243" s="19" t="s">
        <v>268</v>
      </c>
      <c r="D243" s="18">
        <v>6218199.8297634395</v>
      </c>
      <c r="E243" s="18">
        <v>1330418.6947667429</v>
      </c>
      <c r="F243" s="18">
        <v>741360.44760000007</v>
      </c>
      <c r="G243" s="18">
        <v>8289978.9721301831</v>
      </c>
      <c r="H243" s="89">
        <v>1678.8130765755736</v>
      </c>
      <c r="I243" s="90">
        <v>650.35194917079298</v>
      </c>
      <c r="J243" s="90">
        <v>585.31675425371361</v>
      </c>
      <c r="K243" s="45">
        <v>2890294.1325048376</v>
      </c>
      <c r="N243" s="71">
        <v>389.09304994856325</v>
      </c>
      <c r="O243" s="45">
        <v>1100355.1452545368</v>
      </c>
      <c r="Q243" s="79">
        <v>196.22370430515036</v>
      </c>
      <c r="R243" s="79">
        <v>1789938.9872503008</v>
      </c>
      <c r="S243" s="2"/>
      <c r="U243" s="2"/>
      <c r="V243" s="2"/>
      <c r="W243" s="2"/>
    </row>
    <row r="244" spans="1:23" ht="15" customHeight="1">
      <c r="A244" t="s">
        <v>551</v>
      </c>
      <c r="B244" s="60">
        <v>11</v>
      </c>
      <c r="C244" s="19" t="s">
        <v>552</v>
      </c>
      <c r="D244" s="18">
        <v>37402295.8137234</v>
      </c>
      <c r="E244" s="18">
        <v>6827921.6498483578</v>
      </c>
      <c r="F244" s="18">
        <v>3118456.2365000006</v>
      </c>
      <c r="G244" s="18">
        <v>47348673.70007176</v>
      </c>
      <c r="H244" s="89">
        <v>2226.1824110241082</v>
      </c>
      <c r="I244" s="90">
        <v>102.9826147222584</v>
      </c>
      <c r="J244" s="90">
        <v>92.684353250032558</v>
      </c>
      <c r="K244" s="45">
        <v>1971303.5092749426</v>
      </c>
      <c r="N244" s="71">
        <v>-37.641826421059889</v>
      </c>
      <c r="O244" s="45">
        <v>-850517.06798384816</v>
      </c>
      <c r="Q244" s="79">
        <v>130.32617967109246</v>
      </c>
      <c r="R244" s="79">
        <v>2821820.5772587908</v>
      </c>
      <c r="S244" s="2"/>
      <c r="U244" s="2"/>
      <c r="V244" s="2"/>
      <c r="W244" s="2"/>
    </row>
    <row r="245" spans="1:23" ht="15" customHeight="1">
      <c r="A245" t="s">
        <v>171</v>
      </c>
      <c r="B245" s="60">
        <v>19</v>
      </c>
      <c r="C245" s="19" t="s">
        <v>172</v>
      </c>
      <c r="D245" s="18">
        <v>4528139.8289787229</v>
      </c>
      <c r="E245" s="18">
        <v>259096.01338701564</v>
      </c>
      <c r="F245" s="18">
        <v>392892.89984999999</v>
      </c>
      <c r="G245" s="18">
        <v>5180128.7422157386</v>
      </c>
      <c r="H245" s="89">
        <v>1864.6971714239519</v>
      </c>
      <c r="I245" s="90">
        <v>464.46785432241472</v>
      </c>
      <c r="J245" s="90">
        <v>418.02106889017324</v>
      </c>
      <c r="K245" s="45">
        <v>1161262.5293769012</v>
      </c>
      <c r="N245" s="71">
        <v>-10.665758283906779</v>
      </c>
      <c r="O245" s="45">
        <v>-65679.739512297951</v>
      </c>
      <c r="Q245" s="79">
        <v>428.68682717408001</v>
      </c>
      <c r="R245" s="79">
        <v>1226942.2688891992</v>
      </c>
      <c r="S245" s="2"/>
      <c r="U245" s="2"/>
      <c r="V245" s="2"/>
      <c r="W245" s="2"/>
    </row>
    <row r="246" spans="1:23" ht="15" customHeight="1">
      <c r="A246" t="s">
        <v>437</v>
      </c>
      <c r="B246" s="60">
        <v>1</v>
      </c>
      <c r="C246" s="19" t="s">
        <v>438</v>
      </c>
      <c r="D246" s="18">
        <v>49949481.555212118</v>
      </c>
      <c r="E246" s="18">
        <v>3834157.1755255861</v>
      </c>
      <c r="F246" s="18">
        <v>7126400.2899499992</v>
      </c>
      <c r="G246" s="18">
        <v>60910039.020687699</v>
      </c>
      <c r="H246" s="89">
        <v>2668.4499702395383</v>
      </c>
      <c r="I246" s="90">
        <v>-339.28494449317168</v>
      </c>
      <c r="J246" s="90">
        <v>-33.928494449317171</v>
      </c>
      <c r="K246" s="45">
        <v>-774451.81430011371</v>
      </c>
      <c r="N246" s="71">
        <v>-68.884345178462169</v>
      </c>
      <c r="O246" s="45">
        <v>-559754.18892018357</v>
      </c>
      <c r="Q246" s="79">
        <v>34.955850729144998</v>
      </c>
      <c r="R246" s="79">
        <v>-214697.62537993013</v>
      </c>
      <c r="S246" s="2"/>
      <c r="U246" s="2"/>
      <c r="V246" s="2"/>
      <c r="W246" s="2"/>
    </row>
    <row r="247" spans="1:23" ht="15" customHeight="1">
      <c r="A247" t="s">
        <v>425</v>
      </c>
      <c r="B247" s="60">
        <v>1</v>
      </c>
      <c r="C247" s="19" t="s">
        <v>426</v>
      </c>
      <c r="D247" s="18">
        <v>13172523.549325584</v>
      </c>
      <c r="E247" s="18">
        <v>562274.4330573458</v>
      </c>
      <c r="F247" s="18">
        <v>1306038.0235500003</v>
      </c>
      <c r="G247" s="18">
        <v>15040836.005932929</v>
      </c>
      <c r="H247" s="89">
        <v>2433.0048537581574</v>
      </c>
      <c r="I247" s="90">
        <v>-103.83982801179081</v>
      </c>
      <c r="J247" s="90">
        <v>-10.383982801179082</v>
      </c>
      <c r="K247" s="45">
        <v>-64193.781676889084</v>
      </c>
      <c r="N247" s="71">
        <v>373.10044569264204</v>
      </c>
      <c r="O247" s="45">
        <v>698817.13478231849</v>
      </c>
      <c r="Q247" s="79">
        <v>-383.4844284938211</v>
      </c>
      <c r="R247" s="79">
        <v>-763010.91645920754</v>
      </c>
      <c r="S247" s="2"/>
      <c r="U247" s="2"/>
      <c r="V247" s="2"/>
      <c r="W247" s="2"/>
    </row>
    <row r="248" spans="1:23" ht="15" customHeight="1">
      <c r="A248" t="s">
        <v>493</v>
      </c>
      <c r="B248" s="60">
        <v>19</v>
      </c>
      <c r="C248" s="19" t="s">
        <v>494</v>
      </c>
      <c r="D248" s="18">
        <v>13947350.295125</v>
      </c>
      <c r="E248" s="18">
        <v>6240982.2328503774</v>
      </c>
      <c r="F248" s="18">
        <v>2261138.7399499994</v>
      </c>
      <c r="G248" s="18">
        <v>22449471.267925374</v>
      </c>
      <c r="H248" s="89">
        <v>2762.3318897410327</v>
      </c>
      <c r="I248" s="90">
        <v>-433.16686399466607</v>
      </c>
      <c r="J248" s="90">
        <v>-43.316686399466604</v>
      </c>
      <c r="K248" s="45">
        <v>-352034.71036846511</v>
      </c>
      <c r="N248" s="71">
        <v>476.35973483398027</v>
      </c>
      <c r="O248" s="45">
        <v>4006185.3699537739</v>
      </c>
      <c r="Q248" s="79">
        <v>-519.67642123344683</v>
      </c>
      <c r="R248" s="79">
        <v>-4358220.0803222386</v>
      </c>
      <c r="S248" s="2"/>
      <c r="U248" s="2"/>
      <c r="V248" s="2"/>
      <c r="W248" s="2"/>
    </row>
    <row r="249" spans="1:23" ht="15" customHeight="1">
      <c r="A249" t="s">
        <v>111</v>
      </c>
      <c r="B249" s="60">
        <v>14</v>
      </c>
      <c r="C249" s="19" t="s">
        <v>112</v>
      </c>
      <c r="D249" s="18">
        <v>2191972.2417142857</v>
      </c>
      <c r="E249" s="18">
        <v>1042249.6886328999</v>
      </c>
      <c r="F249" s="18">
        <v>309982.38425</v>
      </c>
      <c r="G249" s="18">
        <v>3544204.3145971857</v>
      </c>
      <c r="H249" s="89">
        <v>1969.0023969984366</v>
      </c>
      <c r="I249" s="90">
        <v>360.16262874793006</v>
      </c>
      <c r="J249" s="90">
        <v>324.14636587313703</v>
      </c>
      <c r="K249" s="45">
        <v>583463.4585716466</v>
      </c>
      <c r="N249" s="71">
        <v>384.47196519740976</v>
      </c>
      <c r="O249" s="45">
        <v>1398324.5374229793</v>
      </c>
      <c r="Q249" s="79">
        <v>-60.32559932427273</v>
      </c>
      <c r="R249" s="79">
        <v>-814861.07885133266</v>
      </c>
      <c r="S249" s="2"/>
      <c r="U249" s="2"/>
      <c r="V249" s="2"/>
      <c r="W249" s="2"/>
    </row>
    <row r="250" spans="1:23" ht="15" customHeight="1">
      <c r="A250" t="s">
        <v>153</v>
      </c>
      <c r="B250" s="60">
        <v>2</v>
      </c>
      <c r="C250" s="19" t="s">
        <v>154</v>
      </c>
      <c r="D250" s="18">
        <v>12413659.215195121</v>
      </c>
      <c r="E250" s="18">
        <v>1486173.3917860112</v>
      </c>
      <c r="F250" s="18">
        <v>1321556.9948500001</v>
      </c>
      <c r="G250" s="18">
        <v>15221389.601831133</v>
      </c>
      <c r="H250" s="89">
        <v>1805.8357577210977</v>
      </c>
      <c r="I250" s="90">
        <v>523.3292680252689</v>
      </c>
      <c r="J250" s="90">
        <v>470.99634122274205</v>
      </c>
      <c r="K250" s="45">
        <v>3970028.1601664927</v>
      </c>
      <c r="N250" s="71">
        <v>180.79270449566968</v>
      </c>
      <c r="O250" s="45">
        <v>1857464.2459885103</v>
      </c>
      <c r="Q250" s="79">
        <v>290.20363672707236</v>
      </c>
      <c r="R250" s="79">
        <v>2112563.9141779821</v>
      </c>
      <c r="S250" s="2"/>
      <c r="U250" s="2"/>
      <c r="V250" s="2"/>
      <c r="W250" s="2"/>
    </row>
    <row r="251" spans="1:23" ht="15" customHeight="1">
      <c r="A251" t="s">
        <v>141</v>
      </c>
      <c r="B251" s="60">
        <v>11</v>
      </c>
      <c r="C251" s="19" t="s">
        <v>142</v>
      </c>
      <c r="D251" s="18">
        <v>4727253.0445581395</v>
      </c>
      <c r="E251" s="18">
        <v>1852145.1175332794</v>
      </c>
      <c r="F251" s="18">
        <v>578171.32405000005</v>
      </c>
      <c r="G251" s="18">
        <v>7157569.486141419</v>
      </c>
      <c r="H251" s="89">
        <v>2004.921424689473</v>
      </c>
      <c r="I251" s="90">
        <v>324.24360105689357</v>
      </c>
      <c r="J251" s="90">
        <v>291.81924095120416</v>
      </c>
      <c r="K251" s="45">
        <v>1041794.6901957989</v>
      </c>
      <c r="N251" s="71">
        <v>374.8655289793964</v>
      </c>
      <c r="O251" s="45">
        <v>887681.57262321073</v>
      </c>
      <c r="Q251" s="79">
        <v>-83.046288028192237</v>
      </c>
      <c r="R251" s="79">
        <v>154113.11757258815</v>
      </c>
      <c r="S251" s="2"/>
      <c r="U251" s="2"/>
      <c r="V251" s="2"/>
      <c r="W251" s="2"/>
    </row>
    <row r="252" spans="1:23" ht="15" customHeight="1">
      <c r="A252" t="s">
        <v>553</v>
      </c>
      <c r="B252" s="60">
        <v>18</v>
      </c>
      <c r="C252" s="19" t="s">
        <v>554</v>
      </c>
      <c r="D252" s="18">
        <v>16818588.989647061</v>
      </c>
      <c r="E252" s="18">
        <v>2697836.3812045753</v>
      </c>
      <c r="F252" s="18">
        <v>2628944.20175</v>
      </c>
      <c r="G252" s="18">
        <v>22145369.572601635</v>
      </c>
      <c r="H252" s="89">
        <v>2174.312181895104</v>
      </c>
      <c r="I252" s="90">
        <v>154.85284385126261</v>
      </c>
      <c r="J252" s="90">
        <v>139.36755946613633</v>
      </c>
      <c r="K252" s="45">
        <v>1419458.5931625986</v>
      </c>
      <c r="N252" s="71">
        <v>499.83615436958627</v>
      </c>
      <c r="O252" s="45">
        <v>3584824.8991386727</v>
      </c>
      <c r="Q252" s="79">
        <v>-360.46859490344991</v>
      </c>
      <c r="R252" s="79">
        <v>-2165366.3059760742</v>
      </c>
      <c r="S252" s="2"/>
      <c r="U252" s="2"/>
      <c r="V252" s="2"/>
      <c r="W252" s="2"/>
    </row>
    <row r="253" spans="1:23" ht="15" customHeight="1">
      <c r="A253" t="s">
        <v>243</v>
      </c>
      <c r="B253" s="60">
        <v>10</v>
      </c>
      <c r="C253" s="19" t="s">
        <v>244</v>
      </c>
      <c r="D253" s="18">
        <v>3060793.7576666665</v>
      </c>
      <c r="E253" s="18">
        <v>931285.16871905746</v>
      </c>
      <c r="F253" s="18">
        <v>671326.32620000001</v>
      </c>
      <c r="G253" s="18">
        <v>4663405.252585724</v>
      </c>
      <c r="H253" s="89">
        <v>1975.1822332002218</v>
      </c>
      <c r="I253" s="90">
        <v>353.98279254614476</v>
      </c>
      <c r="J253" s="90">
        <v>318.5845132915303</v>
      </c>
      <c r="K253" s="45">
        <v>752178.03588130302</v>
      </c>
      <c r="N253" s="71">
        <v>259.57644915330258</v>
      </c>
      <c r="O253" s="45">
        <v>1741238.8209203538</v>
      </c>
      <c r="Q253" s="79">
        <v>59.008064138227724</v>
      </c>
      <c r="R253" s="79">
        <v>-989060.78503905074</v>
      </c>
      <c r="S253" s="2"/>
      <c r="U253" s="2"/>
      <c r="V253" s="2"/>
      <c r="W253" s="2"/>
    </row>
    <row r="254" spans="1:23" ht="15" customHeight="1">
      <c r="A254" t="s">
        <v>265</v>
      </c>
      <c r="B254" s="60">
        <v>18</v>
      </c>
      <c r="C254" s="19" t="s">
        <v>266</v>
      </c>
      <c r="D254" s="18">
        <v>9527092.8453707863</v>
      </c>
      <c r="E254" s="18">
        <v>2345371.6832098966</v>
      </c>
      <c r="F254" s="18">
        <v>1069063.9904</v>
      </c>
      <c r="G254" s="18">
        <v>12941528.518980682</v>
      </c>
      <c r="H254" s="89">
        <v>1838.8076895397389</v>
      </c>
      <c r="I254" s="90">
        <v>490.35733620662768</v>
      </c>
      <c r="J254" s="90">
        <v>441.32160258596491</v>
      </c>
      <c r="K254" s="45">
        <v>3106021.4390000212</v>
      </c>
      <c r="N254" s="71">
        <v>247.86507209564192</v>
      </c>
      <c r="O254" s="45">
        <v>866536.29204636416</v>
      </c>
      <c r="Q254" s="79">
        <v>193.45653049032299</v>
      </c>
      <c r="R254" s="79">
        <v>2239485.1469536573</v>
      </c>
      <c r="S254" s="2"/>
      <c r="U254" s="2"/>
      <c r="V254" s="2"/>
      <c r="W254" s="2"/>
    </row>
    <row r="255" spans="1:23" ht="15" customHeight="1">
      <c r="A255" t="s">
        <v>327</v>
      </c>
      <c r="B255" s="60">
        <v>11</v>
      </c>
      <c r="C255" s="19" t="s">
        <v>328</v>
      </c>
      <c r="D255" s="18">
        <v>9464970.9651428573</v>
      </c>
      <c r="E255" s="18">
        <v>2124746.9103998295</v>
      </c>
      <c r="F255" s="18">
        <v>930083.51820000017</v>
      </c>
      <c r="G255" s="18">
        <v>12519801.393742688</v>
      </c>
      <c r="H255" s="89">
        <v>1887.7866999008879</v>
      </c>
      <c r="I255" s="90">
        <v>441.37832584547868</v>
      </c>
      <c r="J255" s="90">
        <v>397.2404932609308</v>
      </c>
      <c r="K255" s="45">
        <v>2634498.951306493</v>
      </c>
      <c r="N255" s="71">
        <v>228.92097343428568</v>
      </c>
      <c r="O255" s="45">
        <v>1459829.0475904399</v>
      </c>
      <c r="Q255" s="79">
        <v>168.31951982664512</v>
      </c>
      <c r="R255" s="79">
        <v>1174669.9037160531</v>
      </c>
      <c r="S255" s="2"/>
      <c r="U255" s="2"/>
      <c r="V255" s="2"/>
      <c r="W255" s="2"/>
    </row>
    <row r="256" spans="1:23" ht="15" customHeight="1">
      <c r="A256" t="s">
        <v>443</v>
      </c>
      <c r="B256" s="60">
        <v>7</v>
      </c>
      <c r="C256" s="19" t="s">
        <v>444</v>
      </c>
      <c r="D256" s="18">
        <v>4577171.1492812503</v>
      </c>
      <c r="E256" s="18">
        <v>1185199.0656811385</v>
      </c>
      <c r="F256" s="18">
        <v>1389515.7464000001</v>
      </c>
      <c r="G256" s="18">
        <v>7151885.9613623898</v>
      </c>
      <c r="H256" s="89">
        <v>2086.3144578069982</v>
      </c>
      <c r="I256" s="90">
        <v>242.85056793936837</v>
      </c>
      <c r="J256" s="90">
        <v>218.56551114543151</v>
      </c>
      <c r="K256" s="45">
        <v>749242.57220653922</v>
      </c>
      <c r="N256" s="71">
        <v>466.12869551529468</v>
      </c>
      <c r="O256" s="45">
        <v>1206807.192689098</v>
      </c>
      <c r="Q256" s="79">
        <v>-247.56318436986317</v>
      </c>
      <c r="R256" s="79">
        <v>-457564.62048255873</v>
      </c>
      <c r="S256" s="2"/>
      <c r="U256" s="2"/>
      <c r="V256" s="2"/>
      <c r="W256" s="2"/>
    </row>
    <row r="257" spans="1:23" ht="15" customHeight="1">
      <c r="A257" t="s">
        <v>77</v>
      </c>
      <c r="B257" s="60">
        <v>4</v>
      </c>
      <c r="C257" s="19" t="s">
        <v>78</v>
      </c>
      <c r="D257" s="18">
        <v>10632407.377887638</v>
      </c>
      <c r="E257" s="18">
        <v>1289777.0639968181</v>
      </c>
      <c r="F257" s="18">
        <v>1457700.0256000001</v>
      </c>
      <c r="G257" s="18">
        <v>13379884.467484456</v>
      </c>
      <c r="H257" s="89">
        <v>2138.7283355953414</v>
      </c>
      <c r="I257" s="90">
        <v>190.43669015102523</v>
      </c>
      <c r="J257" s="90">
        <v>171.39302113592271</v>
      </c>
      <c r="K257" s="45">
        <v>1072234.7402263326</v>
      </c>
      <c r="N257" s="71">
        <v>400.98455173972252</v>
      </c>
      <c r="O257" s="45">
        <v>9429151.7341595758</v>
      </c>
      <c r="Q257" s="79">
        <v>-229.59153060379981</v>
      </c>
      <c r="R257" s="79">
        <v>-8356916.9939332437</v>
      </c>
      <c r="S257" s="2"/>
      <c r="U257" s="2"/>
      <c r="V257" s="2"/>
      <c r="W257" s="2"/>
    </row>
    <row r="258" spans="1:23" ht="15" customHeight="1">
      <c r="A258" t="s">
        <v>361</v>
      </c>
      <c r="B258" s="60">
        <v>9</v>
      </c>
      <c r="C258" s="19" t="s">
        <v>362</v>
      </c>
      <c r="D258" s="18">
        <v>8301467.5172619047</v>
      </c>
      <c r="E258" s="18">
        <v>681411.21833670454</v>
      </c>
      <c r="F258" s="18">
        <v>1055530.8506</v>
      </c>
      <c r="G258" s="18">
        <v>10038409.586198609</v>
      </c>
      <c r="H258" s="89">
        <v>2184.1622250214555</v>
      </c>
      <c r="I258" s="90">
        <v>145.00280072491114</v>
      </c>
      <c r="J258" s="90">
        <v>130.50252065242003</v>
      </c>
      <c r="K258" s="45">
        <v>599789.58491852251</v>
      </c>
      <c r="N258" s="71">
        <v>559.62754374877602</v>
      </c>
      <c r="O258" s="45">
        <v>2759523.4182252144</v>
      </c>
      <c r="Q258" s="79">
        <v>-429.12502309635602</v>
      </c>
      <c r="R258" s="79">
        <v>-2159733.8333066916</v>
      </c>
      <c r="S258" s="2"/>
      <c r="U258" s="2"/>
      <c r="V258" s="2"/>
      <c r="W258" s="2"/>
    </row>
    <row r="259" spans="1:23" ht="15" customHeight="1">
      <c r="A259" t="s">
        <v>207</v>
      </c>
      <c r="B259" s="60">
        <v>17</v>
      </c>
      <c r="C259" s="19" t="s">
        <v>208</v>
      </c>
      <c r="D259" s="18">
        <v>4698355.0554430373</v>
      </c>
      <c r="E259" s="18">
        <v>1219777.2992493897</v>
      </c>
      <c r="F259" s="18">
        <v>621028.43779999984</v>
      </c>
      <c r="G259" s="18">
        <v>6539160.7924924269</v>
      </c>
      <c r="H259" s="89">
        <v>1788.12162769823</v>
      </c>
      <c r="I259" s="90">
        <v>541.04339804813662</v>
      </c>
      <c r="J259" s="90">
        <v>486.93905824332296</v>
      </c>
      <c r="K259" s="45">
        <v>1780736.135995832</v>
      </c>
      <c r="N259" s="71">
        <v>151.46761313222186</v>
      </c>
      <c r="O259" s="45">
        <v>700537.71073652606</v>
      </c>
      <c r="Q259" s="79">
        <v>335.4714451111011</v>
      </c>
      <c r="R259" s="79">
        <v>1080198.4252593061</v>
      </c>
      <c r="S259" s="2"/>
      <c r="U259" s="2"/>
      <c r="V259" s="2"/>
      <c r="W259" s="2"/>
    </row>
    <row r="260" spans="1:23" ht="15" customHeight="1">
      <c r="A260" t="s">
        <v>555</v>
      </c>
      <c r="B260" s="60">
        <v>2</v>
      </c>
      <c r="C260" s="19" t="s">
        <v>556</v>
      </c>
      <c r="D260" s="18">
        <v>2629799.8122028988</v>
      </c>
      <c r="E260" s="18">
        <v>275372.60239891894</v>
      </c>
      <c r="F260" s="18">
        <v>657416.78310000012</v>
      </c>
      <c r="G260" s="18">
        <v>3562589.1977018178</v>
      </c>
      <c r="H260" s="89">
        <v>2105.5491712185685</v>
      </c>
      <c r="I260" s="90">
        <v>223.61585452779809</v>
      </c>
      <c r="J260" s="90">
        <v>201.25426907501827</v>
      </c>
      <c r="K260" s="45">
        <v>340522.2232749309</v>
      </c>
      <c r="N260" s="71">
        <v>514.24281803885697</v>
      </c>
      <c r="O260" s="45">
        <v>1918639.9541029753</v>
      </c>
      <c r="Q260" s="79">
        <v>-312.9885489638387</v>
      </c>
      <c r="R260" s="79">
        <v>-1578117.7308280445</v>
      </c>
      <c r="S260" s="2"/>
      <c r="U260" s="2"/>
      <c r="V260" s="2"/>
      <c r="W260" s="2"/>
    </row>
    <row r="261" spans="1:23" ht="15" customHeight="1">
      <c r="A261" t="s">
        <v>161</v>
      </c>
      <c r="B261" s="60">
        <v>5</v>
      </c>
      <c r="C261" s="19" t="s">
        <v>162</v>
      </c>
      <c r="D261" s="18">
        <v>9629025.4123488385</v>
      </c>
      <c r="E261" s="18">
        <v>1099188.415757772</v>
      </c>
      <c r="F261" s="18">
        <v>1128326.4510000001</v>
      </c>
      <c r="G261" s="18">
        <v>11856540.27910661</v>
      </c>
      <c r="H261" s="89">
        <v>2033.0144511499673</v>
      </c>
      <c r="I261" s="90">
        <v>296.15057459639934</v>
      </c>
      <c r="J261" s="90">
        <v>266.53551713675938</v>
      </c>
      <c r="K261" s="45">
        <v>1554435.1359415806</v>
      </c>
      <c r="N261" s="71">
        <v>240.1146894992327</v>
      </c>
      <c r="O261" s="45">
        <v>409395.54559619178</v>
      </c>
      <c r="Q261" s="79">
        <v>26.420827637526685</v>
      </c>
      <c r="R261" s="79">
        <v>1145039.5903453887</v>
      </c>
      <c r="S261" s="2"/>
      <c r="U261" s="2"/>
      <c r="V261" s="2"/>
      <c r="W261" s="2"/>
    </row>
    <row r="262" spans="1:23" ht="15" customHeight="1">
      <c r="A262" t="s">
        <v>569</v>
      </c>
      <c r="B262" s="60">
        <v>6</v>
      </c>
      <c r="C262" s="19" t="s">
        <v>570</v>
      </c>
      <c r="D262" s="18">
        <v>463459260.45489478</v>
      </c>
      <c r="E262" s="18">
        <v>82594354.827829689</v>
      </c>
      <c r="F262" s="18">
        <v>49283215.420599997</v>
      </c>
      <c r="G262" s="18">
        <v>595336830.70332456</v>
      </c>
      <c r="H262" s="89">
        <v>2288.1729214517818</v>
      </c>
      <c r="I262" s="90">
        <v>40.992104294584806</v>
      </c>
      <c r="J262" s="90">
        <v>36.892893865126325</v>
      </c>
      <c r="K262" s="45">
        <v>9598793.1258285679</v>
      </c>
      <c r="N262" s="71">
        <v>281.76173715208716</v>
      </c>
      <c r="O262" s="45">
        <v>1646615.5919167974</v>
      </c>
      <c r="Q262" s="79">
        <v>-244.86884328696084</v>
      </c>
      <c r="R262" s="79">
        <v>7952177.5339117702</v>
      </c>
      <c r="S262" s="2"/>
      <c r="U262" s="2"/>
      <c r="V262" s="2"/>
      <c r="W262" s="2"/>
    </row>
    <row r="263" spans="1:23" ht="15" customHeight="1">
      <c r="A263" t="s">
        <v>19</v>
      </c>
      <c r="B263" s="60">
        <v>11</v>
      </c>
      <c r="C263" s="19" t="s">
        <v>20</v>
      </c>
      <c r="D263" s="18">
        <v>1751069.4247878788</v>
      </c>
      <c r="E263" s="18">
        <v>489263.29872740281</v>
      </c>
      <c r="F263" s="18">
        <v>291020.13494999998</v>
      </c>
      <c r="G263" s="18">
        <v>2531352.8584652813</v>
      </c>
      <c r="H263" s="89">
        <v>1823.7412524966003</v>
      </c>
      <c r="I263" s="90">
        <v>505.42377324976633</v>
      </c>
      <c r="J263" s="90">
        <v>454.88139592478967</v>
      </c>
      <c r="K263" s="45">
        <v>631375.37754360808</v>
      </c>
      <c r="N263" s="71">
        <v>17.775079550174269</v>
      </c>
      <c r="O263" s="45">
        <v>4533534.039271947</v>
      </c>
      <c r="Q263" s="79">
        <v>437.1063163746154</v>
      </c>
      <c r="R263" s="79">
        <v>-3902158.6617283388</v>
      </c>
      <c r="S263" s="2"/>
      <c r="U263" s="2"/>
      <c r="V263" s="2"/>
      <c r="W263" s="2"/>
    </row>
    <row r="264" spans="1:23" ht="15" customHeight="1">
      <c r="A264" t="s">
        <v>517</v>
      </c>
      <c r="B264" s="60">
        <v>19</v>
      </c>
      <c r="C264" s="19" t="s">
        <v>518</v>
      </c>
      <c r="D264" s="18">
        <v>4196981.3705507247</v>
      </c>
      <c r="E264" s="18">
        <v>624782.24125416251</v>
      </c>
      <c r="F264" s="18">
        <v>532457.77700000012</v>
      </c>
      <c r="G264" s="18">
        <v>5354221.3888048874</v>
      </c>
      <c r="H264" s="89">
        <v>1894.6289415445463</v>
      </c>
      <c r="I264" s="90">
        <v>434.53608420182036</v>
      </c>
      <c r="J264" s="90">
        <v>391.08247578163832</v>
      </c>
      <c r="K264" s="45">
        <v>1105199.0765589098</v>
      </c>
      <c r="N264" s="71">
        <v>517.41447811730336</v>
      </c>
      <c r="O264" s="45">
        <v>730589.24310163234</v>
      </c>
      <c r="Q264" s="79">
        <v>-126.33200233566504</v>
      </c>
      <c r="R264" s="79">
        <v>374609.83345727751</v>
      </c>
      <c r="S264" s="2"/>
      <c r="U264" s="2"/>
      <c r="V264" s="2"/>
      <c r="W264" s="2"/>
    </row>
    <row r="265" spans="1:23" ht="15" customHeight="1">
      <c r="A265" t="s">
        <v>283</v>
      </c>
      <c r="B265" s="60">
        <v>14</v>
      </c>
      <c r="C265" s="19" t="s">
        <v>284</v>
      </c>
      <c r="D265" s="18">
        <v>6310335.9740416668</v>
      </c>
      <c r="E265" s="18">
        <v>823692.94762530946</v>
      </c>
      <c r="F265" s="18">
        <v>572392.60414999991</v>
      </c>
      <c r="G265" s="18">
        <v>7706421.5258169761</v>
      </c>
      <c r="H265" s="89">
        <v>1653.0290703168116</v>
      </c>
      <c r="I265" s="90">
        <v>676.135955429555</v>
      </c>
      <c r="J265" s="90">
        <v>608.52235988659947</v>
      </c>
      <c r="K265" s="45">
        <v>2836931.2417913266</v>
      </c>
      <c r="N265" s="71">
        <v>346.40714801548</v>
      </c>
      <c r="O265" s="45">
        <v>980678.63603182393</v>
      </c>
      <c r="Q265" s="79">
        <v>262.11521187111947</v>
      </c>
      <c r="R265" s="79">
        <v>1856252.6057595026</v>
      </c>
      <c r="S265" s="2"/>
      <c r="U265" s="2"/>
      <c r="V265" s="2"/>
      <c r="W265" s="2"/>
    </row>
    <row r="266" spans="1:23" ht="15" customHeight="1">
      <c r="A266" t="s">
        <v>113</v>
      </c>
      <c r="B266" s="60">
        <v>12</v>
      </c>
      <c r="C266" s="19" t="s">
        <v>114</v>
      </c>
      <c r="D266" s="18">
        <v>4964389.4594285712</v>
      </c>
      <c r="E266" s="18">
        <v>914948.48427579831</v>
      </c>
      <c r="F266" s="18">
        <v>568624.98595</v>
      </c>
      <c r="G266" s="18">
        <v>6447962.9296543691</v>
      </c>
      <c r="H266" s="89">
        <v>1621.7210587661893</v>
      </c>
      <c r="I266" s="90">
        <v>707.44396698017727</v>
      </c>
      <c r="J266" s="90">
        <v>636.69957028215958</v>
      </c>
      <c r="K266" s="45">
        <v>2531517.4914418664</v>
      </c>
      <c r="N266" s="71">
        <v>605.70462885556856</v>
      </c>
      <c r="O266" s="45">
        <v>2881942.624094795</v>
      </c>
      <c r="Q266" s="79">
        <v>30.994941426591026</v>
      </c>
      <c r="R266" s="79">
        <v>-350425.13265292859</v>
      </c>
      <c r="S266" s="2"/>
      <c r="U266" s="2"/>
      <c r="V266" s="2"/>
      <c r="W266" s="2"/>
    </row>
    <row r="267" spans="1:23" ht="15" customHeight="1">
      <c r="A267" t="s">
        <v>383</v>
      </c>
      <c r="B267" s="60">
        <v>16</v>
      </c>
      <c r="C267" s="19" t="s">
        <v>384</v>
      </c>
      <c r="D267" s="18">
        <v>3669295.0821616165</v>
      </c>
      <c r="E267" s="18">
        <v>681248.94283957139</v>
      </c>
      <c r="F267" s="18">
        <v>374628.04704999999</v>
      </c>
      <c r="G267" s="18">
        <v>4725172.072051188</v>
      </c>
      <c r="H267" s="89">
        <v>1688.1643701504779</v>
      </c>
      <c r="I267" s="90">
        <v>641.0006555958887</v>
      </c>
      <c r="J267" s="90">
        <v>576.90059003629983</v>
      </c>
      <c r="K267" s="45">
        <v>1614744.7515116031</v>
      </c>
      <c r="N267" s="71">
        <v>632.38915222007631</v>
      </c>
      <c r="O267" s="45">
        <v>2571294.2929268302</v>
      </c>
      <c r="Q267" s="79">
        <v>-55.48856218377648</v>
      </c>
      <c r="R267" s="79">
        <v>-956549.54141522711</v>
      </c>
      <c r="S267" s="2"/>
      <c r="U267" s="2"/>
      <c r="V267" s="2"/>
      <c r="W267" s="2"/>
    </row>
    <row r="268" spans="1:23" ht="15" customHeight="1">
      <c r="A268" t="s">
        <v>143</v>
      </c>
      <c r="B268" s="60">
        <v>13</v>
      </c>
      <c r="C268" s="19" t="s">
        <v>144</v>
      </c>
      <c r="D268" s="18">
        <v>3442478.8436170206</v>
      </c>
      <c r="E268" s="18">
        <v>593678.30824706075</v>
      </c>
      <c r="F268" s="18">
        <v>413275.94480000006</v>
      </c>
      <c r="G268" s="18">
        <v>4449433.0966640813</v>
      </c>
      <c r="H268" s="89">
        <v>1894.1818206317928</v>
      </c>
      <c r="I268" s="90">
        <v>434.98320511457382</v>
      </c>
      <c r="J268" s="90">
        <v>391.48488460311643</v>
      </c>
      <c r="K268" s="45">
        <v>919597.99393272051</v>
      </c>
      <c r="N268" s="71">
        <v>618.14364773064369</v>
      </c>
      <c r="O268" s="45">
        <v>1761091.252384604</v>
      </c>
      <c r="Q268" s="79">
        <v>-226.65876312752727</v>
      </c>
      <c r="R268" s="79">
        <v>-841493.25845188345</v>
      </c>
      <c r="S268" s="2"/>
      <c r="U268" s="2"/>
      <c r="V268" s="2"/>
      <c r="W268" s="2"/>
    </row>
    <row r="269" spans="1:23" ht="15" customHeight="1">
      <c r="A269" t="s">
        <v>225</v>
      </c>
      <c r="B269" s="60">
        <v>19</v>
      </c>
      <c r="C269" s="19" t="s">
        <v>226</v>
      </c>
      <c r="D269" s="18">
        <v>35553169.963380955</v>
      </c>
      <c r="E269" s="18">
        <v>6065248.0339642931</v>
      </c>
      <c r="F269" s="18">
        <v>3621738.9290499995</v>
      </c>
      <c r="G269" s="18">
        <v>45240156.926395245</v>
      </c>
      <c r="H269" s="89">
        <v>2158.5074157352565</v>
      </c>
      <c r="I269" s="90">
        <v>170.65761001111014</v>
      </c>
      <c r="J269" s="90">
        <v>153.59184900999912</v>
      </c>
      <c r="K269" s="45">
        <v>3219131.5634005717</v>
      </c>
      <c r="N269" s="71">
        <v>401.45781484264802</v>
      </c>
      <c r="O269" s="45">
        <v>950652.10554739053</v>
      </c>
      <c r="Q269" s="79">
        <v>-247.8659658326489</v>
      </c>
      <c r="R269" s="79">
        <v>2268479.4578531813</v>
      </c>
      <c r="S269" s="2"/>
      <c r="U269" s="2"/>
      <c r="V269" s="2"/>
      <c r="W269" s="2"/>
    </row>
    <row r="270" spans="1:23" ht="15" customHeight="1">
      <c r="A270" t="s">
        <v>511</v>
      </c>
      <c r="B270" s="60">
        <v>2</v>
      </c>
      <c r="C270" s="19" t="s">
        <v>512</v>
      </c>
      <c r="D270" s="18">
        <v>349735576.11126763</v>
      </c>
      <c r="E270" s="18">
        <v>92726427.078614697</v>
      </c>
      <c r="F270" s="18">
        <v>40760967.880300008</v>
      </c>
      <c r="G270" s="18">
        <v>483222971.07018232</v>
      </c>
      <c r="H270" s="89">
        <v>2344.9116141861491</v>
      </c>
      <c r="I270" s="90">
        <v>-15.746588439782499</v>
      </c>
      <c r="J270" s="90">
        <v>-1.5746588439782498</v>
      </c>
      <c r="K270" s="45">
        <v>-324494.67195512989</v>
      </c>
      <c r="N270" s="71">
        <v>164.96964640258699</v>
      </c>
      <c r="O270" s="45">
        <v>3467332.0280895731</v>
      </c>
      <c r="Q270" s="79">
        <v>-166.54430524656524</v>
      </c>
      <c r="R270" s="79">
        <v>-3791826.7000447032</v>
      </c>
      <c r="S270" s="2"/>
      <c r="U270" s="2"/>
      <c r="V270" s="2"/>
      <c r="W270" s="2"/>
    </row>
    <row r="271" spans="1:23" ht="15" customHeight="1">
      <c r="A271" t="s">
        <v>247</v>
      </c>
      <c r="B271" s="60">
        <v>11</v>
      </c>
      <c r="C271" s="19" t="s">
        <v>248</v>
      </c>
      <c r="D271" s="18">
        <v>2962814.5324893617</v>
      </c>
      <c r="E271" s="18">
        <v>791038.12450989196</v>
      </c>
      <c r="F271" s="18">
        <v>519909.75934999995</v>
      </c>
      <c r="G271" s="18">
        <v>4273762.4163492536</v>
      </c>
      <c r="H271" s="89">
        <v>1849.3130317391838</v>
      </c>
      <c r="I271" s="90">
        <v>479.85199400718284</v>
      </c>
      <c r="J271" s="90">
        <v>431.86679460646451</v>
      </c>
      <c r="K271" s="45">
        <v>998044.16233553947</v>
      </c>
      <c r="N271" s="71">
        <v>-4.0182622259918386</v>
      </c>
      <c r="O271" s="45">
        <v>-811138.46772539057</v>
      </c>
      <c r="Q271" s="79">
        <v>435.88505683245637</v>
      </c>
      <c r="R271" s="79">
        <v>1809182.63006093</v>
      </c>
      <c r="S271" s="2"/>
      <c r="U271" s="2"/>
      <c r="V271" s="2"/>
      <c r="W271" s="2"/>
    </row>
    <row r="272" spans="1:23" ht="15" customHeight="1">
      <c r="A272" t="s">
        <v>549</v>
      </c>
      <c r="B272" s="60">
        <v>1</v>
      </c>
      <c r="C272" s="19" t="s">
        <v>550</v>
      </c>
      <c r="D272" s="18">
        <v>91731337.943352103</v>
      </c>
      <c r="E272" s="18">
        <v>6989067.4598668916</v>
      </c>
      <c r="F272" s="18">
        <v>8766343.4986500014</v>
      </c>
      <c r="G272" s="18">
        <v>107486748.901869</v>
      </c>
      <c r="H272" s="89">
        <v>2545.5713179838722</v>
      </c>
      <c r="I272" s="90">
        <v>-216.40629223750557</v>
      </c>
      <c r="J272" s="90">
        <v>-21.640629223750558</v>
      </c>
      <c r="K272" s="45">
        <v>-913775.56897286733</v>
      </c>
      <c r="N272" s="71">
        <v>359.69868340692824</v>
      </c>
      <c r="O272" s="45">
        <v>1170099.8171227376</v>
      </c>
      <c r="Q272" s="79">
        <v>-381.33931263067882</v>
      </c>
      <c r="R272" s="79">
        <v>-2083875.3860956049</v>
      </c>
      <c r="S272" s="2"/>
      <c r="U272" s="2"/>
      <c r="V272" s="2"/>
      <c r="W272" s="2"/>
    </row>
    <row r="273" spans="1:23" ht="15" customHeight="1">
      <c r="A273" t="s">
        <v>303</v>
      </c>
      <c r="B273" s="60">
        <v>17</v>
      </c>
      <c r="C273" s="19" t="s">
        <v>304</v>
      </c>
      <c r="D273" s="18">
        <v>8820037.3536363617</v>
      </c>
      <c r="E273" s="18">
        <v>461746.7241552773</v>
      </c>
      <c r="F273" s="18">
        <v>511971.2058</v>
      </c>
      <c r="G273" s="18">
        <v>9793755.2835916393</v>
      </c>
      <c r="H273" s="89">
        <v>1506.4998128890386</v>
      </c>
      <c r="I273" s="90">
        <v>822.66521285732802</v>
      </c>
      <c r="J273" s="90">
        <v>740.39869157159524</v>
      </c>
      <c r="K273" s="45">
        <v>4813331.8939069407</v>
      </c>
      <c r="N273" s="71">
        <v>464.51563066315083</v>
      </c>
      <c r="O273" s="45">
        <v>1074424.6537238678</v>
      </c>
      <c r="Q273" s="79">
        <v>275.88306090844441</v>
      </c>
      <c r="R273" s="79">
        <v>3738907.2401830731</v>
      </c>
      <c r="S273" s="2"/>
      <c r="U273" s="2"/>
      <c r="V273" s="2"/>
      <c r="W273" s="2"/>
    </row>
    <row r="274" spans="1:23" ht="15" customHeight="1">
      <c r="A274" t="s">
        <v>337</v>
      </c>
      <c r="B274" s="60">
        <v>4</v>
      </c>
      <c r="C274" s="19" t="s">
        <v>338</v>
      </c>
      <c r="D274" s="18">
        <v>21231968.899893619</v>
      </c>
      <c r="E274" s="18">
        <v>1627269.2616724891</v>
      </c>
      <c r="F274" s="18">
        <v>1433300.2564000001</v>
      </c>
      <c r="G274" s="18">
        <v>24292538.417966109</v>
      </c>
      <c r="H274" s="89">
        <v>1961.9236325283564</v>
      </c>
      <c r="I274" s="90">
        <v>367.24139321801022</v>
      </c>
      <c r="J274" s="90">
        <v>330.51725389620924</v>
      </c>
      <c r="K274" s="45">
        <v>4092464.637742863</v>
      </c>
      <c r="N274" s="71">
        <v>-23.240003138702559</v>
      </c>
      <c r="O274" s="45">
        <v>-960695.24974768632</v>
      </c>
      <c r="Q274" s="79">
        <v>353.75725703491179</v>
      </c>
      <c r="R274" s="79">
        <v>5053159.8874905491</v>
      </c>
      <c r="S274" s="2"/>
      <c r="U274" s="2"/>
      <c r="V274" s="2"/>
      <c r="W274" s="2"/>
    </row>
    <row r="275" spans="1:23" ht="15" customHeight="1">
      <c r="A275" t="s">
        <v>205</v>
      </c>
      <c r="B275" s="60">
        <v>6</v>
      </c>
      <c r="C275" s="19" t="s">
        <v>206</v>
      </c>
      <c r="D275" s="18">
        <v>6252555.3144271839</v>
      </c>
      <c r="E275" s="18">
        <v>878676.16584736551</v>
      </c>
      <c r="F275" s="18">
        <v>827758.11270000006</v>
      </c>
      <c r="G275" s="18">
        <v>7958989.5929745501</v>
      </c>
      <c r="H275" s="89">
        <v>1771.4198960548742</v>
      </c>
      <c r="I275" s="90">
        <v>557.74512969149237</v>
      </c>
      <c r="J275" s="90">
        <v>501.9706167223431</v>
      </c>
      <c r="K275" s="45">
        <v>2255353.9809334874</v>
      </c>
      <c r="N275" s="71">
        <v>744.10765882680437</v>
      </c>
      <c r="O275" s="45">
        <v>4855302.4738448989</v>
      </c>
      <c r="Q275" s="79">
        <v>-242.13704210446127</v>
      </c>
      <c r="R275" s="79">
        <v>-2599948.4929114114</v>
      </c>
      <c r="S275" s="2"/>
      <c r="U275" s="2"/>
      <c r="V275" s="2"/>
      <c r="W275" s="2"/>
    </row>
    <row r="276" spans="1:23" ht="15" customHeight="1">
      <c r="A276" t="s">
        <v>263</v>
      </c>
      <c r="B276" s="60">
        <v>17</v>
      </c>
      <c r="C276" s="19" t="s">
        <v>264</v>
      </c>
      <c r="D276" s="18">
        <v>3206000.5138571425</v>
      </c>
      <c r="E276" s="18">
        <v>773011.63499978196</v>
      </c>
      <c r="F276" s="18">
        <v>602563.21805000002</v>
      </c>
      <c r="G276" s="18">
        <v>4581575.3669069242</v>
      </c>
      <c r="H276" s="89">
        <v>1857.897553490237</v>
      </c>
      <c r="I276" s="90">
        <v>471.26747225612962</v>
      </c>
      <c r="J276" s="90">
        <v>424.14072503051665</v>
      </c>
      <c r="K276" s="45">
        <v>1045931.0279252541</v>
      </c>
      <c r="N276" s="71">
        <v>325.72428695947622</v>
      </c>
      <c r="O276" s="45">
        <v>4082302.4884631154</v>
      </c>
      <c r="Q276" s="79">
        <v>98.416438071040432</v>
      </c>
      <c r="R276" s="79">
        <v>-3036371.4605378611</v>
      </c>
      <c r="S276" s="2"/>
      <c r="U276" s="2"/>
      <c r="V276" s="2"/>
      <c r="W276" s="2"/>
    </row>
    <row r="277" spans="1:23" ht="15" customHeight="1">
      <c r="A277" t="s">
        <v>187</v>
      </c>
      <c r="B277" s="60">
        <v>19</v>
      </c>
      <c r="C277" s="19" t="s">
        <v>188</v>
      </c>
      <c r="D277" s="18">
        <v>1759466.6656666666</v>
      </c>
      <c r="E277" s="18">
        <v>182721.85312252885</v>
      </c>
      <c r="F277" s="18">
        <v>338162.78895000007</v>
      </c>
      <c r="G277" s="18">
        <v>2280351.3077391954</v>
      </c>
      <c r="H277" s="89">
        <v>2005.5860226378147</v>
      </c>
      <c r="I277" s="90">
        <v>323.57900310855189</v>
      </c>
      <c r="J277" s="90">
        <v>291.22110279769669</v>
      </c>
      <c r="K277" s="45">
        <v>331118.39388098114</v>
      </c>
      <c r="N277" s="71">
        <v>535.87121645264062</v>
      </c>
      <c r="O277" s="45">
        <v>2447859.7167556626</v>
      </c>
      <c r="Q277" s="79">
        <v>-244.65011365494394</v>
      </c>
      <c r="R277" s="79">
        <v>-2116741.3228746816</v>
      </c>
      <c r="S277" s="2"/>
      <c r="U277" s="2"/>
      <c r="V277" s="2"/>
      <c r="W277" s="2"/>
    </row>
    <row r="278" spans="1:23" ht="15" customHeight="1">
      <c r="A278" t="s">
        <v>93</v>
      </c>
      <c r="B278" s="60">
        <v>13</v>
      </c>
      <c r="C278" s="19" t="s">
        <v>94</v>
      </c>
      <c r="D278" s="18">
        <v>5028994.0160652176</v>
      </c>
      <c r="E278" s="18">
        <v>503360.0463360576</v>
      </c>
      <c r="F278" s="18">
        <v>455555.83440000005</v>
      </c>
      <c r="G278" s="18">
        <v>5987909.8968012752</v>
      </c>
      <c r="H278" s="89">
        <v>1637.3830726828753</v>
      </c>
      <c r="I278" s="90">
        <v>691.7819530634913</v>
      </c>
      <c r="J278" s="90">
        <v>622.60375775714215</v>
      </c>
      <c r="K278" s="45">
        <v>2276861.9421178689</v>
      </c>
      <c r="N278" s="71">
        <v>495.23330420881609</v>
      </c>
      <c r="O278" s="45">
        <v>1233626.160784161</v>
      </c>
      <c r="Q278" s="79">
        <v>127.37045354832605</v>
      </c>
      <c r="R278" s="79">
        <v>1043235.781333708</v>
      </c>
      <c r="S278" s="2"/>
      <c r="U278" s="2"/>
      <c r="V278" s="2"/>
      <c r="W278" s="2"/>
    </row>
    <row r="279" spans="1:23" ht="15" customHeight="1">
      <c r="A279" t="s">
        <v>397</v>
      </c>
      <c r="B279" s="60">
        <v>15</v>
      </c>
      <c r="C279" s="19" t="s">
        <v>398</v>
      </c>
      <c r="D279" s="18">
        <v>10967211.391046513</v>
      </c>
      <c r="E279" s="18">
        <v>2326019.8843649584</v>
      </c>
      <c r="F279" s="18">
        <v>2009759.9339999997</v>
      </c>
      <c r="G279" s="18">
        <v>15302991.209411472</v>
      </c>
      <c r="H279" s="89">
        <v>2057.1301531672902</v>
      </c>
      <c r="I279" s="90">
        <v>272.03487257907636</v>
      </c>
      <c r="J279" s="90">
        <v>244.83138532116871</v>
      </c>
      <c r="K279" s="45">
        <v>1821300.675404174</v>
      </c>
      <c r="N279" s="71">
        <v>307.28536425088225</v>
      </c>
      <c r="O279" s="45">
        <v>349998.02988175489</v>
      </c>
      <c r="Q279" s="79">
        <v>-62.453978929713543</v>
      </c>
      <c r="R279" s="79">
        <v>1471302.6455224191</v>
      </c>
      <c r="S279" s="2"/>
      <c r="U279" s="2"/>
      <c r="V279" s="2"/>
      <c r="W279" s="2"/>
    </row>
    <row r="280" spans="1:23" ht="15" customHeight="1">
      <c r="A280" t="s">
        <v>343</v>
      </c>
      <c r="B280" s="60">
        <v>2</v>
      </c>
      <c r="C280" s="19" t="s">
        <v>344</v>
      </c>
      <c r="D280" s="18">
        <v>24766245.376418605</v>
      </c>
      <c r="E280" s="18">
        <v>4807025.1728979405</v>
      </c>
      <c r="F280" s="18">
        <v>3500371.3642999995</v>
      </c>
      <c r="G280" s="18">
        <v>33073641.913616545</v>
      </c>
      <c r="H280" s="89">
        <v>2232.5936218183169</v>
      </c>
      <c r="I280" s="90">
        <v>96.571403928049676</v>
      </c>
      <c r="J280" s="90">
        <v>86.914263535244714</v>
      </c>
      <c r="K280" s="45">
        <v>1287547.9000111152</v>
      </c>
      <c r="N280" s="71">
        <v>613.44963707383943</v>
      </c>
      <c r="O280" s="45">
        <v>2217620.4380219295</v>
      </c>
      <c r="Q280" s="79">
        <v>-526.53537353859474</v>
      </c>
      <c r="R280" s="79">
        <v>-930072.53801081423</v>
      </c>
      <c r="S280" s="2"/>
      <c r="U280" s="2"/>
      <c r="V280" s="2"/>
      <c r="W280" s="2"/>
    </row>
    <row r="281" spans="1:23" ht="15" customHeight="1">
      <c r="A281" t="s">
        <v>195</v>
      </c>
      <c r="B281" s="60">
        <v>18</v>
      </c>
      <c r="C281" s="19" t="s">
        <v>196</v>
      </c>
      <c r="D281" s="18">
        <v>3359602.2059036139</v>
      </c>
      <c r="E281" s="18">
        <v>577533.67952952953</v>
      </c>
      <c r="F281" s="18">
        <v>782551.94330000004</v>
      </c>
      <c r="G281" s="18">
        <v>4719687.8287331434</v>
      </c>
      <c r="H281" s="89">
        <v>1828.6275973394588</v>
      </c>
      <c r="I281" s="90">
        <v>500.53742840690779</v>
      </c>
      <c r="J281" s="90">
        <v>450.48368556621705</v>
      </c>
      <c r="K281" s="45">
        <v>1162698.3924464062</v>
      </c>
      <c r="N281" s="71">
        <v>313.64028336424809</v>
      </c>
      <c r="O281" s="45">
        <v>2352302.1252318607</v>
      </c>
      <c r="Q281" s="79">
        <v>136.84340220196896</v>
      </c>
      <c r="R281" s="79">
        <v>-1189603.7327854545</v>
      </c>
      <c r="S281" s="2"/>
      <c r="U281" s="2"/>
      <c r="V281" s="2"/>
      <c r="W281" s="2"/>
    </row>
    <row r="282" spans="1:23" ht="15" customHeight="1">
      <c r="A282" t="s">
        <v>457</v>
      </c>
      <c r="B282" s="60">
        <v>15</v>
      </c>
      <c r="C282" s="19" t="s">
        <v>458</v>
      </c>
      <c r="D282" s="18">
        <v>123916948.87990475</v>
      </c>
      <c r="E282" s="18">
        <v>18828780.459560014</v>
      </c>
      <c r="F282" s="18">
        <v>13178988.459550001</v>
      </c>
      <c r="G282" s="18">
        <v>155924717.79901475</v>
      </c>
      <c r="H282" s="89">
        <v>2216.0673924335179</v>
      </c>
      <c r="I282" s="90">
        <v>113.09763331284876</v>
      </c>
      <c r="J282" s="90">
        <v>101.78786998156389</v>
      </c>
      <c r="K282" s="45">
        <v>7161896.3197728163</v>
      </c>
      <c r="N282" s="71">
        <v>-2.9341076095237439</v>
      </c>
      <c r="O282" s="45">
        <v>-43829.699471065687</v>
      </c>
      <c r="Q282" s="79">
        <v>104.72197759108764</v>
      </c>
      <c r="R282" s="79">
        <v>7205726.019243882</v>
      </c>
      <c r="S282" s="2"/>
      <c r="U282" s="2"/>
      <c r="V282" s="2"/>
      <c r="W282" s="2"/>
    </row>
    <row r="283" spans="1:23" ht="15" customHeight="1">
      <c r="A283" t="s">
        <v>509</v>
      </c>
      <c r="B283" s="60">
        <v>6</v>
      </c>
      <c r="C283" s="19" t="s">
        <v>510</v>
      </c>
      <c r="D283" s="18">
        <v>36187293.260898873</v>
      </c>
      <c r="E283" s="18">
        <v>4504313.6073501315</v>
      </c>
      <c r="F283" s="18">
        <v>2659817.4569999999</v>
      </c>
      <c r="G283" s="18">
        <v>43351424.325249009</v>
      </c>
      <c r="H283" s="89">
        <v>2079.5042128483237</v>
      </c>
      <c r="I283" s="90">
        <v>249.66081289804288</v>
      </c>
      <c r="J283" s="90">
        <v>224.69473160823858</v>
      </c>
      <c r="K283" s="45">
        <v>4684211.0698369499</v>
      </c>
      <c r="N283" s="71">
        <v>84.480906190870698</v>
      </c>
      <c r="O283" s="45">
        <v>5825465.3672976801</v>
      </c>
      <c r="Q283" s="79">
        <v>140.2138254173679</v>
      </c>
      <c r="R283" s="79">
        <v>-1141254.2974607302</v>
      </c>
      <c r="S283" s="2"/>
      <c r="U283" s="2"/>
      <c r="V283" s="2"/>
      <c r="W283" s="2"/>
    </row>
    <row r="284" spans="1:23" ht="15" customHeight="1">
      <c r="A284" t="s">
        <v>497</v>
      </c>
      <c r="B284" s="60">
        <v>1</v>
      </c>
      <c r="C284" s="19" t="s">
        <v>498</v>
      </c>
      <c r="D284" s="18">
        <v>470878807.56718749</v>
      </c>
      <c r="E284" s="18">
        <v>70768722.704844952</v>
      </c>
      <c r="F284" s="18">
        <v>58531908.7399</v>
      </c>
      <c r="G284" s="18">
        <v>600179439.01193249</v>
      </c>
      <c r="H284" s="89">
        <v>2388.5932566768383</v>
      </c>
      <c r="I284" s="90">
        <v>-59.428230930471727</v>
      </c>
      <c r="J284" s="90">
        <v>-5.9428230930471724</v>
      </c>
      <c r="K284" s="45">
        <v>-1493247.21576687</v>
      </c>
      <c r="N284" s="71">
        <v>205.41697704593355</v>
      </c>
      <c r="O284" s="45">
        <v>4250898.9229885489</v>
      </c>
      <c r="Q284" s="79">
        <v>-211.35980013898072</v>
      </c>
      <c r="R284" s="79">
        <v>-5744146.1387554184</v>
      </c>
      <c r="S284" s="2"/>
      <c r="U284" s="2"/>
      <c r="V284" s="2"/>
      <c r="W284" s="2"/>
    </row>
    <row r="285" spans="1:23" ht="15" customHeight="1">
      <c r="A285" t="s">
        <v>349</v>
      </c>
      <c r="B285" s="60">
        <v>11</v>
      </c>
      <c r="C285" s="19" t="s">
        <v>350</v>
      </c>
      <c r="D285" s="18">
        <v>31400429.090193547</v>
      </c>
      <c r="E285" s="18">
        <v>3553696.9688044582</v>
      </c>
      <c r="F285" s="18">
        <v>3290044.0929500004</v>
      </c>
      <c r="G285" s="18">
        <v>38244170.151948005</v>
      </c>
      <c r="H285" s="89">
        <v>1944.3881311682346</v>
      </c>
      <c r="I285" s="90">
        <v>384.77689457813199</v>
      </c>
      <c r="J285" s="90">
        <v>346.29920512031879</v>
      </c>
      <c r="K285" s="45">
        <v>6811359.0655115498</v>
      </c>
      <c r="N285" s="71">
        <v>309.76400802494578</v>
      </c>
      <c r="O285" s="45">
        <v>6110714.5863081058</v>
      </c>
      <c r="Q285" s="79">
        <v>36.535197095373007</v>
      </c>
      <c r="R285" s="79">
        <v>700644.47920344397</v>
      </c>
      <c r="S285" s="2"/>
      <c r="U285" s="2"/>
      <c r="V285" s="2"/>
      <c r="W285" s="2"/>
    </row>
    <row r="286" spans="1:23" ht="15" customHeight="1">
      <c r="A286" t="s">
        <v>35</v>
      </c>
      <c r="B286" s="60">
        <v>2</v>
      </c>
      <c r="C286" s="19" t="s">
        <v>36</v>
      </c>
      <c r="D286" s="18">
        <v>3231519.1852210523</v>
      </c>
      <c r="E286" s="18">
        <v>319951.46470862778</v>
      </c>
      <c r="F286" s="18">
        <v>413550.10249999998</v>
      </c>
      <c r="G286" s="18">
        <v>3965020.75242968</v>
      </c>
      <c r="H286" s="89">
        <v>1765.3698808680676</v>
      </c>
      <c r="I286" s="90">
        <v>563.79514487829897</v>
      </c>
      <c r="J286" s="90">
        <v>507.41563039046906</v>
      </c>
      <c r="K286" s="45">
        <v>1139655.5058569936</v>
      </c>
      <c r="N286" s="71">
        <v>508.2381181235246</v>
      </c>
      <c r="O286" s="45">
        <v>1140994.5751873127</v>
      </c>
      <c r="Q286" s="79">
        <v>-0.82248773305553868</v>
      </c>
      <c r="R286" s="79">
        <v>-1339.0693303190637</v>
      </c>
      <c r="S286" s="2"/>
      <c r="U286" s="2"/>
      <c r="V286" s="2"/>
      <c r="W286" s="2"/>
    </row>
    <row r="287" spans="1:23" ht="15" customHeight="1">
      <c r="A287" t="s">
        <v>501</v>
      </c>
      <c r="B287" s="60">
        <v>11</v>
      </c>
      <c r="C287" s="19" t="s">
        <v>502</v>
      </c>
      <c r="D287" s="18">
        <v>2289256.9968210529</v>
      </c>
      <c r="E287" s="18">
        <v>563588.15128523612</v>
      </c>
      <c r="F287" s="18">
        <v>335870.63579999999</v>
      </c>
      <c r="G287" s="18">
        <v>3188715.7839062889</v>
      </c>
      <c r="H287" s="89">
        <v>1722.6989648332192</v>
      </c>
      <c r="I287" s="90">
        <v>606.46606091314743</v>
      </c>
      <c r="J287" s="90">
        <v>545.81945482183266</v>
      </c>
      <c r="K287" s="45">
        <v>1010311.8108752123</v>
      </c>
      <c r="N287" s="71">
        <v>601.12704669119967</v>
      </c>
      <c r="O287" s="45">
        <v>1139135.7534798235</v>
      </c>
      <c r="Q287" s="79">
        <v>-55.307591869367002</v>
      </c>
      <c r="R287" s="79">
        <v>-128823.94260461116</v>
      </c>
      <c r="S287" s="2"/>
      <c r="U287" s="2"/>
      <c r="V287" s="2"/>
      <c r="W287" s="2"/>
    </row>
    <row r="288" spans="1:23" ht="15" customHeight="1">
      <c r="A288" t="s">
        <v>589</v>
      </c>
      <c r="B288" s="60">
        <v>6</v>
      </c>
      <c r="C288" s="19" t="s">
        <v>590</v>
      </c>
      <c r="D288" s="18">
        <v>8112138.1106021497</v>
      </c>
      <c r="E288" s="18">
        <v>536762.05003717635</v>
      </c>
      <c r="F288" s="18">
        <v>705447.49460000009</v>
      </c>
      <c r="G288" s="18">
        <v>9354347.6552393269</v>
      </c>
      <c r="H288" s="89">
        <v>2073.6749401993629</v>
      </c>
      <c r="I288" s="90">
        <v>255.49008554700367</v>
      </c>
      <c r="J288" s="90">
        <v>229.94107699230332</v>
      </c>
      <c r="K288" s="45">
        <v>1037264.1983122802</v>
      </c>
      <c r="N288" s="71">
        <v>236.94478966608906</v>
      </c>
      <c r="O288" s="45">
        <v>1058906.2650177521</v>
      </c>
      <c r="Q288" s="79">
        <v>-7.003712673785742</v>
      </c>
      <c r="R288" s="79">
        <v>-21642.066705471836</v>
      </c>
      <c r="S288" s="2"/>
      <c r="U288" s="2"/>
      <c r="V288" s="2"/>
      <c r="W288" s="2"/>
    </row>
    <row r="289" spans="1:23" s="17" customFormat="1" ht="15" customHeight="1">
      <c r="A289" t="s">
        <v>103</v>
      </c>
      <c r="B289" s="60">
        <v>16</v>
      </c>
      <c r="C289" s="19" t="s">
        <v>104</v>
      </c>
      <c r="D289" s="18">
        <v>4050175.9824897959</v>
      </c>
      <c r="E289" s="18">
        <v>648591.97982748831</v>
      </c>
      <c r="F289" s="18">
        <v>429247.73405000009</v>
      </c>
      <c r="G289" s="18">
        <v>5128015.6963672843</v>
      </c>
      <c r="H289" s="89">
        <v>1749.5788796885993</v>
      </c>
      <c r="I289" s="90">
        <v>579.58614605776734</v>
      </c>
      <c r="J289" s="90">
        <v>521.62753145199054</v>
      </c>
      <c r="K289" s="45">
        <v>1528890.2946857843</v>
      </c>
      <c r="N289" s="71">
        <v>559.25550573226894</v>
      </c>
      <c r="O289" s="45">
        <v>1641974.1648299417</v>
      </c>
      <c r="Q289" s="79">
        <v>-37.627974280278409</v>
      </c>
      <c r="R289" s="79">
        <v>-113083.87014415744</v>
      </c>
      <c r="S289" s="2"/>
      <c r="T289"/>
      <c r="U289" s="2"/>
      <c r="V289" s="2"/>
      <c r="W289" s="2"/>
    </row>
    <row r="290" spans="1:23" ht="15" customHeight="1">
      <c r="A290" t="s">
        <v>423</v>
      </c>
      <c r="B290" s="60">
        <v>11</v>
      </c>
      <c r="C290" s="19" t="s">
        <v>424</v>
      </c>
      <c r="D290" s="18">
        <v>4781533.107309523</v>
      </c>
      <c r="E290" s="18">
        <v>2480840.1598402951</v>
      </c>
      <c r="F290" s="18">
        <v>688596.5793000001</v>
      </c>
      <c r="G290" s="18">
        <v>7950969.8464498185</v>
      </c>
      <c r="H290" s="89">
        <v>2372.007710754719</v>
      </c>
      <c r="I290" s="90">
        <v>-42.842685008352419</v>
      </c>
      <c r="J290" s="90">
        <v>-4.2842685008352417</v>
      </c>
      <c r="K290" s="45">
        <v>-14360.868014799729</v>
      </c>
      <c r="N290" s="71">
        <v>34.967375853138307</v>
      </c>
      <c r="O290" s="45">
        <v>118434.50201457944</v>
      </c>
      <c r="Q290" s="79">
        <v>-39.251644353973546</v>
      </c>
      <c r="R290" s="79">
        <v>-132795.37002937918</v>
      </c>
      <c r="S290" s="2"/>
      <c r="U290" s="2"/>
      <c r="V290" s="2"/>
      <c r="W290" s="2"/>
    </row>
    <row r="291" spans="1:23" ht="15" customHeight="1">
      <c r="A291" t="s">
        <v>51</v>
      </c>
      <c r="B291" s="60">
        <v>1</v>
      </c>
      <c r="C291" s="19" t="s">
        <v>52</v>
      </c>
      <c r="D291" s="18">
        <v>57325289.557333335</v>
      </c>
      <c r="E291" s="18">
        <v>3623957.2659709104</v>
      </c>
      <c r="F291" s="18">
        <v>4913339.8838999998</v>
      </c>
      <c r="G291" s="18">
        <v>65862586.707204245</v>
      </c>
      <c r="H291" s="89">
        <v>2286.9747806244745</v>
      </c>
      <c r="I291" s="90">
        <v>42.190245121892076</v>
      </c>
      <c r="J291" s="90">
        <v>37.971220609702868</v>
      </c>
      <c r="K291" s="45">
        <v>1093533.1823388329</v>
      </c>
      <c r="N291" s="71">
        <v>54.751390595438899</v>
      </c>
      <c r="O291" s="45">
        <v>1577442.3144451901</v>
      </c>
      <c r="Q291" s="79">
        <v>-16.78016998573603</v>
      </c>
      <c r="R291" s="79">
        <v>-483909.13210635725</v>
      </c>
      <c r="S291" s="2"/>
      <c r="U291" s="2"/>
      <c r="V291" s="2"/>
      <c r="W291" s="2"/>
    </row>
    <row r="292" spans="1:23" ht="15" customHeight="1">
      <c r="A292" t="s">
        <v>481</v>
      </c>
      <c r="B292" s="60">
        <v>13</v>
      </c>
      <c r="C292" s="19" t="s">
        <v>482</v>
      </c>
      <c r="D292" s="18">
        <v>7879102.3173571434</v>
      </c>
      <c r="E292" s="18">
        <v>2447323.1366934064</v>
      </c>
      <c r="F292" s="18">
        <v>1177307.9525000001</v>
      </c>
      <c r="G292" s="18">
        <v>11503733.406550551</v>
      </c>
      <c r="H292" s="89">
        <v>1995.7899733779582</v>
      </c>
      <c r="I292" s="90">
        <v>333.37505236840843</v>
      </c>
      <c r="J292" s="90">
        <v>300.03754713156758</v>
      </c>
      <c r="K292" s="45">
        <v>1729416.4216663556</v>
      </c>
      <c r="N292" s="71">
        <v>303.89622311545844</v>
      </c>
      <c r="O292" s="45">
        <v>1785998.1032495492</v>
      </c>
      <c r="Q292" s="79">
        <v>-3.858675983890862</v>
      </c>
      <c r="R292" s="79">
        <v>-56581.681583193596</v>
      </c>
      <c r="S292" s="2"/>
      <c r="U292" s="2"/>
      <c r="V292" s="2"/>
      <c r="W292" s="2"/>
    </row>
    <row r="293" spans="1:23" ht="15" customHeight="1">
      <c r="A293" t="s">
        <v>325</v>
      </c>
      <c r="B293" s="60">
        <v>14</v>
      </c>
      <c r="C293" s="19" t="s">
        <v>326</v>
      </c>
      <c r="D293" s="18">
        <v>3802673.8281458337</v>
      </c>
      <c r="E293" s="18">
        <v>678518.07804495853</v>
      </c>
      <c r="F293" s="18">
        <v>407125.16045000008</v>
      </c>
      <c r="G293" s="18">
        <v>4888317.0666407924</v>
      </c>
      <c r="H293" s="89">
        <v>1875.0736734333689</v>
      </c>
      <c r="I293" s="90">
        <v>454.09135231299774</v>
      </c>
      <c r="J293" s="90">
        <v>408.68221708169796</v>
      </c>
      <c r="K293" s="45">
        <v>1065434.5399319865</v>
      </c>
      <c r="N293" s="71">
        <v>424.67065099766245</v>
      </c>
      <c r="O293" s="45">
        <v>1127925.2490497914</v>
      </c>
      <c r="Q293" s="79">
        <v>-15.988433915964492</v>
      </c>
      <c r="R293" s="79">
        <v>-62490.709117804887</v>
      </c>
      <c r="S293" s="2"/>
      <c r="U293" s="2"/>
      <c r="V293" s="2"/>
      <c r="W293" s="2"/>
    </row>
    <row r="294" spans="1:23" ht="15" customHeight="1">
      <c r="A294" t="s">
        <v>63</v>
      </c>
      <c r="B294" s="60">
        <v>8</v>
      </c>
      <c r="C294" s="19" t="s">
        <v>64</v>
      </c>
      <c r="D294" s="18">
        <v>4018423.0837373734</v>
      </c>
      <c r="E294" s="18">
        <v>715893.33487973071</v>
      </c>
      <c r="F294" s="18">
        <v>795834.5360000002</v>
      </c>
      <c r="G294" s="18">
        <v>5530150.9546171045</v>
      </c>
      <c r="H294" s="89">
        <v>1953.4266883140601</v>
      </c>
      <c r="I294" s="90">
        <v>375.73833743230648</v>
      </c>
      <c r="J294" s="90">
        <v>338.16450368907584</v>
      </c>
      <c r="K294" s="45">
        <v>957343.70994377369</v>
      </c>
      <c r="N294" s="71">
        <v>328.57870740637662</v>
      </c>
      <c r="O294" s="45">
        <v>961749.87657846441</v>
      </c>
      <c r="Q294" s="79">
        <v>9.5857962826992207</v>
      </c>
      <c r="R294" s="79">
        <v>-4406.166634690715</v>
      </c>
      <c r="S294" s="2"/>
      <c r="U294" s="2"/>
      <c r="V294" s="2"/>
      <c r="W294" s="2"/>
    </row>
    <row r="295" spans="1:23" ht="15" customHeight="1">
      <c r="A295" t="s">
        <v>289</v>
      </c>
      <c r="B295" s="60">
        <v>6</v>
      </c>
      <c r="C295" s="19" t="s">
        <v>290</v>
      </c>
      <c r="D295" s="18">
        <v>8620424.0735116284</v>
      </c>
      <c r="E295" s="18">
        <v>2313165.7034200663</v>
      </c>
      <c r="F295" s="18">
        <v>1334381.5007</v>
      </c>
      <c r="G295" s="18">
        <v>12267971.277631696</v>
      </c>
      <c r="H295" s="89">
        <v>1981.9016603605326</v>
      </c>
      <c r="I295" s="90">
        <v>347.26336538583405</v>
      </c>
      <c r="J295" s="90">
        <v>312.53702884725067</v>
      </c>
      <c r="K295" s="45">
        <v>1934604.2085644817</v>
      </c>
      <c r="N295" s="71">
        <v>361.72039292133593</v>
      </c>
      <c r="O295" s="45">
        <v>2269795.4655813831</v>
      </c>
      <c r="Q295" s="79">
        <v>-49.183364074085262</v>
      </c>
      <c r="R295" s="79">
        <v>-335191.25701690139</v>
      </c>
      <c r="S295" s="2"/>
      <c r="U295" s="2"/>
      <c r="V295" s="2"/>
      <c r="W295" s="2"/>
    </row>
    <row r="296" spans="1:23" ht="15" customHeight="1">
      <c r="A296" t="s">
        <v>189</v>
      </c>
      <c r="B296" s="60">
        <v>15</v>
      </c>
      <c r="C296" s="19" t="s">
        <v>190</v>
      </c>
      <c r="D296" s="18">
        <v>9410073.5373478252</v>
      </c>
      <c r="E296" s="18">
        <v>1456313.9870146157</v>
      </c>
      <c r="F296" s="18">
        <v>1252949.4948000002</v>
      </c>
      <c r="G296" s="18">
        <v>12119337.019162441</v>
      </c>
      <c r="H296" s="89">
        <v>1951.5840610567536</v>
      </c>
      <c r="I296" s="90">
        <v>377.58096468961298</v>
      </c>
      <c r="J296" s="90">
        <v>339.82286822065163</v>
      </c>
      <c r="K296" s="45">
        <v>2110300.0116502466</v>
      </c>
      <c r="N296" s="71">
        <v>355.08423381130621</v>
      </c>
      <c r="O296" s="45">
        <v>2233834.9149069274</v>
      </c>
      <c r="Q296" s="79">
        <v>-15.261365590654577</v>
      </c>
      <c r="R296" s="79">
        <v>-123534.90325668082</v>
      </c>
      <c r="S296" s="2"/>
      <c r="U296" s="2"/>
      <c r="V296" s="2"/>
      <c r="W296" s="2"/>
    </row>
    <row r="297" spans="1:23" ht="15" customHeight="1">
      <c r="A297" t="s">
        <v>571</v>
      </c>
      <c r="B297" s="60">
        <v>19</v>
      </c>
      <c r="C297" s="19" t="s">
        <v>572</v>
      </c>
      <c r="D297" s="18">
        <v>5242419.1618809523</v>
      </c>
      <c r="E297" s="18">
        <v>664761.03903195064</v>
      </c>
      <c r="F297" s="18">
        <v>665953.6797000001</v>
      </c>
      <c r="G297" s="18">
        <v>6573133.8806129033</v>
      </c>
      <c r="H297" s="89">
        <v>1766.4966086033064</v>
      </c>
      <c r="I297" s="90">
        <v>562.6684171430602</v>
      </c>
      <c r="J297" s="90">
        <v>506.40157542875414</v>
      </c>
      <c r="K297" s="45">
        <v>1884320.2621703942</v>
      </c>
      <c r="N297" s="71">
        <v>518.76739116176634</v>
      </c>
      <c r="O297" s="45">
        <v>1953159.2277240502</v>
      </c>
      <c r="Q297" s="79">
        <v>-12.365815733012198</v>
      </c>
      <c r="R297" s="79">
        <v>-68838.965553655988</v>
      </c>
      <c r="S297" s="2"/>
      <c r="U297" s="2"/>
      <c r="V297" s="2"/>
      <c r="W297" s="2"/>
    </row>
    <row r="298" spans="1:23" ht="15" customHeight="1">
      <c r="A298" t="s">
        <v>179</v>
      </c>
      <c r="B298" s="60">
        <v>17</v>
      </c>
      <c r="C298" s="19" t="s">
        <v>180</v>
      </c>
      <c r="D298" s="18">
        <v>23303939.996368933</v>
      </c>
      <c r="E298" s="18">
        <v>3319776.4830375193</v>
      </c>
      <c r="F298" s="18">
        <v>2229644.1608500001</v>
      </c>
      <c r="G298" s="18">
        <v>28853360.640256453</v>
      </c>
      <c r="H298" s="89">
        <v>1872.8651590455961</v>
      </c>
      <c r="I298" s="90">
        <v>456.29986670077051</v>
      </c>
      <c r="J298" s="90">
        <v>410.66988003069343</v>
      </c>
      <c r="K298" s="45">
        <v>6326780.1717528626</v>
      </c>
      <c r="N298" s="71">
        <v>379.95086420088955</v>
      </c>
      <c r="O298" s="45">
        <v>5839464.8319034716</v>
      </c>
      <c r="Q298" s="79">
        <v>30.71901582980388</v>
      </c>
      <c r="R298" s="79">
        <v>487315.33984939102</v>
      </c>
      <c r="S298" s="2"/>
      <c r="U298" s="2"/>
      <c r="V298" s="2"/>
      <c r="W298" s="2"/>
    </row>
    <row r="299" spans="1:23" ht="15" customHeight="1">
      <c r="A299" t="s">
        <v>249</v>
      </c>
      <c r="B299" s="60">
        <v>6</v>
      </c>
      <c r="C299" s="19" t="s">
        <v>250</v>
      </c>
      <c r="D299" s="18">
        <v>61447025.082547605</v>
      </c>
      <c r="E299" s="18">
        <v>7734422.8920371244</v>
      </c>
      <c r="F299" s="18">
        <v>5249897.7715999996</v>
      </c>
      <c r="G299" s="18">
        <v>74431345.746184722</v>
      </c>
      <c r="H299" s="89">
        <v>2208.3831517382127</v>
      </c>
      <c r="I299" s="90">
        <v>120.78187400815386</v>
      </c>
      <c r="J299" s="90">
        <v>108.70368660733848</v>
      </c>
      <c r="K299" s="45">
        <v>3663749.0534137362</v>
      </c>
      <c r="N299" s="71">
        <v>138.10325780801907</v>
      </c>
      <c r="O299" s="45">
        <v>4650903.4132006578</v>
      </c>
      <c r="Q299" s="79">
        <v>-29.399571200680583</v>
      </c>
      <c r="R299" s="79">
        <v>-987154.35978692165</v>
      </c>
      <c r="S299" s="2"/>
      <c r="U299" s="2"/>
      <c r="V299" s="2"/>
      <c r="W299" s="2"/>
    </row>
    <row r="300" spans="1:23" ht="15" customHeight="1">
      <c r="A300" t="s">
        <v>33</v>
      </c>
      <c r="B300" s="60">
        <v>5</v>
      </c>
      <c r="C300" s="19" t="s">
        <v>34</v>
      </c>
      <c r="D300" s="18">
        <v>3307551.2393118273</v>
      </c>
      <c r="E300" s="18">
        <v>286988.13982393505</v>
      </c>
      <c r="F300" s="18">
        <v>274631.84869999997</v>
      </c>
      <c r="G300" s="18">
        <v>3869171.2278357623</v>
      </c>
      <c r="H300" s="89">
        <v>1764.3279652693855</v>
      </c>
      <c r="I300" s="90">
        <v>564.83706047698115</v>
      </c>
      <c r="J300" s="90">
        <v>508.35335442928306</v>
      </c>
      <c r="K300" s="45">
        <v>1114818.9062634178</v>
      </c>
      <c r="N300" s="71">
        <v>524.31870161234565</v>
      </c>
      <c r="O300" s="45">
        <v>1157171.3744584469</v>
      </c>
      <c r="Q300" s="79">
        <v>-15.96534718306259</v>
      </c>
      <c r="R300" s="79">
        <v>-42352.468195029069</v>
      </c>
      <c r="S300" s="2"/>
      <c r="U300" s="2"/>
      <c r="V300" s="2"/>
      <c r="W300" s="2"/>
    </row>
    <row r="301" spans="1:23" ht="15" customHeight="1">
      <c r="A301" t="s">
        <v>355</v>
      </c>
      <c r="B301" s="60">
        <v>14</v>
      </c>
      <c r="C301" s="19" t="s">
        <v>356</v>
      </c>
      <c r="D301" s="18">
        <v>7353695.4701698115</v>
      </c>
      <c r="E301" s="18">
        <v>1289460.1809656033</v>
      </c>
      <c r="F301" s="18">
        <v>1064402.1177999999</v>
      </c>
      <c r="G301" s="18">
        <v>9707557.768935414</v>
      </c>
      <c r="H301" s="89">
        <v>1859.6853963477804</v>
      </c>
      <c r="I301" s="90">
        <v>469.47962939858621</v>
      </c>
      <c r="J301" s="90">
        <v>422.53166645872756</v>
      </c>
      <c r="K301" s="45">
        <v>2205615.2989145578</v>
      </c>
      <c r="N301" s="71">
        <v>431.31990104293385</v>
      </c>
      <c r="O301" s="45">
        <v>2292896.5939442362</v>
      </c>
      <c r="Q301" s="79">
        <v>-8.7882345842062932</v>
      </c>
      <c r="R301" s="79">
        <v>-87281.295029678382</v>
      </c>
      <c r="S301" s="2"/>
      <c r="U301" s="2"/>
      <c r="V301" s="2"/>
      <c r="W301" s="2"/>
    </row>
    <row r="302" spans="1:23" ht="15" customHeight="1">
      <c r="A302" t="s">
        <v>221</v>
      </c>
      <c r="B302" s="60">
        <v>13</v>
      </c>
      <c r="C302" s="19" t="s">
        <v>222</v>
      </c>
      <c r="D302" s="18">
        <v>27416377.165851064</v>
      </c>
      <c r="E302" s="18">
        <v>4599971.0897662612</v>
      </c>
      <c r="F302" s="18">
        <v>3554230.5529</v>
      </c>
      <c r="G302" s="18">
        <v>35570578.808517322</v>
      </c>
      <c r="H302" s="89">
        <v>2005.1059080336709</v>
      </c>
      <c r="I302" s="90">
        <v>324.05911771269575</v>
      </c>
      <c r="J302" s="90">
        <v>291.65320594142617</v>
      </c>
      <c r="K302" s="45">
        <v>5173927.8734009005</v>
      </c>
      <c r="N302" s="71">
        <v>192.69600736917889</v>
      </c>
      <c r="O302" s="45">
        <v>3462939.9484315137</v>
      </c>
      <c r="Q302" s="79">
        <v>98.957198572247279</v>
      </c>
      <c r="R302" s="79">
        <v>1710987.9249693868</v>
      </c>
      <c r="S302" s="2"/>
      <c r="U302" s="2"/>
      <c r="V302" s="2"/>
      <c r="W302" s="2"/>
    </row>
  </sheetData>
  <autoFilter ref="A10:K302" xr:uid="{F3875DEA-CB7A-46A7-A065-581220F6FDF7}">
    <sortState xmlns:xlrd2="http://schemas.microsoft.com/office/spreadsheetml/2017/richdata2" ref="A11:K302">
      <sortCondition ref="C10:C302"/>
    </sortState>
  </autoFilter>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BF4CB-0E15-4D23-AA88-C52A83BDCBFA}">
  <sheetPr>
    <tabColor theme="4"/>
  </sheetPr>
  <dimension ref="A1:O302"/>
  <sheetViews>
    <sheetView workbookViewId="0">
      <pane xSplit="3" ySplit="10" topLeftCell="D11" activePane="bottomRight" state="frozen"/>
      <selection pane="topRight" activeCell="C1" sqref="C1"/>
      <selection pane="bottomLeft" activeCell="A9" sqref="A9"/>
      <selection pane="bottomRight" activeCell="A10" sqref="A10"/>
    </sheetView>
  </sheetViews>
  <sheetFormatPr defaultColWidth="9.140625" defaultRowHeight="15"/>
  <cols>
    <col min="1" max="1" width="9.42578125" style="19" customWidth="1"/>
    <col min="2" max="2" width="10.140625" style="19" customWidth="1"/>
    <col min="3" max="3" width="20.7109375" style="19" customWidth="1"/>
    <col min="4" max="4" width="22.42578125" style="19" bestFit="1" customWidth="1"/>
    <col min="5" max="5" width="25.85546875" style="19" bestFit="1" customWidth="1"/>
    <col min="6" max="6" width="23.42578125" style="19" bestFit="1" customWidth="1"/>
    <col min="7" max="7" width="16.85546875" style="19" bestFit="1" customWidth="1"/>
    <col min="8" max="8" width="28.85546875" style="19" bestFit="1" customWidth="1"/>
    <col min="9" max="10" width="9.140625" style="19"/>
    <col min="11" max="11" width="15.7109375" style="19" bestFit="1" customWidth="1"/>
    <col min="12" max="14" width="9.140625" style="19"/>
    <col min="15" max="15" width="14.28515625" style="19" bestFit="1" customWidth="1"/>
    <col min="16" max="16384" width="9.140625" style="19"/>
  </cols>
  <sheetData>
    <row r="1" spans="1:8" ht="27.75">
      <c r="A1" s="53" t="s">
        <v>916</v>
      </c>
      <c r="B1" s="53"/>
    </row>
    <row r="2" spans="1:8">
      <c r="A2" s="19" t="s">
        <v>921</v>
      </c>
    </row>
    <row r="9" spans="1:8" ht="15.75" thickBot="1">
      <c r="D9" s="70" t="s">
        <v>918</v>
      </c>
      <c r="E9" s="46" t="s">
        <v>597</v>
      </c>
      <c r="F9" s="46" t="s">
        <v>917</v>
      </c>
      <c r="G9" s="47" t="s">
        <v>598</v>
      </c>
      <c r="H9" s="48" t="s">
        <v>3</v>
      </c>
    </row>
    <row r="10" spans="1:8" s="51" customFormat="1" ht="29.45" customHeight="1" thickBot="1">
      <c r="A10" s="86" t="s">
        <v>914</v>
      </c>
      <c r="B10" s="85" t="s">
        <v>913</v>
      </c>
      <c r="C10" s="64" t="s">
        <v>12</v>
      </c>
      <c r="D10" s="49">
        <v>5605317</v>
      </c>
      <c r="E10" s="49">
        <v>10120317563.369999</v>
      </c>
      <c r="F10" s="50">
        <v>7.54</v>
      </c>
      <c r="G10" s="49">
        <v>134267843153.84113</v>
      </c>
      <c r="H10" s="49">
        <v>10123795373.79962</v>
      </c>
    </row>
    <row r="11" spans="1:8">
      <c r="A11" s="6" t="s">
        <v>563</v>
      </c>
      <c r="B11" s="62">
        <v>6</v>
      </c>
      <c r="C11" s="19" t="s">
        <v>564</v>
      </c>
      <c r="D11" s="18">
        <v>16387</v>
      </c>
      <c r="E11" s="18">
        <v>35720747.299999997</v>
      </c>
      <c r="F11" s="34">
        <v>9.9</v>
      </c>
      <c r="G11" s="18">
        <v>360815629.29292923</v>
      </c>
      <c r="H11" s="18">
        <v>27205498.448686861</v>
      </c>
    </row>
    <row r="12" spans="1:8">
      <c r="A12" s="6" t="s">
        <v>253</v>
      </c>
      <c r="B12" s="62">
        <v>14</v>
      </c>
      <c r="C12" s="19" t="s">
        <v>254</v>
      </c>
      <c r="D12" s="18">
        <v>9078</v>
      </c>
      <c r="E12" s="18">
        <v>13885548.35</v>
      </c>
      <c r="F12" s="34">
        <v>9.1</v>
      </c>
      <c r="G12" s="18">
        <v>152588443.40659341</v>
      </c>
      <c r="H12" s="18">
        <v>11505168.632857144</v>
      </c>
    </row>
    <row r="13" spans="1:8">
      <c r="A13" s="6" t="s">
        <v>123</v>
      </c>
      <c r="B13" s="62">
        <v>17</v>
      </c>
      <c r="C13" s="19" t="s">
        <v>124</v>
      </c>
      <c r="D13" s="18">
        <v>2410</v>
      </c>
      <c r="E13" s="18">
        <v>3906099.26</v>
      </c>
      <c r="F13" s="34">
        <v>9.3000000000000007</v>
      </c>
      <c r="G13" s="18">
        <v>42001067.31182795</v>
      </c>
      <c r="H13" s="18">
        <v>3166880.4753118278</v>
      </c>
    </row>
    <row r="14" spans="1:8">
      <c r="A14" s="6" t="s">
        <v>173</v>
      </c>
      <c r="B14" s="62">
        <v>14</v>
      </c>
      <c r="C14" s="19" t="s">
        <v>174</v>
      </c>
      <c r="D14" s="18">
        <v>10780</v>
      </c>
      <c r="E14" s="18">
        <v>17392537.969999999</v>
      </c>
      <c r="F14" s="34">
        <v>9.6</v>
      </c>
      <c r="G14" s="18">
        <v>181172270.52083334</v>
      </c>
      <c r="H14" s="18">
        <v>13660389.197270835</v>
      </c>
    </row>
    <row r="15" spans="1:8">
      <c r="A15" s="6" t="s">
        <v>209</v>
      </c>
      <c r="B15" s="62">
        <v>7</v>
      </c>
      <c r="C15" s="19" t="s">
        <v>210</v>
      </c>
      <c r="D15" s="18">
        <v>7889</v>
      </c>
      <c r="E15" s="18">
        <v>13148287.949999999</v>
      </c>
      <c r="F15" s="34">
        <v>8.1</v>
      </c>
      <c r="G15" s="18">
        <v>162324542.5925926</v>
      </c>
      <c r="H15" s="18">
        <v>12239270.511481483</v>
      </c>
    </row>
    <row r="16" spans="1:8">
      <c r="A16" s="6" t="s">
        <v>39</v>
      </c>
      <c r="B16" s="62">
        <v>1</v>
      </c>
      <c r="C16" s="19" t="s">
        <v>40</v>
      </c>
      <c r="D16" s="18">
        <v>4651</v>
      </c>
      <c r="E16" s="18">
        <v>10203271.859999999</v>
      </c>
      <c r="F16" s="34">
        <v>9.1999999999999993</v>
      </c>
      <c r="G16" s="18">
        <v>110905128.91304348</v>
      </c>
      <c r="H16" s="18">
        <v>8362246.7200434795</v>
      </c>
    </row>
    <row r="17" spans="1:8">
      <c r="A17" s="6" t="s">
        <v>159</v>
      </c>
      <c r="B17" s="62">
        <v>2</v>
      </c>
      <c r="C17" s="19" t="s">
        <v>160</v>
      </c>
      <c r="D17" s="18">
        <v>3966</v>
      </c>
      <c r="E17" s="18">
        <v>7794434.0700000003</v>
      </c>
      <c r="F17" s="34">
        <v>8.9</v>
      </c>
      <c r="G17" s="18">
        <v>87577910.898876399</v>
      </c>
      <c r="H17" s="18">
        <v>6603374.4817752801</v>
      </c>
    </row>
    <row r="18" spans="1:8">
      <c r="A18" s="6" t="s">
        <v>73</v>
      </c>
      <c r="B18" s="62">
        <v>10</v>
      </c>
      <c r="C18" s="19" t="s">
        <v>74</v>
      </c>
      <c r="D18" s="18">
        <v>1288</v>
      </c>
      <c r="E18" s="18">
        <v>1904026.6</v>
      </c>
      <c r="F18" s="34">
        <v>8.4</v>
      </c>
      <c r="G18" s="18">
        <v>22666983.333333332</v>
      </c>
      <c r="H18" s="18">
        <v>1709090.5433333332</v>
      </c>
    </row>
    <row r="19" spans="1:8">
      <c r="A19" s="6" t="s">
        <v>81</v>
      </c>
      <c r="B19" s="62">
        <v>19</v>
      </c>
      <c r="C19" s="19" t="s">
        <v>82</v>
      </c>
      <c r="D19" s="18">
        <v>1762</v>
      </c>
      <c r="E19" s="18">
        <v>3032080.35</v>
      </c>
      <c r="F19" s="34">
        <v>8.6</v>
      </c>
      <c r="G19" s="18">
        <v>35256748.255813956</v>
      </c>
      <c r="H19" s="18">
        <v>2658358.8184883725</v>
      </c>
    </row>
    <row r="20" spans="1:8">
      <c r="A20" s="6" t="s">
        <v>545</v>
      </c>
      <c r="B20" s="62">
        <v>1</v>
      </c>
      <c r="C20" s="19" t="s">
        <v>546</v>
      </c>
      <c r="D20" s="18">
        <v>320931</v>
      </c>
      <c r="E20" s="18">
        <v>535724044.45999998</v>
      </c>
      <c r="F20" s="34">
        <v>5.3</v>
      </c>
      <c r="G20" s="18">
        <v>10108000838.867926</v>
      </c>
      <c r="H20" s="18">
        <v>762143263.25064158</v>
      </c>
    </row>
    <row r="21" spans="1:8">
      <c r="A21" s="6" t="s">
        <v>251</v>
      </c>
      <c r="B21" s="62">
        <v>4</v>
      </c>
      <c r="C21" s="19" t="s">
        <v>252</v>
      </c>
      <c r="D21" s="18">
        <v>11084</v>
      </c>
      <c r="E21" s="18">
        <v>23162083</v>
      </c>
      <c r="F21" s="34">
        <v>9.4000000000000021</v>
      </c>
      <c r="G21" s="18">
        <v>246405138.29787228</v>
      </c>
      <c r="H21" s="18">
        <v>18578947.427659567</v>
      </c>
    </row>
    <row r="22" spans="1:8">
      <c r="A22" s="6" t="s">
        <v>359</v>
      </c>
      <c r="B22" s="62">
        <v>4</v>
      </c>
      <c r="C22" s="19" t="s">
        <v>360</v>
      </c>
      <c r="D22" s="18">
        <v>9052</v>
      </c>
      <c r="E22" s="18">
        <v>13610568.66</v>
      </c>
      <c r="F22" s="34">
        <v>6.4</v>
      </c>
      <c r="G22" s="18">
        <v>212665135.3125</v>
      </c>
      <c r="H22" s="18">
        <v>16034951.2025625</v>
      </c>
    </row>
    <row r="23" spans="1:8">
      <c r="A23" s="6" t="s">
        <v>137</v>
      </c>
      <c r="B23" s="62">
        <v>14</v>
      </c>
      <c r="C23" s="19" t="s">
        <v>138</v>
      </c>
      <c r="D23" s="18">
        <v>2272</v>
      </c>
      <c r="E23" s="18">
        <v>4042989.46</v>
      </c>
      <c r="F23" s="34">
        <v>9.8000000000000007</v>
      </c>
      <c r="G23" s="18">
        <v>41254994.489795916</v>
      </c>
      <c r="H23" s="18">
        <v>3110626.5845306125</v>
      </c>
    </row>
    <row r="24" spans="1:8">
      <c r="A24" s="6" t="s">
        <v>237</v>
      </c>
      <c r="B24" s="62">
        <v>5</v>
      </c>
      <c r="C24" s="19" t="s">
        <v>238</v>
      </c>
      <c r="D24" s="18">
        <v>16478</v>
      </c>
      <c r="E24" s="18">
        <v>27813272.300000001</v>
      </c>
      <c r="F24" s="34">
        <v>8.5</v>
      </c>
      <c r="G24" s="18">
        <v>327214968.2352941</v>
      </c>
      <c r="H24" s="18">
        <v>24672008.604941178</v>
      </c>
    </row>
    <row r="25" spans="1:8">
      <c r="A25" s="6" t="s">
        <v>339</v>
      </c>
      <c r="B25" s="62">
        <v>17</v>
      </c>
      <c r="C25" s="19" t="s">
        <v>340</v>
      </c>
      <c r="D25" s="18">
        <v>6492</v>
      </c>
      <c r="E25" s="18">
        <v>11789533.99</v>
      </c>
      <c r="F25" s="34">
        <v>10.199999999999999</v>
      </c>
      <c r="G25" s="18">
        <v>115583666.56862746</v>
      </c>
      <c r="H25" s="18">
        <v>8715008.4592745099</v>
      </c>
    </row>
    <row r="26" spans="1:8">
      <c r="A26" s="6" t="s">
        <v>453</v>
      </c>
      <c r="B26" s="62">
        <v>17</v>
      </c>
      <c r="C26" s="19" t="s">
        <v>454</v>
      </c>
      <c r="D26" s="18">
        <v>6365</v>
      </c>
      <c r="E26" s="18">
        <v>10650864.51</v>
      </c>
      <c r="F26" s="34">
        <v>9.4</v>
      </c>
      <c r="G26" s="18">
        <v>113307069.25531915</v>
      </c>
      <c r="H26" s="18">
        <v>8543353.0218510646</v>
      </c>
    </row>
    <row r="27" spans="1:8">
      <c r="A27" s="6" t="s">
        <v>561</v>
      </c>
      <c r="B27" s="62">
        <v>17</v>
      </c>
      <c r="C27" s="19" t="s">
        <v>562</v>
      </c>
      <c r="D27" s="18">
        <v>927</v>
      </c>
      <c r="E27" s="18">
        <v>1781387.79</v>
      </c>
      <c r="F27" s="34">
        <v>8.9</v>
      </c>
      <c r="G27" s="18">
        <v>20015593.146067414</v>
      </c>
      <c r="H27" s="18">
        <v>1509175.7232134831</v>
      </c>
    </row>
    <row r="28" spans="1:8">
      <c r="A28" s="6" t="s">
        <v>199</v>
      </c>
      <c r="B28" s="62">
        <v>16</v>
      </c>
      <c r="C28" s="19" t="s">
        <v>200</v>
      </c>
      <c r="D28" s="18">
        <v>985</v>
      </c>
      <c r="E28" s="18">
        <v>1795864.25</v>
      </c>
      <c r="F28" s="34">
        <v>10.8</v>
      </c>
      <c r="G28" s="18">
        <v>16628372.685185185</v>
      </c>
      <c r="H28" s="18">
        <v>1253779.3004629631</v>
      </c>
    </row>
    <row r="29" spans="1:8">
      <c r="A29" s="6" t="s">
        <v>335</v>
      </c>
      <c r="B29" s="62">
        <v>8</v>
      </c>
      <c r="C29" s="19" t="s">
        <v>336</v>
      </c>
      <c r="D29" s="18">
        <v>19311</v>
      </c>
      <c r="E29" s="18">
        <v>41902395.619999997</v>
      </c>
      <c r="F29" s="34">
        <v>9.4</v>
      </c>
      <c r="G29" s="18">
        <v>445770166.17021269</v>
      </c>
      <c r="H29" s="18">
        <v>33611070.529234037</v>
      </c>
    </row>
    <row r="30" spans="1:8">
      <c r="A30" s="6" t="s">
        <v>71</v>
      </c>
      <c r="B30" s="62">
        <v>13</v>
      </c>
      <c r="C30" s="19" t="s">
        <v>72</v>
      </c>
      <c r="D30" s="18">
        <v>4509</v>
      </c>
      <c r="E30" s="18">
        <v>7521076</v>
      </c>
      <c r="F30" s="34">
        <v>9.4</v>
      </c>
      <c r="G30" s="18">
        <v>80011446.808510631</v>
      </c>
      <c r="H30" s="18">
        <v>6032863.0893617021</v>
      </c>
    </row>
    <row r="31" spans="1:8">
      <c r="A31" s="6" t="s">
        <v>467</v>
      </c>
      <c r="B31" s="62">
        <v>1</v>
      </c>
      <c r="C31" s="19" t="s">
        <v>468</v>
      </c>
      <c r="D31" s="18">
        <v>7702</v>
      </c>
      <c r="E31" s="18">
        <v>17863802.879999999</v>
      </c>
      <c r="F31" s="34">
        <v>9.1</v>
      </c>
      <c r="G31" s="18">
        <v>196305526.15384617</v>
      </c>
      <c r="H31" s="18">
        <v>14801436.672</v>
      </c>
    </row>
    <row r="32" spans="1:8">
      <c r="A32" s="6" t="s">
        <v>507</v>
      </c>
      <c r="B32" s="62">
        <v>4</v>
      </c>
      <c r="C32" s="19" t="s">
        <v>508</v>
      </c>
      <c r="D32" s="18">
        <v>6647</v>
      </c>
      <c r="E32" s="18">
        <v>12943957.25</v>
      </c>
      <c r="F32" s="34">
        <v>8.9</v>
      </c>
      <c r="G32" s="18">
        <v>145437721.91011235</v>
      </c>
      <c r="H32" s="18">
        <v>10966004.232022472</v>
      </c>
    </row>
    <row r="33" spans="1:8">
      <c r="A33" s="6" t="s">
        <v>559</v>
      </c>
      <c r="B33" s="62">
        <v>7</v>
      </c>
      <c r="C33" s="19" t="s">
        <v>560</v>
      </c>
      <c r="D33" s="18">
        <v>2482</v>
      </c>
      <c r="E33" s="18">
        <v>3908537.14</v>
      </c>
      <c r="F33" s="34">
        <v>9.1999999999999993</v>
      </c>
      <c r="G33" s="18">
        <v>42484099.347826093</v>
      </c>
      <c r="H33" s="18">
        <v>3203301.0908260876</v>
      </c>
    </row>
    <row r="34" spans="1:8">
      <c r="A34" s="6" t="s">
        <v>523</v>
      </c>
      <c r="B34" s="62">
        <v>5</v>
      </c>
      <c r="C34" s="19" t="s">
        <v>524</v>
      </c>
      <c r="D34" s="18">
        <v>9361</v>
      </c>
      <c r="E34" s="18">
        <v>19234663.149999999</v>
      </c>
      <c r="F34" s="34">
        <v>8.4</v>
      </c>
      <c r="G34" s="18">
        <v>228984085.11904758</v>
      </c>
      <c r="H34" s="18">
        <v>17265400.017976187</v>
      </c>
    </row>
    <row r="35" spans="1:8">
      <c r="A35" s="6" t="s">
        <v>323</v>
      </c>
      <c r="B35" s="62">
        <v>5</v>
      </c>
      <c r="C35" s="19" t="s">
        <v>324</v>
      </c>
      <c r="D35" s="18">
        <v>7901</v>
      </c>
      <c r="E35" s="18">
        <v>17005623.670000002</v>
      </c>
      <c r="F35" s="34">
        <v>9.3000000000000007</v>
      </c>
      <c r="G35" s="18">
        <v>182856168.49462366</v>
      </c>
      <c r="H35" s="18">
        <v>13787355.104494624</v>
      </c>
    </row>
    <row r="36" spans="1:8">
      <c r="A36" s="6" t="s">
        <v>285</v>
      </c>
      <c r="B36" s="62">
        <v>7</v>
      </c>
      <c r="C36" s="19" t="s">
        <v>286</v>
      </c>
      <c r="D36" s="18">
        <v>17829</v>
      </c>
      <c r="E36" s="18">
        <v>30516906.620000001</v>
      </c>
      <c r="F36" s="34">
        <v>8.1999999999999993</v>
      </c>
      <c r="G36" s="18">
        <v>372157397.80487806</v>
      </c>
      <c r="H36" s="18">
        <v>28060667.794487804</v>
      </c>
    </row>
    <row r="37" spans="1:8">
      <c r="A37" s="6" t="s">
        <v>117</v>
      </c>
      <c r="B37" s="62">
        <v>12</v>
      </c>
      <c r="C37" s="19" t="s">
        <v>118</v>
      </c>
      <c r="D37" s="18">
        <v>2929</v>
      </c>
      <c r="E37" s="18">
        <v>4537797.3899999997</v>
      </c>
      <c r="F37" s="34">
        <v>8.8000000000000007</v>
      </c>
      <c r="G37" s="18">
        <v>51565879.431818172</v>
      </c>
      <c r="H37" s="18">
        <v>3888067.3091590898</v>
      </c>
    </row>
    <row r="38" spans="1:8">
      <c r="A38" s="6" t="s">
        <v>527</v>
      </c>
      <c r="B38" s="62">
        <v>1</v>
      </c>
      <c r="C38" s="19" t="s">
        <v>528</v>
      </c>
      <c r="D38" s="18">
        <v>684018</v>
      </c>
      <c r="E38" s="18">
        <v>1075825614.79</v>
      </c>
      <c r="F38" s="34">
        <v>5.3</v>
      </c>
      <c r="G38" s="18">
        <v>20298596505.471699</v>
      </c>
      <c r="H38" s="18">
        <v>1530514176.5125663</v>
      </c>
    </row>
    <row r="39" spans="1:8">
      <c r="A39" s="6" t="s">
        <v>75</v>
      </c>
      <c r="B39" s="62">
        <v>10</v>
      </c>
      <c r="C39" s="19" t="s">
        <v>76</v>
      </c>
      <c r="D39" s="18">
        <v>2059</v>
      </c>
      <c r="E39" s="18">
        <v>2900108.63</v>
      </c>
      <c r="F39" s="34">
        <v>7.4000000000000012</v>
      </c>
      <c r="G39" s="18">
        <v>39190657.162162155</v>
      </c>
      <c r="H39" s="18">
        <v>2954975.5500270263</v>
      </c>
    </row>
    <row r="40" spans="1:8">
      <c r="A40" s="6" t="s">
        <v>147</v>
      </c>
      <c r="B40" s="62">
        <v>7</v>
      </c>
      <c r="C40" s="19" t="s">
        <v>148</v>
      </c>
      <c r="D40" s="18">
        <v>22849</v>
      </c>
      <c r="E40" s="18">
        <v>44459435.090000004</v>
      </c>
      <c r="F40" s="34">
        <v>8.2999999999999989</v>
      </c>
      <c r="G40" s="18">
        <v>535655844.45783138</v>
      </c>
      <c r="H40" s="18">
        <v>40388450.672120482</v>
      </c>
    </row>
    <row r="41" spans="1:8">
      <c r="A41" s="6" t="s">
        <v>107</v>
      </c>
      <c r="B41" s="62">
        <v>4</v>
      </c>
      <c r="C41" s="19" t="s">
        <v>108</v>
      </c>
      <c r="D41" s="18">
        <v>9555</v>
      </c>
      <c r="E41" s="18">
        <v>17256494.77</v>
      </c>
      <c r="F41" s="34">
        <v>9</v>
      </c>
      <c r="G41" s="18">
        <v>191738830.77777779</v>
      </c>
      <c r="H41" s="18">
        <v>14457107.840644445</v>
      </c>
    </row>
    <row r="42" spans="1:8">
      <c r="A42" s="6" t="s">
        <v>231</v>
      </c>
      <c r="B42" s="62">
        <v>5</v>
      </c>
      <c r="C42" s="19" t="s">
        <v>232</v>
      </c>
      <c r="D42" s="18">
        <v>2094</v>
      </c>
      <c r="E42" s="18">
        <v>3805110.29</v>
      </c>
      <c r="F42" s="34">
        <v>9.3000000000000007</v>
      </c>
      <c r="G42" s="18">
        <v>40915164.408602148</v>
      </c>
      <c r="H42" s="18">
        <v>3085003.3964086021</v>
      </c>
    </row>
    <row r="43" spans="1:8">
      <c r="A43" s="6" t="s">
        <v>121</v>
      </c>
      <c r="B43" s="62">
        <v>18</v>
      </c>
      <c r="C43" s="19" t="s">
        <v>122</v>
      </c>
      <c r="D43" s="18">
        <v>2002</v>
      </c>
      <c r="E43" s="18">
        <v>3083126.67</v>
      </c>
      <c r="F43" s="34">
        <v>9</v>
      </c>
      <c r="G43" s="18">
        <v>34256963</v>
      </c>
      <c r="H43" s="18">
        <v>2582975.0101999999</v>
      </c>
    </row>
    <row r="44" spans="1:8">
      <c r="A44" s="6" t="s">
        <v>317</v>
      </c>
      <c r="B44" s="62">
        <v>1</v>
      </c>
      <c r="C44" s="19" t="s">
        <v>318</v>
      </c>
      <c r="D44" s="18">
        <v>47031</v>
      </c>
      <c r="E44" s="18">
        <v>93375478</v>
      </c>
      <c r="F44" s="34">
        <v>7.7</v>
      </c>
      <c r="G44" s="18">
        <v>1212668545.4545455</v>
      </c>
      <c r="H44" s="18">
        <v>91435208.327272743</v>
      </c>
    </row>
    <row r="45" spans="1:8">
      <c r="A45" s="6" t="s">
        <v>537</v>
      </c>
      <c r="B45" s="62">
        <v>6</v>
      </c>
      <c r="C45" s="19" t="s">
        <v>538</v>
      </c>
      <c r="D45" s="18">
        <v>10348</v>
      </c>
      <c r="E45" s="18">
        <v>20499107.899999999</v>
      </c>
      <c r="F45" s="34">
        <v>9.3999999999999986</v>
      </c>
      <c r="G45" s="18">
        <v>218075615.95744681</v>
      </c>
      <c r="H45" s="18">
        <v>16442901.443191491</v>
      </c>
    </row>
    <row r="46" spans="1:8">
      <c r="A46" s="6" t="s">
        <v>269</v>
      </c>
      <c r="B46" s="62">
        <v>5</v>
      </c>
      <c r="C46" s="19" t="s">
        <v>270</v>
      </c>
      <c r="D46" s="18">
        <v>68433</v>
      </c>
      <c r="E46" s="18">
        <v>135389634.94999999</v>
      </c>
      <c r="F46" s="34">
        <v>8.4</v>
      </c>
      <c r="G46" s="18">
        <v>1611781368.4523807</v>
      </c>
      <c r="H46" s="18">
        <v>121528315.18130951</v>
      </c>
    </row>
    <row r="47" spans="1:8">
      <c r="A47" s="6" t="s">
        <v>433</v>
      </c>
      <c r="B47" s="62">
        <v>17</v>
      </c>
      <c r="C47" s="19" t="s">
        <v>434</v>
      </c>
      <c r="D47" s="18">
        <v>9806</v>
      </c>
      <c r="E47" s="18">
        <v>16786147.510000002</v>
      </c>
      <c r="F47" s="34">
        <v>8.9</v>
      </c>
      <c r="G47" s="18">
        <v>188608398.98876408</v>
      </c>
      <c r="H47" s="18">
        <v>14221073.28375281</v>
      </c>
    </row>
    <row r="48" spans="1:8">
      <c r="A48" s="6" t="s">
        <v>215</v>
      </c>
      <c r="B48" s="62">
        <v>11</v>
      </c>
      <c r="C48" s="19" t="s">
        <v>216</v>
      </c>
      <c r="D48" s="18">
        <v>20463</v>
      </c>
      <c r="E48" s="18">
        <v>32640672.140000001</v>
      </c>
      <c r="F48" s="34">
        <v>7.9</v>
      </c>
      <c r="G48" s="18">
        <v>413173065.06329113</v>
      </c>
      <c r="H48" s="18">
        <v>31153249.105772153</v>
      </c>
    </row>
    <row r="49" spans="1:8">
      <c r="A49" s="6" t="s">
        <v>125</v>
      </c>
      <c r="B49" s="62">
        <v>7</v>
      </c>
      <c r="C49" s="19" t="s">
        <v>126</v>
      </c>
      <c r="D49" s="18">
        <v>6401</v>
      </c>
      <c r="E49" s="18">
        <v>10964616.84</v>
      </c>
      <c r="F49" s="34">
        <v>8.6</v>
      </c>
      <c r="G49" s="18">
        <v>127495544.6511628</v>
      </c>
      <c r="H49" s="18">
        <v>9613164.0666976757</v>
      </c>
    </row>
    <row r="50" spans="1:8">
      <c r="A50" s="6" t="s">
        <v>577</v>
      </c>
      <c r="B50" s="62">
        <v>6</v>
      </c>
      <c r="C50" s="19" t="s">
        <v>578</v>
      </c>
      <c r="D50" s="18">
        <v>6758</v>
      </c>
      <c r="E50" s="18">
        <v>12438603.960000001</v>
      </c>
      <c r="F50" s="34">
        <v>9.9</v>
      </c>
      <c r="G50" s="18">
        <v>125642464.24242423</v>
      </c>
      <c r="H50" s="18">
        <v>9473441.8038787879</v>
      </c>
    </row>
    <row r="51" spans="1:8">
      <c r="A51" s="6" t="s">
        <v>191</v>
      </c>
      <c r="B51" s="62">
        <v>14</v>
      </c>
      <c r="C51" s="19" t="s">
        <v>192</v>
      </c>
      <c r="D51" s="18">
        <v>12429</v>
      </c>
      <c r="E51" s="18">
        <v>23766449.34</v>
      </c>
      <c r="F51" s="34">
        <v>9.1999999999999993</v>
      </c>
      <c r="G51" s="18">
        <v>258330971.08695653</v>
      </c>
      <c r="H51" s="18">
        <v>19478155.219956521</v>
      </c>
    </row>
    <row r="52" spans="1:8">
      <c r="A52" s="6" t="s">
        <v>69</v>
      </c>
      <c r="B52" s="62">
        <v>12</v>
      </c>
      <c r="C52" s="19" t="s">
        <v>70</v>
      </c>
      <c r="D52" s="18">
        <v>4382</v>
      </c>
      <c r="E52" s="18">
        <v>6494292.5999999996</v>
      </c>
      <c r="F52" s="34">
        <v>8.6</v>
      </c>
      <c r="G52" s="18">
        <v>75515030.232558146</v>
      </c>
      <c r="H52" s="18">
        <v>5693833.2795348847</v>
      </c>
    </row>
    <row r="53" spans="1:8">
      <c r="A53" s="6" t="s">
        <v>183</v>
      </c>
      <c r="B53" s="62">
        <v>9</v>
      </c>
      <c r="C53" s="19" t="s">
        <v>184</v>
      </c>
      <c r="D53" s="18">
        <v>24724</v>
      </c>
      <c r="E53" s="18">
        <v>46552635.079999998</v>
      </c>
      <c r="F53" s="34">
        <v>8.6</v>
      </c>
      <c r="G53" s="18">
        <v>541309710.23255813</v>
      </c>
      <c r="H53" s="18">
        <v>40814752.151534885</v>
      </c>
    </row>
    <row r="54" spans="1:8">
      <c r="A54" s="6" t="s">
        <v>515</v>
      </c>
      <c r="B54" s="62">
        <v>19</v>
      </c>
      <c r="C54" s="19" t="s">
        <v>516</v>
      </c>
      <c r="D54" s="18">
        <v>7224</v>
      </c>
      <c r="E54" s="18">
        <v>10864374.84</v>
      </c>
      <c r="F54" s="34">
        <v>6.4</v>
      </c>
      <c r="G54" s="18">
        <v>169755856.875</v>
      </c>
      <c r="H54" s="18">
        <v>12799591.608375002</v>
      </c>
    </row>
    <row r="55" spans="1:8">
      <c r="A55" s="6" t="s">
        <v>491</v>
      </c>
      <c r="B55" s="62">
        <v>1</v>
      </c>
      <c r="C55" s="19" t="s">
        <v>492</v>
      </c>
      <c r="D55" s="18">
        <v>5402</v>
      </c>
      <c r="E55" s="18">
        <v>11747670.220000001</v>
      </c>
      <c r="F55" s="34">
        <v>8.1</v>
      </c>
      <c r="G55" s="18">
        <v>145032965.67901236</v>
      </c>
      <c r="H55" s="18">
        <v>10935485.612197533</v>
      </c>
    </row>
    <row r="56" spans="1:8">
      <c r="A56" s="6" t="s">
        <v>197</v>
      </c>
      <c r="B56" s="62">
        <v>14</v>
      </c>
      <c r="C56" s="19" t="s">
        <v>198</v>
      </c>
      <c r="D56" s="18">
        <v>1794</v>
      </c>
      <c r="E56" s="18">
        <v>3135369.24</v>
      </c>
      <c r="F56" s="34">
        <v>9.8000000000000007</v>
      </c>
      <c r="G56" s="18">
        <v>31993563.673469387</v>
      </c>
      <c r="H56" s="18">
        <v>2412314.7009795918</v>
      </c>
    </row>
    <row r="57" spans="1:8">
      <c r="A57" s="6" t="s">
        <v>427</v>
      </c>
      <c r="B57" s="62">
        <v>14</v>
      </c>
      <c r="C57" s="19" t="s">
        <v>428</v>
      </c>
      <c r="D57" s="18">
        <v>4319</v>
      </c>
      <c r="E57" s="18">
        <v>8289764.8300000001</v>
      </c>
      <c r="F57" s="34">
        <v>9.5</v>
      </c>
      <c r="G57" s="18">
        <v>87260682.421052635</v>
      </c>
      <c r="H57" s="18">
        <v>6579455.454547368</v>
      </c>
    </row>
    <row r="58" spans="1:8">
      <c r="A58" s="6" t="s">
        <v>459</v>
      </c>
      <c r="B58" s="62">
        <v>5</v>
      </c>
      <c r="C58" s="19" t="s">
        <v>460</v>
      </c>
      <c r="D58" s="18">
        <v>16015</v>
      </c>
      <c r="E58" s="18">
        <v>32623394.149999999</v>
      </c>
      <c r="F58" s="34">
        <v>8.6999999999999993</v>
      </c>
      <c r="G58" s="18">
        <v>374981541.954023</v>
      </c>
      <c r="H58" s="18">
        <v>28273608.263333336</v>
      </c>
    </row>
    <row r="59" spans="1:8">
      <c r="A59" s="6" t="s">
        <v>287</v>
      </c>
      <c r="B59" s="62">
        <v>12</v>
      </c>
      <c r="C59" s="19" t="s">
        <v>288</v>
      </c>
      <c r="D59" s="18">
        <v>78741</v>
      </c>
      <c r="E59" s="18">
        <v>126765610.47</v>
      </c>
      <c r="F59" s="34">
        <v>8.1</v>
      </c>
      <c r="G59" s="18">
        <v>1565007536.6666667</v>
      </c>
      <c r="H59" s="18">
        <v>118001568.26466668</v>
      </c>
    </row>
    <row r="60" spans="1:8">
      <c r="A60" s="6" t="s">
        <v>155</v>
      </c>
      <c r="B60" s="62">
        <v>5</v>
      </c>
      <c r="C60" s="19" t="s">
        <v>156</v>
      </c>
      <c r="D60" s="18">
        <v>4848</v>
      </c>
      <c r="E60" s="18">
        <v>9508568.6799999997</v>
      </c>
      <c r="F60" s="34">
        <v>9.0000000000000018</v>
      </c>
      <c r="G60" s="18">
        <v>105650763.11111109</v>
      </c>
      <c r="H60" s="18">
        <v>7966067.5385777764</v>
      </c>
    </row>
    <row r="61" spans="1:8">
      <c r="A61" s="6" t="s">
        <v>573</v>
      </c>
      <c r="B61" s="62">
        <v>11</v>
      </c>
      <c r="C61" s="19" t="s">
        <v>574</v>
      </c>
      <c r="D61" s="18">
        <v>4552</v>
      </c>
      <c r="E61" s="18">
        <v>7954658.7300000004</v>
      </c>
      <c r="F61" s="34">
        <v>8.6</v>
      </c>
      <c r="G61" s="18">
        <v>92496031.744186044</v>
      </c>
      <c r="H61" s="18">
        <v>6974200.7935116282</v>
      </c>
    </row>
    <row r="62" spans="1:8">
      <c r="A62" s="6" t="s">
        <v>65</v>
      </c>
      <c r="B62" s="62">
        <v>13</v>
      </c>
      <c r="C62" s="19" t="s">
        <v>66</v>
      </c>
      <c r="D62" s="18">
        <v>4099</v>
      </c>
      <c r="E62" s="18">
        <v>6371330.1200000001</v>
      </c>
      <c r="F62" s="34">
        <v>9</v>
      </c>
      <c r="G62" s="18">
        <v>70792556.888888896</v>
      </c>
      <c r="H62" s="18">
        <v>5337758.7894222233</v>
      </c>
    </row>
    <row r="63" spans="1:8">
      <c r="A63" s="6" t="s">
        <v>119</v>
      </c>
      <c r="B63" s="62">
        <v>12</v>
      </c>
      <c r="C63" s="19" t="s">
        <v>120</v>
      </c>
      <c r="D63" s="18">
        <v>4160</v>
      </c>
      <c r="E63" s="18">
        <v>5824693.9299999997</v>
      </c>
      <c r="F63" s="34">
        <v>8.5</v>
      </c>
      <c r="G63" s="18">
        <v>68525810.941176474</v>
      </c>
      <c r="H63" s="18">
        <v>5166846.1449647062</v>
      </c>
    </row>
    <row r="64" spans="1:8">
      <c r="A64" s="6" t="s">
        <v>455</v>
      </c>
      <c r="B64" s="62">
        <v>6</v>
      </c>
      <c r="C64" s="19" t="s">
        <v>456</v>
      </c>
      <c r="D64" s="18">
        <v>1668</v>
      </c>
      <c r="E64" s="18">
        <v>2769515.87</v>
      </c>
      <c r="F64" s="34">
        <v>8.4</v>
      </c>
      <c r="G64" s="18">
        <v>32970427.023809522</v>
      </c>
      <c r="H64" s="18">
        <v>2485970.1975952382</v>
      </c>
    </row>
    <row r="65" spans="1:8">
      <c r="A65" s="6" t="s">
        <v>381</v>
      </c>
      <c r="B65" s="62">
        <v>10</v>
      </c>
      <c r="C65" s="19" t="s">
        <v>382</v>
      </c>
      <c r="D65" s="18">
        <v>5674</v>
      </c>
      <c r="E65" s="18">
        <v>9375074.5</v>
      </c>
      <c r="F65" s="34">
        <v>9.1</v>
      </c>
      <c r="G65" s="18">
        <v>103022796.70329671</v>
      </c>
      <c r="H65" s="18">
        <v>7767918.8714285716</v>
      </c>
    </row>
    <row r="66" spans="1:8">
      <c r="A66" s="6" t="s">
        <v>387</v>
      </c>
      <c r="B66" s="62">
        <v>13</v>
      </c>
      <c r="C66" s="19" t="s">
        <v>388</v>
      </c>
      <c r="D66" s="18">
        <v>149194</v>
      </c>
      <c r="E66" s="18">
        <v>262503471.28</v>
      </c>
      <c r="F66" s="34">
        <v>8.1</v>
      </c>
      <c r="G66" s="18">
        <v>3240783596.0493827</v>
      </c>
      <c r="H66" s="18">
        <v>244355083.14212346</v>
      </c>
    </row>
    <row r="67" spans="1:8">
      <c r="A67" s="6" t="s">
        <v>591</v>
      </c>
      <c r="B67" s="62">
        <v>4</v>
      </c>
      <c r="C67" s="19" t="s">
        <v>592</v>
      </c>
      <c r="D67" s="18">
        <v>1658</v>
      </c>
      <c r="E67" s="18">
        <v>2996320.86</v>
      </c>
      <c r="F67" s="34">
        <v>10</v>
      </c>
      <c r="G67" s="18">
        <v>29963208.600000001</v>
      </c>
      <c r="H67" s="18">
        <v>2259225.9284399999</v>
      </c>
    </row>
    <row r="68" spans="1:8">
      <c r="A68" s="6" t="s">
        <v>277</v>
      </c>
      <c r="B68" s="62">
        <v>13</v>
      </c>
      <c r="C68" s="19" t="s">
        <v>278</v>
      </c>
      <c r="D68" s="18">
        <v>19116</v>
      </c>
      <c r="E68" s="18">
        <v>38231734.100000001</v>
      </c>
      <c r="F68" s="34">
        <v>9.4000000000000021</v>
      </c>
      <c r="G68" s="18">
        <v>406720575.53191483</v>
      </c>
      <c r="H68" s="18">
        <v>30666731.395106379</v>
      </c>
    </row>
    <row r="69" spans="1:8">
      <c r="A69" s="6" t="s">
        <v>417</v>
      </c>
      <c r="B69" s="62">
        <v>1</v>
      </c>
      <c r="C69" s="19" t="s">
        <v>418</v>
      </c>
      <c r="D69" s="18">
        <v>46871</v>
      </c>
      <c r="E69" s="18">
        <v>94851954.579999998</v>
      </c>
      <c r="F69" s="34">
        <v>7.6</v>
      </c>
      <c r="G69" s="18">
        <v>1248052033.9473684</v>
      </c>
      <c r="H69" s="18">
        <v>94103123.359631583</v>
      </c>
    </row>
    <row r="70" spans="1:8">
      <c r="A70" s="6" t="s">
        <v>429</v>
      </c>
      <c r="B70" s="62">
        <v>2</v>
      </c>
      <c r="C70" s="19" t="s">
        <v>430</v>
      </c>
      <c r="D70" s="18">
        <v>36551</v>
      </c>
      <c r="E70" s="18">
        <v>75880827.049999997</v>
      </c>
      <c r="F70" s="34">
        <v>7.6</v>
      </c>
      <c r="G70" s="18">
        <v>998431934.86842108</v>
      </c>
      <c r="H70" s="18">
        <v>75281767.889078945</v>
      </c>
    </row>
    <row r="71" spans="1:8">
      <c r="A71" s="6" t="s">
        <v>203</v>
      </c>
      <c r="B71" s="62">
        <v>11</v>
      </c>
      <c r="C71" s="19" t="s">
        <v>204</v>
      </c>
      <c r="D71" s="18">
        <v>2589</v>
      </c>
      <c r="E71" s="18">
        <v>4318417.32</v>
      </c>
      <c r="F71" s="34">
        <v>9.9</v>
      </c>
      <c r="G71" s="18">
        <v>43620376.969696969</v>
      </c>
      <c r="H71" s="18">
        <v>3288976.4235151517</v>
      </c>
    </row>
    <row r="72" spans="1:8">
      <c r="A72" s="6" t="s">
        <v>401</v>
      </c>
      <c r="B72" s="62">
        <v>18</v>
      </c>
      <c r="C72" s="19" t="s">
        <v>402</v>
      </c>
      <c r="D72" s="18">
        <v>36433</v>
      </c>
      <c r="E72" s="18">
        <v>66352937.329999998</v>
      </c>
      <c r="F72" s="34">
        <v>8.4</v>
      </c>
      <c r="G72" s="18">
        <v>789915920.59523809</v>
      </c>
      <c r="H72" s="18">
        <v>59559660.412880957</v>
      </c>
    </row>
    <row r="73" spans="1:8">
      <c r="A73" s="6" t="s">
        <v>469</v>
      </c>
      <c r="B73" s="62">
        <v>17</v>
      </c>
      <c r="C73" s="19" t="s">
        <v>470</v>
      </c>
      <c r="D73" s="18">
        <v>12271</v>
      </c>
      <c r="E73" s="18">
        <v>19243824.859999999</v>
      </c>
      <c r="F73" s="34">
        <v>8.2999999999999989</v>
      </c>
      <c r="G73" s="18">
        <v>231853311.56626508</v>
      </c>
      <c r="H73" s="18">
        <v>17481739.692096386</v>
      </c>
    </row>
    <row r="74" spans="1:8">
      <c r="A74" s="6" t="s">
        <v>473</v>
      </c>
      <c r="B74" s="62">
        <v>6</v>
      </c>
      <c r="C74" s="19" t="s">
        <v>474</v>
      </c>
      <c r="D74" s="18">
        <v>33951</v>
      </c>
      <c r="E74" s="18">
        <v>79681680.370000005</v>
      </c>
      <c r="F74" s="34">
        <v>9.4</v>
      </c>
      <c r="G74" s="18">
        <v>847677450.74468076</v>
      </c>
      <c r="H74" s="18">
        <v>63914879.786148928</v>
      </c>
    </row>
    <row r="75" spans="1:8">
      <c r="A75" s="6" t="s">
        <v>97</v>
      </c>
      <c r="B75" s="62">
        <v>10</v>
      </c>
      <c r="C75" s="19" t="s">
        <v>98</v>
      </c>
      <c r="D75" s="18">
        <v>5062</v>
      </c>
      <c r="E75" s="18">
        <v>8809956.5600000005</v>
      </c>
      <c r="F75" s="34">
        <v>9.4</v>
      </c>
      <c r="G75" s="18">
        <v>93722942.127659574</v>
      </c>
      <c r="H75" s="18">
        <v>7066709.8364255317</v>
      </c>
    </row>
    <row r="76" spans="1:8">
      <c r="A76" s="6" t="s">
        <v>319</v>
      </c>
      <c r="B76" s="62">
        <v>4</v>
      </c>
      <c r="C76" s="19" t="s">
        <v>320</v>
      </c>
      <c r="D76" s="18">
        <v>12478</v>
      </c>
      <c r="E76" s="18">
        <v>21484623.32</v>
      </c>
      <c r="F76" s="34">
        <v>9.0999999999999979</v>
      </c>
      <c r="G76" s="18">
        <v>236094761.7582418</v>
      </c>
      <c r="H76" s="18">
        <v>17801545.036571432</v>
      </c>
    </row>
    <row r="77" spans="1:8">
      <c r="A77" s="6" t="s">
        <v>43</v>
      </c>
      <c r="B77" s="62">
        <v>13</v>
      </c>
      <c r="C77" s="19" t="s">
        <v>44</v>
      </c>
      <c r="D77" s="18">
        <v>1186</v>
      </c>
      <c r="E77" s="18">
        <v>1858294.59</v>
      </c>
      <c r="F77" s="34">
        <v>9.1999999999999993</v>
      </c>
      <c r="G77" s="18">
        <v>20198854.239130437</v>
      </c>
      <c r="H77" s="18">
        <v>1522993.609630435</v>
      </c>
    </row>
    <row r="78" spans="1:8">
      <c r="A78" s="6" t="s">
        <v>109</v>
      </c>
      <c r="B78" s="62">
        <v>16</v>
      </c>
      <c r="C78" s="19" t="s">
        <v>110</v>
      </c>
      <c r="D78" s="18">
        <v>5264</v>
      </c>
      <c r="E78" s="18">
        <v>9700419.3499999996</v>
      </c>
      <c r="F78" s="34">
        <v>9.6999999999999993</v>
      </c>
      <c r="G78" s="18">
        <v>100004323.1958763</v>
      </c>
      <c r="H78" s="18">
        <v>7540325.9689690731</v>
      </c>
    </row>
    <row r="79" spans="1:8">
      <c r="A79" s="6" t="s">
        <v>593</v>
      </c>
      <c r="B79" s="62">
        <v>14</v>
      </c>
      <c r="C79" s="19" t="s">
        <v>594</v>
      </c>
      <c r="D79" s="18">
        <v>1159</v>
      </c>
      <c r="E79" s="18">
        <v>1940647.99</v>
      </c>
      <c r="F79" s="34">
        <v>9.8000000000000007</v>
      </c>
      <c r="G79" s="18">
        <v>19802530.51020408</v>
      </c>
      <c r="H79" s="18">
        <v>1493110.8004693878</v>
      </c>
    </row>
    <row r="80" spans="1:8">
      <c r="A80" s="6" t="s">
        <v>347</v>
      </c>
      <c r="B80" s="62">
        <v>1</v>
      </c>
      <c r="C80" s="19" t="s">
        <v>348</v>
      </c>
      <c r="D80" s="18">
        <v>8440</v>
      </c>
      <c r="E80" s="18">
        <v>15658658.970000001</v>
      </c>
      <c r="F80" s="34">
        <v>8.9</v>
      </c>
      <c r="G80" s="18">
        <v>175939988.42696628</v>
      </c>
      <c r="H80" s="18">
        <v>13265875.127393257</v>
      </c>
    </row>
    <row r="81" spans="1:8">
      <c r="A81" s="6" t="s">
        <v>89</v>
      </c>
      <c r="B81" s="62">
        <v>13</v>
      </c>
      <c r="C81" s="19" t="s">
        <v>90</v>
      </c>
      <c r="D81" s="18">
        <v>3573</v>
      </c>
      <c r="E81" s="18">
        <v>5658403.2000000002</v>
      </c>
      <c r="F81" s="34">
        <v>9.0000000000000018</v>
      </c>
      <c r="G81" s="18">
        <v>62871146.666666657</v>
      </c>
      <c r="H81" s="18">
        <v>4740484.4586666664</v>
      </c>
    </row>
    <row r="82" spans="1:8">
      <c r="A82" s="6" t="s">
        <v>61</v>
      </c>
      <c r="B82" s="62">
        <v>4</v>
      </c>
      <c r="C82" s="19" t="s">
        <v>62</v>
      </c>
      <c r="D82" s="18">
        <v>2170</v>
      </c>
      <c r="E82" s="18">
        <v>3184079.62</v>
      </c>
      <c r="F82" s="34">
        <v>8.9</v>
      </c>
      <c r="G82" s="18">
        <v>35776175.505617976</v>
      </c>
      <c r="H82" s="18">
        <v>2697523.6331235957</v>
      </c>
    </row>
    <row r="83" spans="1:8">
      <c r="A83" s="6" t="s">
        <v>461</v>
      </c>
      <c r="B83" s="62">
        <v>15</v>
      </c>
      <c r="C83" s="19" t="s">
        <v>462</v>
      </c>
      <c r="D83" s="18">
        <v>1241</v>
      </c>
      <c r="E83" s="18">
        <v>2799366.49</v>
      </c>
      <c r="F83" s="34">
        <v>10.299999999999999</v>
      </c>
      <c r="G83" s="18">
        <v>27178315.436893206</v>
      </c>
      <c r="H83" s="18">
        <v>2049244.9839417478</v>
      </c>
    </row>
    <row r="84" spans="1:8">
      <c r="A84" s="6" t="s">
        <v>505</v>
      </c>
      <c r="B84" s="62">
        <v>14</v>
      </c>
      <c r="C84" s="19" t="s">
        <v>506</v>
      </c>
      <c r="D84" s="18">
        <v>12518</v>
      </c>
      <c r="E84" s="18">
        <v>21780183.34</v>
      </c>
      <c r="F84" s="34">
        <v>9.6</v>
      </c>
      <c r="G84" s="18">
        <v>226876909.79166669</v>
      </c>
      <c r="H84" s="18">
        <v>17106518.998291668</v>
      </c>
    </row>
    <row r="85" spans="1:8">
      <c r="A85" s="6" t="s">
        <v>521</v>
      </c>
      <c r="B85" s="62">
        <v>14</v>
      </c>
      <c r="C85" s="19" t="s">
        <v>522</v>
      </c>
      <c r="D85" s="18">
        <v>15050</v>
      </c>
      <c r="E85" s="18">
        <v>26154977.48</v>
      </c>
      <c r="F85" s="34">
        <v>9.1</v>
      </c>
      <c r="G85" s="18">
        <v>287417334.94505495</v>
      </c>
      <c r="H85" s="18">
        <v>21671267.054857146</v>
      </c>
    </row>
    <row r="86" spans="1:8">
      <c r="A86" s="6" t="s">
        <v>391</v>
      </c>
      <c r="B86" s="62">
        <v>1</v>
      </c>
      <c r="C86" s="19" t="s">
        <v>392</v>
      </c>
      <c r="D86" s="18">
        <v>10253</v>
      </c>
      <c r="E86" s="18">
        <v>21641364.309999999</v>
      </c>
      <c r="F86" s="34">
        <v>4.7</v>
      </c>
      <c r="G86" s="18">
        <v>460454559.78723401</v>
      </c>
      <c r="H86" s="18">
        <v>34718273.807957441</v>
      </c>
    </row>
    <row r="87" spans="1:8">
      <c r="A87" s="6" t="s">
        <v>273</v>
      </c>
      <c r="B87" s="62">
        <v>16</v>
      </c>
      <c r="C87" s="19" t="s">
        <v>274</v>
      </c>
      <c r="D87" s="18">
        <v>4118</v>
      </c>
      <c r="E87" s="18">
        <v>7763479.3799999999</v>
      </c>
      <c r="F87" s="34">
        <v>9.9</v>
      </c>
      <c r="G87" s="18">
        <v>78418983.63636364</v>
      </c>
      <c r="H87" s="18">
        <v>5912791.3661818178</v>
      </c>
    </row>
    <row r="88" spans="1:8">
      <c r="A88" s="6" t="s">
        <v>451</v>
      </c>
      <c r="B88" s="62">
        <v>11</v>
      </c>
      <c r="C88" s="19" t="s">
        <v>452</v>
      </c>
      <c r="D88" s="18">
        <v>1985</v>
      </c>
      <c r="E88" s="18">
        <v>3174991.8</v>
      </c>
      <c r="F88" s="34">
        <v>8.9</v>
      </c>
      <c r="G88" s="18">
        <v>35674065.168539323</v>
      </c>
      <c r="H88" s="18">
        <v>2689824.513707865</v>
      </c>
    </row>
    <row r="89" spans="1:8">
      <c r="A89" s="6" t="s">
        <v>185</v>
      </c>
      <c r="B89" s="62">
        <v>19</v>
      </c>
      <c r="C89" s="19" t="s">
        <v>186</v>
      </c>
      <c r="D89" s="18">
        <v>19402</v>
      </c>
      <c r="E89" s="18">
        <v>40064527.149999999</v>
      </c>
      <c r="F89" s="34">
        <v>9.6</v>
      </c>
      <c r="G89" s="18">
        <v>417338824.47916669</v>
      </c>
      <c r="H89" s="18">
        <v>31467347.365729168</v>
      </c>
    </row>
    <row r="90" spans="1:8">
      <c r="A90" s="6" t="s">
        <v>543</v>
      </c>
      <c r="B90" s="62">
        <v>19</v>
      </c>
      <c r="C90" s="19" t="s">
        <v>544</v>
      </c>
      <c r="D90" s="18">
        <v>6954</v>
      </c>
      <c r="E90" s="18">
        <v>12357190.470000001</v>
      </c>
      <c r="F90" s="34">
        <v>8.9</v>
      </c>
      <c r="G90" s="18">
        <v>138844836.74157304</v>
      </c>
      <c r="H90" s="18">
        <v>10468900.690314606</v>
      </c>
    </row>
    <row r="91" spans="1:8">
      <c r="A91" s="6" t="s">
        <v>85</v>
      </c>
      <c r="B91" s="62">
        <v>19</v>
      </c>
      <c r="C91" s="19" t="s">
        <v>86</v>
      </c>
      <c r="D91" s="18">
        <v>7604</v>
      </c>
      <c r="E91" s="18">
        <v>15990141.26</v>
      </c>
      <c r="F91" s="34">
        <v>8.6</v>
      </c>
      <c r="G91" s="18">
        <v>185931875.11627907</v>
      </c>
      <c r="H91" s="18">
        <v>14019263.383767443</v>
      </c>
    </row>
    <row r="92" spans="1:8">
      <c r="A92" s="6" t="s">
        <v>139</v>
      </c>
      <c r="B92" s="62">
        <v>2</v>
      </c>
      <c r="C92" s="19" t="s">
        <v>140</v>
      </c>
      <c r="D92" s="18">
        <v>6371</v>
      </c>
      <c r="E92" s="18">
        <v>9325573.5899999999</v>
      </c>
      <c r="F92" s="34">
        <v>7.1</v>
      </c>
      <c r="G92" s="18">
        <v>131346106.90140846</v>
      </c>
      <c r="H92" s="18">
        <v>9903496.4603661969</v>
      </c>
    </row>
    <row r="93" spans="1:8">
      <c r="A93" s="6" t="s">
        <v>115</v>
      </c>
      <c r="B93" s="62">
        <v>17</v>
      </c>
      <c r="C93" s="19" t="s">
        <v>116</v>
      </c>
      <c r="D93" s="18">
        <v>19657</v>
      </c>
      <c r="E93" s="18">
        <v>42412134.219999999</v>
      </c>
      <c r="F93" s="34">
        <v>8.9</v>
      </c>
      <c r="G93" s="18">
        <v>476540833.93258423</v>
      </c>
      <c r="H93" s="18">
        <v>35931178.878516853</v>
      </c>
    </row>
    <row r="94" spans="1:8">
      <c r="A94" s="6" t="s">
        <v>385</v>
      </c>
      <c r="B94" s="62">
        <v>1</v>
      </c>
      <c r="C94" s="19" t="s">
        <v>386</v>
      </c>
      <c r="D94" s="18">
        <v>38461</v>
      </c>
      <c r="E94" s="18">
        <v>68277330.379999995</v>
      </c>
      <c r="F94" s="34">
        <v>7.0000000000000009</v>
      </c>
      <c r="G94" s="18">
        <v>975390433.99999988</v>
      </c>
      <c r="H94" s="18">
        <v>73544438.723599985</v>
      </c>
    </row>
    <row r="95" spans="1:8">
      <c r="A95" s="6" t="s">
        <v>309</v>
      </c>
      <c r="B95" s="62">
        <v>13</v>
      </c>
      <c r="C95" s="19" t="s">
        <v>310</v>
      </c>
      <c r="D95" s="18">
        <v>9128</v>
      </c>
      <c r="E95" s="18">
        <v>16154825.09</v>
      </c>
      <c r="F95" s="34">
        <v>9.1</v>
      </c>
      <c r="G95" s="18">
        <v>177525550.43956044</v>
      </c>
      <c r="H95" s="18">
        <v>13385426.503142858</v>
      </c>
    </row>
    <row r="96" spans="1:8">
      <c r="A96" s="6" t="s">
        <v>373</v>
      </c>
      <c r="B96" s="62">
        <v>6</v>
      </c>
      <c r="C96" s="19" t="s">
        <v>374</v>
      </c>
      <c r="D96" s="18">
        <v>1703</v>
      </c>
      <c r="E96" s="18">
        <v>2724712.52</v>
      </c>
      <c r="F96" s="34">
        <v>9.3999999999999986</v>
      </c>
      <c r="G96" s="18">
        <v>28986303.404255323</v>
      </c>
      <c r="H96" s="18">
        <v>2185567.2766808514</v>
      </c>
    </row>
    <row r="97" spans="1:8">
      <c r="A97" s="6" t="s">
        <v>357</v>
      </c>
      <c r="B97" s="62">
        <v>13</v>
      </c>
      <c r="C97" s="19" t="s">
        <v>358</v>
      </c>
      <c r="D97" s="18">
        <v>1492</v>
      </c>
      <c r="E97" s="18">
        <v>2183541.6800000002</v>
      </c>
      <c r="F97" s="34">
        <v>9.5</v>
      </c>
      <c r="G97" s="18">
        <v>22984649.263157897</v>
      </c>
      <c r="H97" s="18">
        <v>1733042.5544421053</v>
      </c>
    </row>
    <row r="98" spans="1:8">
      <c r="A98" s="6" t="s">
        <v>477</v>
      </c>
      <c r="B98" s="62">
        <v>1</v>
      </c>
      <c r="C98" s="19" t="s">
        <v>478</v>
      </c>
      <c r="D98" s="18">
        <v>41635</v>
      </c>
      <c r="E98" s="18">
        <v>87897743.409999996</v>
      </c>
      <c r="F98" s="34">
        <v>7.1</v>
      </c>
      <c r="G98" s="18">
        <v>1237996386.0563381</v>
      </c>
      <c r="H98" s="18">
        <v>93344927.508647904</v>
      </c>
    </row>
    <row r="99" spans="1:8">
      <c r="A99" s="6" t="s">
        <v>513</v>
      </c>
      <c r="B99" s="62">
        <v>12</v>
      </c>
      <c r="C99" s="19" t="s">
        <v>514</v>
      </c>
      <c r="D99" s="18">
        <v>9566</v>
      </c>
      <c r="E99" s="18">
        <v>13029638.039999999</v>
      </c>
      <c r="F99" s="34">
        <v>8.1</v>
      </c>
      <c r="G99" s="18">
        <v>160859728.8888889</v>
      </c>
      <c r="H99" s="18">
        <v>12128823.558222223</v>
      </c>
    </row>
    <row r="100" spans="1:8">
      <c r="A100" s="6" t="s">
        <v>539</v>
      </c>
      <c r="B100" s="62">
        <v>19</v>
      </c>
      <c r="C100" s="19" t="s">
        <v>540</v>
      </c>
      <c r="D100" s="18">
        <v>6837</v>
      </c>
      <c r="E100" s="18">
        <v>11893044.289999999</v>
      </c>
      <c r="F100" s="34">
        <v>7.3</v>
      </c>
      <c r="G100" s="18">
        <v>162918414.93150684</v>
      </c>
      <c r="H100" s="18">
        <v>12284048.485835617</v>
      </c>
    </row>
    <row r="101" spans="1:8">
      <c r="A101" s="6" t="s">
        <v>193</v>
      </c>
      <c r="B101" s="62">
        <v>11</v>
      </c>
      <c r="C101" s="19" t="s">
        <v>194</v>
      </c>
      <c r="D101" s="18">
        <v>7354</v>
      </c>
      <c r="E101" s="18">
        <v>11919139.029999999</v>
      </c>
      <c r="F101" s="34">
        <v>9.5</v>
      </c>
      <c r="G101" s="18">
        <v>125464621.36842105</v>
      </c>
      <c r="H101" s="18">
        <v>9460032.4511789456</v>
      </c>
    </row>
    <row r="102" spans="1:8">
      <c r="A102" s="6" t="s">
        <v>99</v>
      </c>
      <c r="B102" s="62">
        <v>13</v>
      </c>
      <c r="C102" s="19" t="s">
        <v>100</v>
      </c>
      <c r="D102" s="18">
        <v>1011</v>
      </c>
      <c r="E102" s="18">
        <v>1375334.76</v>
      </c>
      <c r="F102" s="34">
        <v>8.9</v>
      </c>
      <c r="G102" s="18">
        <v>15453199.550561797</v>
      </c>
      <c r="H102" s="18">
        <v>1165171.2461123595</v>
      </c>
    </row>
    <row r="103" spans="1:8">
      <c r="A103" s="6" t="s">
        <v>313</v>
      </c>
      <c r="B103" s="62">
        <v>4</v>
      </c>
      <c r="C103" s="19" t="s">
        <v>314</v>
      </c>
      <c r="D103" s="18">
        <v>6668</v>
      </c>
      <c r="E103" s="18">
        <v>12180701.57</v>
      </c>
      <c r="F103" s="34">
        <v>9.1999999999999993</v>
      </c>
      <c r="G103" s="18">
        <v>132398930.10869566</v>
      </c>
      <c r="H103" s="18">
        <v>9982879.3301956523</v>
      </c>
    </row>
    <row r="104" spans="1:8">
      <c r="A104" s="6" t="s">
        <v>409</v>
      </c>
      <c r="B104" s="62">
        <v>16</v>
      </c>
      <c r="C104" s="19" t="s">
        <v>410</v>
      </c>
      <c r="D104" s="18">
        <v>48367</v>
      </c>
      <c r="E104" s="18">
        <v>96548784.930000007</v>
      </c>
      <c r="F104" s="34">
        <v>9.1999999999999993</v>
      </c>
      <c r="G104" s="18">
        <v>1049443314.4565219</v>
      </c>
      <c r="H104" s="18">
        <v>79128025.910021752</v>
      </c>
    </row>
    <row r="105" spans="1:8">
      <c r="A105" s="6" t="s">
        <v>419</v>
      </c>
      <c r="B105" s="62">
        <v>19</v>
      </c>
      <c r="C105" s="19" t="s">
        <v>420</v>
      </c>
      <c r="D105" s="18">
        <v>3987</v>
      </c>
      <c r="E105" s="18">
        <v>6939737.6299999999</v>
      </c>
      <c r="F105" s="34">
        <v>8.4</v>
      </c>
      <c r="G105" s="18">
        <v>82615924.166666657</v>
      </c>
      <c r="H105" s="18">
        <v>6229240.6821666658</v>
      </c>
    </row>
    <row r="106" spans="1:8">
      <c r="A106" s="6" t="s">
        <v>229</v>
      </c>
      <c r="B106" s="62">
        <v>13</v>
      </c>
      <c r="C106" s="19" t="s">
        <v>230</v>
      </c>
      <c r="D106" s="18">
        <v>2441</v>
      </c>
      <c r="E106" s="18">
        <v>4206489.75</v>
      </c>
      <c r="F106" s="34">
        <v>9.8000000000000007</v>
      </c>
      <c r="G106" s="18">
        <v>42923364.795918368</v>
      </c>
      <c r="H106" s="18">
        <v>3236421.705612245</v>
      </c>
    </row>
    <row r="107" spans="1:8">
      <c r="A107" s="6" t="s">
        <v>351</v>
      </c>
      <c r="B107" s="62">
        <v>12</v>
      </c>
      <c r="C107" s="19" t="s">
        <v>352</v>
      </c>
      <c r="D107" s="18">
        <v>15071</v>
      </c>
      <c r="E107" s="18">
        <v>29752063.039999999</v>
      </c>
      <c r="F107" s="34">
        <v>8.8000000000000007</v>
      </c>
      <c r="G107" s="18">
        <v>338091625.45454544</v>
      </c>
      <c r="H107" s="18">
        <v>25492108.559272729</v>
      </c>
    </row>
    <row r="108" spans="1:8">
      <c r="A108" s="6" t="s">
        <v>239</v>
      </c>
      <c r="B108" s="62">
        <v>15</v>
      </c>
      <c r="C108" s="19" t="s">
        <v>240</v>
      </c>
      <c r="D108" s="18">
        <v>1986</v>
      </c>
      <c r="E108" s="18">
        <v>3293622.94</v>
      </c>
      <c r="F108" s="34">
        <v>9.1999999999999993</v>
      </c>
      <c r="G108" s="18">
        <v>35800249.347826093</v>
      </c>
      <c r="H108" s="18">
        <v>2699338.8008260876</v>
      </c>
    </row>
    <row r="109" spans="1:8">
      <c r="A109" s="6" t="s">
        <v>333</v>
      </c>
      <c r="B109" s="62">
        <v>2</v>
      </c>
      <c r="C109" s="19" t="s">
        <v>334</v>
      </c>
      <c r="D109" s="18">
        <v>2186</v>
      </c>
      <c r="E109" s="18">
        <v>3061933.89</v>
      </c>
      <c r="F109" s="34">
        <v>7.4000000000000012</v>
      </c>
      <c r="G109" s="18">
        <v>41377484.999999993</v>
      </c>
      <c r="H109" s="18">
        <v>3119862.368999999</v>
      </c>
    </row>
    <row r="110" spans="1:8">
      <c r="A110" s="6" t="s">
        <v>167</v>
      </c>
      <c r="B110" s="62">
        <v>8</v>
      </c>
      <c r="C110" s="19" t="s">
        <v>168</v>
      </c>
      <c r="D110" s="18">
        <v>50210</v>
      </c>
      <c r="E110" s="18">
        <v>109229549.23</v>
      </c>
      <c r="F110" s="34">
        <v>9.4</v>
      </c>
      <c r="G110" s="18">
        <v>1162016481.1702127</v>
      </c>
      <c r="H110" s="18">
        <v>87616042.680234045</v>
      </c>
    </row>
    <row r="111" spans="1:8">
      <c r="A111" s="6" t="s">
        <v>163</v>
      </c>
      <c r="B111" s="62">
        <v>8</v>
      </c>
      <c r="C111" s="19" t="s">
        <v>164</v>
      </c>
      <c r="D111" s="18">
        <v>78386</v>
      </c>
      <c r="E111" s="18">
        <v>158403516.77000001</v>
      </c>
      <c r="F111" s="34">
        <v>8.9</v>
      </c>
      <c r="G111" s="18">
        <v>1779814795.1685395</v>
      </c>
      <c r="H111" s="18">
        <v>134198035.55570787</v>
      </c>
    </row>
    <row r="112" spans="1:8">
      <c r="A112" s="6" t="s">
        <v>235</v>
      </c>
      <c r="B112" s="62">
        <v>15</v>
      </c>
      <c r="C112" s="19" t="s">
        <v>236</v>
      </c>
      <c r="D112" s="18">
        <v>6121</v>
      </c>
      <c r="E112" s="18">
        <v>11033484.23</v>
      </c>
      <c r="F112" s="34">
        <v>8.9</v>
      </c>
      <c r="G112" s="18">
        <v>123971732.9213483</v>
      </c>
      <c r="H112" s="18">
        <v>9347468.6622696631</v>
      </c>
    </row>
    <row r="113" spans="1:8">
      <c r="A113" s="6" t="s">
        <v>369</v>
      </c>
      <c r="B113" s="62">
        <v>15</v>
      </c>
      <c r="C113" s="19" t="s">
        <v>370</v>
      </c>
      <c r="D113" s="18">
        <v>6342</v>
      </c>
      <c r="E113" s="18">
        <v>11314145.35</v>
      </c>
      <c r="F113" s="34">
        <v>8.9000000000000021</v>
      </c>
      <c r="G113" s="18">
        <v>127125228.65168536</v>
      </c>
      <c r="H113" s="18">
        <v>9585242.2403370757</v>
      </c>
    </row>
    <row r="114" spans="1:8">
      <c r="A114" s="6" t="s">
        <v>169</v>
      </c>
      <c r="B114" s="62">
        <v>18</v>
      </c>
      <c r="C114" s="19" t="s">
        <v>170</v>
      </c>
      <c r="D114" s="18">
        <v>7483</v>
      </c>
      <c r="E114" s="18">
        <v>12781224.279999999</v>
      </c>
      <c r="F114" s="34">
        <v>9.4</v>
      </c>
      <c r="G114" s="18">
        <v>135970471.06382978</v>
      </c>
      <c r="H114" s="18">
        <v>10252173.518212765</v>
      </c>
    </row>
    <row r="115" spans="1:8">
      <c r="A115" s="6" t="s">
        <v>441</v>
      </c>
      <c r="B115" s="62">
        <v>6</v>
      </c>
      <c r="C115" s="19" t="s">
        <v>442</v>
      </c>
      <c r="D115" s="18">
        <v>2038</v>
      </c>
      <c r="E115" s="18">
        <v>3409071.1</v>
      </c>
      <c r="F115" s="34">
        <v>9.1</v>
      </c>
      <c r="G115" s="18">
        <v>37462319.780219778</v>
      </c>
      <c r="H115" s="18">
        <v>2824658.9114285712</v>
      </c>
    </row>
    <row r="116" spans="1:8">
      <c r="A116" s="6" t="s">
        <v>529</v>
      </c>
      <c r="B116" s="62">
        <v>11</v>
      </c>
      <c r="C116" s="19" t="s">
        <v>530</v>
      </c>
      <c r="D116" s="18">
        <v>125666</v>
      </c>
      <c r="E116" s="18">
        <v>230847903.28999999</v>
      </c>
      <c r="F116" s="34">
        <v>8.1</v>
      </c>
      <c r="G116" s="18">
        <v>2849974114.6913581</v>
      </c>
      <c r="H116" s="18">
        <v>214888048.24772838</v>
      </c>
    </row>
    <row r="117" spans="1:8">
      <c r="A117" s="6" t="s">
        <v>67</v>
      </c>
      <c r="B117" s="62">
        <v>14</v>
      </c>
      <c r="C117" s="19" t="s">
        <v>68</v>
      </c>
      <c r="D117" s="18">
        <v>3335</v>
      </c>
      <c r="E117" s="18">
        <v>5206621.72</v>
      </c>
      <c r="F117" s="34">
        <v>8.3999999999999986</v>
      </c>
      <c r="G117" s="18">
        <v>61983591.904761918</v>
      </c>
      <c r="H117" s="18">
        <v>4673562.8296190491</v>
      </c>
    </row>
    <row r="118" spans="1:8">
      <c r="A118" s="6" t="s">
        <v>181</v>
      </c>
      <c r="B118" s="62">
        <v>14</v>
      </c>
      <c r="C118" s="19" t="s">
        <v>182</v>
      </c>
      <c r="D118" s="18">
        <v>19509</v>
      </c>
      <c r="E118" s="18">
        <v>31048590.239999998</v>
      </c>
      <c r="F118" s="34">
        <v>8.4</v>
      </c>
      <c r="G118" s="18">
        <v>369626074.28571427</v>
      </c>
      <c r="H118" s="18">
        <v>27869806.001142856</v>
      </c>
    </row>
    <row r="119" spans="1:8">
      <c r="A119" s="6" t="s">
        <v>379</v>
      </c>
      <c r="B119" s="62">
        <v>2</v>
      </c>
      <c r="C119" s="19" t="s">
        <v>380</v>
      </c>
      <c r="D119" s="18">
        <v>970</v>
      </c>
      <c r="E119" s="18">
        <v>1350758.59</v>
      </c>
      <c r="F119" s="34">
        <v>5.3000000000000007</v>
      </c>
      <c r="G119" s="18">
        <v>25486011.13207547</v>
      </c>
      <c r="H119" s="18">
        <v>1921645.2393584903</v>
      </c>
    </row>
    <row r="120" spans="1:8">
      <c r="A120" s="6" t="s">
        <v>447</v>
      </c>
      <c r="B120" s="62">
        <v>17</v>
      </c>
      <c r="C120" s="19" t="s">
        <v>448</v>
      </c>
      <c r="D120" s="18">
        <v>14876</v>
      </c>
      <c r="E120" s="18">
        <v>24835070.48</v>
      </c>
      <c r="F120" s="34">
        <v>8.6</v>
      </c>
      <c r="G120" s="18">
        <v>288779889.30232561</v>
      </c>
      <c r="H120" s="18">
        <v>21774003.653395351</v>
      </c>
    </row>
    <row r="121" spans="1:8">
      <c r="A121" s="6" t="s">
        <v>25</v>
      </c>
      <c r="B121" s="62">
        <v>13</v>
      </c>
      <c r="C121" s="19" t="s">
        <v>26</v>
      </c>
      <c r="D121" s="18">
        <v>1155</v>
      </c>
      <c r="E121" s="18">
        <v>1806671.91</v>
      </c>
      <c r="F121" s="34">
        <v>9.9</v>
      </c>
      <c r="G121" s="18">
        <v>18249211.212121211</v>
      </c>
      <c r="H121" s="18">
        <v>1375990.5253939393</v>
      </c>
    </row>
    <row r="122" spans="1:8">
      <c r="A122" s="6" t="s">
        <v>175</v>
      </c>
      <c r="B122" s="62">
        <v>7</v>
      </c>
      <c r="C122" s="19" t="s">
        <v>176</v>
      </c>
      <c r="D122" s="18">
        <v>4093</v>
      </c>
      <c r="E122" s="18">
        <v>7816128.7400000002</v>
      </c>
      <c r="F122" s="34">
        <v>9.4</v>
      </c>
      <c r="G122" s="18">
        <v>83150305.744680852</v>
      </c>
      <c r="H122" s="18">
        <v>6269533.0531489365</v>
      </c>
    </row>
    <row r="123" spans="1:8">
      <c r="A123" s="6" t="s">
        <v>145</v>
      </c>
      <c r="B123" s="62">
        <v>17</v>
      </c>
      <c r="C123" s="19" t="s">
        <v>146</v>
      </c>
      <c r="D123" s="18">
        <v>2373</v>
      </c>
      <c r="E123" s="18">
        <v>3547252.71</v>
      </c>
      <c r="F123" s="34">
        <v>9.5</v>
      </c>
      <c r="G123" s="18">
        <v>37339502.210526317</v>
      </c>
      <c r="H123" s="18">
        <v>2815398.4666736843</v>
      </c>
    </row>
    <row r="124" spans="1:8">
      <c r="A124" s="6" t="s">
        <v>227</v>
      </c>
      <c r="B124" s="62">
        <v>7</v>
      </c>
      <c r="C124" s="19" t="s">
        <v>228</v>
      </c>
      <c r="D124" s="18">
        <v>121337</v>
      </c>
      <c r="E124" s="18">
        <v>216139472.11000001</v>
      </c>
      <c r="F124" s="34">
        <v>8.1</v>
      </c>
      <c r="G124" s="18">
        <v>2668388544.5679011</v>
      </c>
      <c r="H124" s="18">
        <v>201196496.26041973</v>
      </c>
    </row>
    <row r="125" spans="1:8">
      <c r="A125" s="6" t="s">
        <v>21</v>
      </c>
      <c r="B125" s="62">
        <v>15</v>
      </c>
      <c r="C125" s="19" t="s">
        <v>22</v>
      </c>
      <c r="D125" s="18">
        <v>7656</v>
      </c>
      <c r="E125" s="18">
        <v>17017206.859999999</v>
      </c>
      <c r="F125" s="34">
        <v>9.6</v>
      </c>
      <c r="G125" s="18">
        <v>177262571.45833334</v>
      </c>
      <c r="H125" s="18">
        <v>13365597.887958333</v>
      </c>
    </row>
    <row r="126" spans="1:8">
      <c r="A126" s="6" t="s">
        <v>291</v>
      </c>
      <c r="B126" s="62">
        <v>2</v>
      </c>
      <c r="C126" s="19" t="s">
        <v>292</v>
      </c>
      <c r="D126" s="18">
        <v>8479</v>
      </c>
      <c r="E126" s="18">
        <v>14349742.109999999</v>
      </c>
      <c r="F126" s="34">
        <v>8.4</v>
      </c>
      <c r="G126" s="18">
        <v>170830263.2142857</v>
      </c>
      <c r="H126" s="18">
        <v>12880601.846357143</v>
      </c>
    </row>
    <row r="127" spans="1:8">
      <c r="A127" s="6" t="s">
        <v>15</v>
      </c>
      <c r="B127" s="62">
        <v>1</v>
      </c>
      <c r="C127" s="19" t="s">
        <v>16</v>
      </c>
      <c r="D127" s="18">
        <v>2429</v>
      </c>
      <c r="E127" s="18">
        <v>4271859.1100000003</v>
      </c>
      <c r="F127" s="34">
        <v>8.9</v>
      </c>
      <c r="G127" s="18">
        <v>47998416.966292143</v>
      </c>
      <c r="H127" s="18">
        <v>3619080.6392584275</v>
      </c>
    </row>
    <row r="128" spans="1:8">
      <c r="A128" s="6" t="s">
        <v>79</v>
      </c>
      <c r="B128" s="62">
        <v>11</v>
      </c>
      <c r="C128" s="19" t="s">
        <v>80</v>
      </c>
      <c r="D128" s="18">
        <v>8865</v>
      </c>
      <c r="E128" s="18">
        <v>15704530.109999999</v>
      </c>
      <c r="F128" s="34">
        <v>9.4</v>
      </c>
      <c r="G128" s="18">
        <v>167069469.25531915</v>
      </c>
      <c r="H128" s="18">
        <v>12597037.981851064</v>
      </c>
    </row>
    <row r="129" spans="1:8">
      <c r="A129" s="6" t="s">
        <v>393</v>
      </c>
      <c r="B129" s="62">
        <v>14</v>
      </c>
      <c r="C129" s="19" t="s">
        <v>394</v>
      </c>
      <c r="D129" s="18">
        <v>2758</v>
      </c>
      <c r="E129" s="18">
        <v>4409551.59</v>
      </c>
      <c r="F129" s="34">
        <v>9.4</v>
      </c>
      <c r="G129" s="18">
        <v>46910123.297872342</v>
      </c>
      <c r="H129" s="18">
        <v>3537023.2966595744</v>
      </c>
    </row>
    <row r="130" spans="1:8">
      <c r="A130" s="6" t="s">
        <v>421</v>
      </c>
      <c r="B130" s="62">
        <v>9</v>
      </c>
      <c r="C130" s="19" t="s">
        <v>422</v>
      </c>
      <c r="D130" s="18">
        <v>73327</v>
      </c>
      <c r="E130" s="18">
        <v>132354641.13</v>
      </c>
      <c r="F130" s="34">
        <v>8.3000000000000007</v>
      </c>
      <c r="G130" s="18">
        <v>1594634230.4819276</v>
      </c>
      <c r="H130" s="18">
        <v>120235420.97833735</v>
      </c>
    </row>
    <row r="131" spans="1:8">
      <c r="A131" s="6" t="s">
        <v>281</v>
      </c>
      <c r="B131" s="62">
        <v>14</v>
      </c>
      <c r="C131" s="19" t="s">
        <v>282</v>
      </c>
      <c r="D131" s="18">
        <v>14028</v>
      </c>
      <c r="E131" s="18">
        <v>25748311.039999999</v>
      </c>
      <c r="F131" s="34">
        <v>8.9</v>
      </c>
      <c r="G131" s="18">
        <v>289306865.6179775</v>
      </c>
      <c r="H131" s="18">
        <v>21813737.667595506</v>
      </c>
    </row>
    <row r="132" spans="1:8">
      <c r="A132" s="6" t="s">
        <v>223</v>
      </c>
      <c r="B132" s="62">
        <v>13</v>
      </c>
      <c r="C132" s="19" t="s">
        <v>224</v>
      </c>
      <c r="D132" s="18">
        <v>18878</v>
      </c>
      <c r="E132" s="18">
        <v>39149017.340000004</v>
      </c>
      <c r="F132" s="34">
        <v>9.9000000000000021</v>
      </c>
      <c r="G132" s="18">
        <v>395444619.59595954</v>
      </c>
      <c r="H132" s="18">
        <v>29816524.317535348</v>
      </c>
    </row>
    <row r="133" spans="1:8">
      <c r="A133" s="6" t="s">
        <v>53</v>
      </c>
      <c r="B133" s="62">
        <v>9</v>
      </c>
      <c r="C133" s="19" t="s">
        <v>54</v>
      </c>
      <c r="D133" s="18">
        <v>2849</v>
      </c>
      <c r="E133" s="18">
        <v>5913614.2599999998</v>
      </c>
      <c r="F133" s="34">
        <v>9.9</v>
      </c>
      <c r="G133" s="18">
        <v>59733477.373737372</v>
      </c>
      <c r="H133" s="18">
        <v>4503904.1939797979</v>
      </c>
    </row>
    <row r="134" spans="1:8">
      <c r="A134" s="6" t="s">
        <v>399</v>
      </c>
      <c r="B134" s="62">
        <v>6</v>
      </c>
      <c r="C134" s="19" t="s">
        <v>400</v>
      </c>
      <c r="D134" s="18">
        <v>24854</v>
      </c>
      <c r="E134" s="18">
        <v>54320829.049999997</v>
      </c>
      <c r="F134" s="34">
        <v>8.4</v>
      </c>
      <c r="G134" s="18">
        <v>646676536.30952382</v>
      </c>
      <c r="H134" s="18">
        <v>48759410.837738097</v>
      </c>
    </row>
    <row r="135" spans="1:8">
      <c r="A135" s="6" t="s">
        <v>127</v>
      </c>
      <c r="B135" s="62">
        <v>11</v>
      </c>
      <c r="C135" s="19" t="s">
        <v>128</v>
      </c>
      <c r="D135" s="18">
        <v>8971</v>
      </c>
      <c r="E135" s="18">
        <v>15753353.859999999</v>
      </c>
      <c r="F135" s="34">
        <v>8.4</v>
      </c>
      <c r="G135" s="18">
        <v>187539926.90476191</v>
      </c>
      <c r="H135" s="18">
        <v>14140510.488619048</v>
      </c>
    </row>
    <row r="136" spans="1:8">
      <c r="A136" s="6" t="s">
        <v>57</v>
      </c>
      <c r="B136" s="62">
        <v>16</v>
      </c>
      <c r="C136" s="19" t="s">
        <v>58</v>
      </c>
      <c r="D136" s="18">
        <v>665</v>
      </c>
      <c r="E136" s="18">
        <v>1095508.6000000001</v>
      </c>
      <c r="F136" s="34">
        <v>9.4</v>
      </c>
      <c r="G136" s="18">
        <v>11654346.808510639</v>
      </c>
      <c r="H136" s="18">
        <v>878737.74936170224</v>
      </c>
    </row>
    <row r="137" spans="1:8">
      <c r="A137" s="6" t="s">
        <v>129</v>
      </c>
      <c r="B137" s="62">
        <v>12</v>
      </c>
      <c r="C137" s="19" t="s">
        <v>130</v>
      </c>
      <c r="D137" s="18">
        <v>10049</v>
      </c>
      <c r="E137" s="18">
        <v>15642539.93</v>
      </c>
      <c r="F137" s="34">
        <v>8.4</v>
      </c>
      <c r="G137" s="18">
        <v>186220713.45238096</v>
      </c>
      <c r="H137" s="18">
        <v>14041041.794309523</v>
      </c>
    </row>
    <row r="138" spans="1:8">
      <c r="A138" s="6" t="s">
        <v>257</v>
      </c>
      <c r="B138" s="62">
        <v>2</v>
      </c>
      <c r="C138" s="19" t="s">
        <v>258</v>
      </c>
      <c r="D138" s="18">
        <v>20666</v>
      </c>
      <c r="E138" s="18">
        <v>38244568.560000002</v>
      </c>
      <c r="F138" s="34">
        <v>7.1</v>
      </c>
      <c r="G138" s="18">
        <v>538655895.21126759</v>
      </c>
      <c r="H138" s="18">
        <v>40614654.498929575</v>
      </c>
    </row>
    <row r="139" spans="1:8">
      <c r="A139" s="6" t="s">
        <v>157</v>
      </c>
      <c r="B139" s="62">
        <v>17</v>
      </c>
      <c r="C139" s="19" t="s">
        <v>158</v>
      </c>
      <c r="D139" s="18">
        <v>10190</v>
      </c>
      <c r="E139" s="18">
        <v>19988683.530000001</v>
      </c>
      <c r="F139" s="34">
        <v>9.4</v>
      </c>
      <c r="G139" s="18">
        <v>212645569.46808511</v>
      </c>
      <c r="H139" s="18">
        <v>16033475.937893618</v>
      </c>
    </row>
    <row r="140" spans="1:8">
      <c r="A140" s="6" t="s">
        <v>311</v>
      </c>
      <c r="B140" s="62">
        <v>12</v>
      </c>
      <c r="C140" s="19" t="s">
        <v>312</v>
      </c>
      <c r="D140" s="18">
        <v>11913</v>
      </c>
      <c r="E140" s="18">
        <v>22896958.109999999</v>
      </c>
      <c r="F140" s="34">
        <v>9.5</v>
      </c>
      <c r="G140" s="18">
        <v>241020611.68421054</v>
      </c>
      <c r="H140" s="18">
        <v>18172954.120989475</v>
      </c>
    </row>
    <row r="141" spans="1:8">
      <c r="A141" s="6" t="s">
        <v>59</v>
      </c>
      <c r="B141" s="62">
        <v>1</v>
      </c>
      <c r="C141" s="19" t="s">
        <v>60</v>
      </c>
      <c r="D141" s="18">
        <v>45687</v>
      </c>
      <c r="E141" s="18">
        <v>88369978.489999995</v>
      </c>
      <c r="F141" s="34">
        <v>7.9</v>
      </c>
      <c r="G141" s="18">
        <v>1118607322.6582277</v>
      </c>
      <c r="H141" s="18">
        <v>84342992.128430367</v>
      </c>
    </row>
    <row r="142" spans="1:8">
      <c r="A142" s="6" t="s">
        <v>305</v>
      </c>
      <c r="B142" s="62">
        <v>2</v>
      </c>
      <c r="C142" s="19" t="s">
        <v>306</v>
      </c>
      <c r="D142" s="18">
        <v>15295</v>
      </c>
      <c r="E142" s="18">
        <v>24907618.550000001</v>
      </c>
      <c r="F142" s="34">
        <v>8.4</v>
      </c>
      <c r="G142" s="18">
        <v>296519268.45238096</v>
      </c>
      <c r="H142" s="18">
        <v>22357552.841309525</v>
      </c>
    </row>
    <row r="143" spans="1:8">
      <c r="A143" s="6" t="s">
        <v>201</v>
      </c>
      <c r="B143" s="62">
        <v>5</v>
      </c>
      <c r="C143" s="19" t="s">
        <v>202</v>
      </c>
      <c r="D143" s="18">
        <v>7657</v>
      </c>
      <c r="E143" s="18">
        <v>14938035.98</v>
      </c>
      <c r="F143" s="34">
        <v>8.9</v>
      </c>
      <c r="G143" s="18">
        <v>167843100.8988764</v>
      </c>
      <c r="H143" s="18">
        <v>12655369.807775281</v>
      </c>
    </row>
    <row r="144" spans="1:8">
      <c r="A144" s="6" t="s">
        <v>445</v>
      </c>
      <c r="B144" s="62">
        <v>1</v>
      </c>
      <c r="C144" s="19" t="s">
        <v>446</v>
      </c>
      <c r="D144" s="18">
        <v>14352</v>
      </c>
      <c r="E144" s="18">
        <v>24575802.52</v>
      </c>
      <c r="F144" s="34">
        <v>7.6</v>
      </c>
      <c r="G144" s="18">
        <v>323365822.63157898</v>
      </c>
      <c r="H144" s="18">
        <v>24381783.026421055</v>
      </c>
    </row>
    <row r="145" spans="1:8">
      <c r="A145" s="6" t="s">
        <v>471</v>
      </c>
      <c r="B145" s="62">
        <v>13</v>
      </c>
      <c r="C145" s="19" t="s">
        <v>472</v>
      </c>
      <c r="D145" s="18">
        <v>711</v>
      </c>
      <c r="E145" s="18">
        <v>969254.9</v>
      </c>
      <c r="F145" s="34">
        <v>6.4</v>
      </c>
      <c r="G145" s="18">
        <v>15144607.8125</v>
      </c>
      <c r="H145" s="18">
        <v>1141903.4290624999</v>
      </c>
    </row>
    <row r="146" spans="1:8">
      <c r="A146" s="6" t="s">
        <v>321</v>
      </c>
      <c r="B146" s="62">
        <v>17</v>
      </c>
      <c r="C146" s="19" t="s">
        <v>322</v>
      </c>
      <c r="D146" s="18">
        <v>2008</v>
      </c>
      <c r="E146" s="18">
        <v>3278483.21</v>
      </c>
      <c r="F146" s="34">
        <v>8.9</v>
      </c>
      <c r="G146" s="18">
        <v>36836890</v>
      </c>
      <c r="H146" s="18">
        <v>2777501.5060000001</v>
      </c>
    </row>
    <row r="147" spans="1:8">
      <c r="A147" s="6" t="s">
        <v>503</v>
      </c>
      <c r="B147" s="62">
        <v>15</v>
      </c>
      <c r="C147" s="19" t="s">
        <v>504</v>
      </c>
      <c r="D147" s="18">
        <v>5884</v>
      </c>
      <c r="E147" s="18">
        <v>9647914.5</v>
      </c>
      <c r="F147" s="34">
        <v>8.3000000000000007</v>
      </c>
      <c r="G147" s="18">
        <v>116239933.73493975</v>
      </c>
      <c r="H147" s="18">
        <v>8764491.0036144573</v>
      </c>
    </row>
    <row r="148" spans="1:8">
      <c r="A148" s="6" t="s">
        <v>315</v>
      </c>
      <c r="B148" s="62">
        <v>9</v>
      </c>
      <c r="C148" s="19" t="s">
        <v>316</v>
      </c>
      <c r="D148" s="18">
        <v>4358</v>
      </c>
      <c r="E148" s="18">
        <v>7436637.46</v>
      </c>
      <c r="F148" s="34">
        <v>8.8000000000000007</v>
      </c>
      <c r="G148" s="18">
        <v>84507243.86363636</v>
      </c>
      <c r="H148" s="18">
        <v>6371846.1873181816</v>
      </c>
    </row>
    <row r="149" spans="1:8">
      <c r="A149" s="6" t="s">
        <v>363</v>
      </c>
      <c r="B149" s="62">
        <v>15</v>
      </c>
      <c r="C149" s="19" t="s">
        <v>364</v>
      </c>
      <c r="D149" s="18">
        <v>5415</v>
      </c>
      <c r="E149" s="18">
        <v>10394219.369999999</v>
      </c>
      <c r="F149" s="34">
        <v>8.9</v>
      </c>
      <c r="G149" s="18">
        <v>116788981.68539324</v>
      </c>
      <c r="H149" s="18">
        <v>8805889.2190786507</v>
      </c>
    </row>
    <row r="150" spans="1:8">
      <c r="A150" s="6" t="s">
        <v>37</v>
      </c>
      <c r="B150" s="62">
        <v>2</v>
      </c>
      <c r="C150" s="19" t="s">
        <v>38</v>
      </c>
      <c r="D150" s="18">
        <v>1910</v>
      </c>
      <c r="E150" s="18">
        <v>3188070.91</v>
      </c>
      <c r="F150" s="34">
        <v>8.5</v>
      </c>
      <c r="G150" s="18">
        <v>37506716.588235296</v>
      </c>
      <c r="H150" s="18">
        <v>2828006.4307529414</v>
      </c>
    </row>
    <row r="151" spans="1:8">
      <c r="A151" s="6" t="s">
        <v>479</v>
      </c>
      <c r="B151" s="62">
        <v>2</v>
      </c>
      <c r="C151" s="19" t="s">
        <v>480</v>
      </c>
      <c r="D151" s="18">
        <v>9592</v>
      </c>
      <c r="E151" s="18">
        <v>20530702.199999999</v>
      </c>
      <c r="F151" s="34">
        <v>8.1</v>
      </c>
      <c r="G151" s="18">
        <v>253465459.25925928</v>
      </c>
      <c r="H151" s="18">
        <v>19111295.62814815</v>
      </c>
    </row>
    <row r="152" spans="1:8">
      <c r="A152" s="6" t="s">
        <v>415</v>
      </c>
      <c r="B152" s="62">
        <v>17</v>
      </c>
      <c r="C152" s="19" t="s">
        <v>416</v>
      </c>
      <c r="D152" s="18">
        <v>1059</v>
      </c>
      <c r="E152" s="18">
        <v>1518468.22</v>
      </c>
      <c r="F152" s="34">
        <v>10</v>
      </c>
      <c r="G152" s="18">
        <v>15184682.199999999</v>
      </c>
      <c r="H152" s="18">
        <v>1144925.03788</v>
      </c>
    </row>
    <row r="153" spans="1:8">
      <c r="A153" s="6" t="s">
        <v>435</v>
      </c>
      <c r="B153" s="62">
        <v>4</v>
      </c>
      <c r="C153" s="19" t="s">
        <v>436</v>
      </c>
      <c r="D153" s="18">
        <v>2904</v>
      </c>
      <c r="E153" s="18">
        <v>4696537.38</v>
      </c>
      <c r="F153" s="34">
        <v>8.9</v>
      </c>
      <c r="G153" s="18">
        <v>52770082.921348311</v>
      </c>
      <c r="H153" s="18">
        <v>3978864.2522696625</v>
      </c>
    </row>
    <row r="154" spans="1:8">
      <c r="A154" s="6" t="s">
        <v>55</v>
      </c>
      <c r="B154" s="62">
        <v>8</v>
      </c>
      <c r="C154" s="19" t="s">
        <v>56</v>
      </c>
      <c r="D154" s="18">
        <v>1703</v>
      </c>
      <c r="E154" s="18">
        <v>2679517.35</v>
      </c>
      <c r="F154" s="34">
        <v>9.5</v>
      </c>
      <c r="G154" s="18">
        <v>28205445.789473683</v>
      </c>
      <c r="H154" s="18">
        <v>2126690.6125263157</v>
      </c>
    </row>
    <row r="155" spans="1:8">
      <c r="A155" s="6" t="s">
        <v>341</v>
      </c>
      <c r="B155" s="62">
        <v>10</v>
      </c>
      <c r="C155" s="19" t="s">
        <v>342</v>
      </c>
      <c r="D155" s="18">
        <v>51890</v>
      </c>
      <c r="E155" s="18">
        <v>106134536.92</v>
      </c>
      <c r="F155" s="34">
        <v>9.4</v>
      </c>
      <c r="G155" s="18">
        <v>1129090818.2978723</v>
      </c>
      <c r="H155" s="18">
        <v>85133447.699659571</v>
      </c>
    </row>
    <row r="156" spans="1:8">
      <c r="A156" s="6" t="s">
        <v>255</v>
      </c>
      <c r="B156" s="62">
        <v>17</v>
      </c>
      <c r="C156" s="19" t="s">
        <v>256</v>
      </c>
      <c r="D156" s="18">
        <v>8749</v>
      </c>
      <c r="E156" s="18">
        <v>16053602.279999999</v>
      </c>
      <c r="F156" s="34">
        <v>9.4</v>
      </c>
      <c r="G156" s="18">
        <v>170783002.97872341</v>
      </c>
      <c r="H156" s="18">
        <v>12877038.424595745</v>
      </c>
    </row>
    <row r="157" spans="1:8">
      <c r="A157" s="6" t="s">
        <v>27</v>
      </c>
      <c r="B157" s="62">
        <v>13</v>
      </c>
      <c r="C157" s="19" t="s">
        <v>28</v>
      </c>
      <c r="D157" s="18">
        <v>1393</v>
      </c>
      <c r="E157" s="18">
        <v>2367701.59</v>
      </c>
      <c r="F157" s="34">
        <v>9.8000000000000007</v>
      </c>
      <c r="G157" s="18">
        <v>24160220.306122448</v>
      </c>
      <c r="H157" s="18">
        <v>1821680.6110816328</v>
      </c>
    </row>
    <row r="158" spans="1:8">
      <c r="A158" s="6" t="s">
        <v>565</v>
      </c>
      <c r="B158" s="62">
        <v>19</v>
      </c>
      <c r="C158" s="19" t="s">
        <v>566</v>
      </c>
      <c r="D158" s="18">
        <v>2313</v>
      </c>
      <c r="E158" s="18">
        <v>4408675.63</v>
      </c>
      <c r="F158" s="34">
        <v>8.9</v>
      </c>
      <c r="G158" s="18">
        <v>49535681.235955052</v>
      </c>
      <c r="H158" s="18">
        <v>3734990.3651910108</v>
      </c>
    </row>
    <row r="159" spans="1:8">
      <c r="A159" s="6" t="s">
        <v>371</v>
      </c>
      <c r="B159" s="62">
        <v>15</v>
      </c>
      <c r="C159" s="19" t="s">
        <v>372</v>
      </c>
      <c r="D159" s="18">
        <v>19738</v>
      </c>
      <c r="E159" s="18">
        <v>43285309.479999997</v>
      </c>
      <c r="F159" s="34">
        <v>8.9</v>
      </c>
      <c r="G159" s="18">
        <v>486351791.91011232</v>
      </c>
      <c r="H159" s="18">
        <v>36670925.11002247</v>
      </c>
    </row>
    <row r="160" spans="1:8">
      <c r="A160" s="6" t="s">
        <v>331</v>
      </c>
      <c r="B160" s="62">
        <v>13</v>
      </c>
      <c r="C160" s="19" t="s">
        <v>332</v>
      </c>
      <c r="D160" s="18">
        <v>10614</v>
      </c>
      <c r="E160" s="18">
        <v>18067559.739999998</v>
      </c>
      <c r="F160" s="34">
        <v>6.9</v>
      </c>
      <c r="G160" s="18">
        <v>261848691.88405791</v>
      </c>
      <c r="H160" s="18">
        <v>19743391.368057966</v>
      </c>
    </row>
    <row r="161" spans="1:8">
      <c r="A161" s="6" t="s">
        <v>213</v>
      </c>
      <c r="B161" s="62">
        <v>2</v>
      </c>
      <c r="C161" s="19" t="s">
        <v>214</v>
      </c>
      <c r="D161" s="18">
        <v>7477</v>
      </c>
      <c r="E161" s="18">
        <v>14592994.93</v>
      </c>
      <c r="F161" s="34">
        <v>9.1</v>
      </c>
      <c r="G161" s="18">
        <v>160362581.64835167</v>
      </c>
      <c r="H161" s="18">
        <v>12091338.656285714</v>
      </c>
    </row>
    <row r="162" spans="1:8">
      <c r="A162" s="6" t="s">
        <v>13</v>
      </c>
      <c r="B162" s="62">
        <v>1</v>
      </c>
      <c r="C162" s="19" t="s">
        <v>14</v>
      </c>
      <c r="D162" s="18">
        <v>1677</v>
      </c>
      <c r="E162" s="18">
        <v>3409087.23</v>
      </c>
      <c r="F162" s="34">
        <v>9.9</v>
      </c>
      <c r="G162" s="18">
        <v>34435224.545454547</v>
      </c>
      <c r="H162" s="18">
        <v>2596415.9307272728</v>
      </c>
    </row>
    <row r="163" spans="1:8">
      <c r="A163" s="6" t="s">
        <v>395</v>
      </c>
      <c r="B163" s="62">
        <v>1</v>
      </c>
      <c r="C163" s="19" t="s">
        <v>396</v>
      </c>
      <c r="D163" s="18">
        <v>20934</v>
      </c>
      <c r="E163" s="18">
        <v>41465819.079999998</v>
      </c>
      <c r="F163" s="34">
        <v>8.3000000000000025</v>
      </c>
      <c r="G163" s="18">
        <v>499588181.68674684</v>
      </c>
      <c r="H163" s="18">
        <v>37668948.89918071</v>
      </c>
    </row>
    <row r="164" spans="1:8">
      <c r="A164" s="6" t="s">
        <v>519</v>
      </c>
      <c r="B164" s="62">
        <v>6</v>
      </c>
      <c r="C164" s="19" t="s">
        <v>520</v>
      </c>
      <c r="D164" s="18">
        <v>9270</v>
      </c>
      <c r="E164" s="18">
        <v>18746969.079999998</v>
      </c>
      <c r="F164" s="34">
        <v>9.9000000000000021</v>
      </c>
      <c r="G164" s="18">
        <v>189363324.04040396</v>
      </c>
      <c r="H164" s="18">
        <v>14277994.632646458</v>
      </c>
    </row>
    <row r="165" spans="1:8">
      <c r="A165" s="6" t="s">
        <v>131</v>
      </c>
      <c r="B165" s="62">
        <v>10</v>
      </c>
      <c r="C165" s="19" t="s">
        <v>132</v>
      </c>
      <c r="D165" s="18">
        <v>7057</v>
      </c>
      <c r="E165" s="18">
        <v>11340459.130000001</v>
      </c>
      <c r="F165" s="34">
        <v>8.5</v>
      </c>
      <c r="G165" s="18">
        <v>133417166.23529412</v>
      </c>
      <c r="H165" s="18">
        <v>10059654.334141176</v>
      </c>
    </row>
    <row r="166" spans="1:8">
      <c r="A166" s="6" t="s">
        <v>489</v>
      </c>
      <c r="B166" s="62">
        <v>2</v>
      </c>
      <c r="C166" s="19" t="s">
        <v>490</v>
      </c>
      <c r="D166" s="18">
        <v>20129</v>
      </c>
      <c r="E166" s="18">
        <v>35683472.439999998</v>
      </c>
      <c r="F166" s="34">
        <v>6.4</v>
      </c>
      <c r="G166" s="18">
        <v>557554256.875</v>
      </c>
      <c r="H166" s="18">
        <v>42039590.968374997</v>
      </c>
    </row>
    <row r="167" spans="1:8">
      <c r="A167" s="6" t="s">
        <v>47</v>
      </c>
      <c r="B167" s="62">
        <v>4</v>
      </c>
      <c r="C167" s="19" t="s">
        <v>48</v>
      </c>
      <c r="D167" s="18">
        <v>4939</v>
      </c>
      <c r="E167" s="18">
        <v>9520903.3300000001</v>
      </c>
      <c r="F167" s="34">
        <v>9.1</v>
      </c>
      <c r="G167" s="18">
        <v>104625311.31868133</v>
      </c>
      <c r="H167" s="18">
        <v>7888748.4734285725</v>
      </c>
    </row>
    <row r="168" spans="1:8">
      <c r="A168" s="6" t="s">
        <v>535</v>
      </c>
      <c r="B168" s="62">
        <v>17</v>
      </c>
      <c r="C168" s="19" t="s">
        <v>536</v>
      </c>
      <c r="D168" s="18">
        <v>10378</v>
      </c>
      <c r="E168" s="18">
        <v>18406567.34</v>
      </c>
      <c r="F168" s="34">
        <v>9.9</v>
      </c>
      <c r="G168" s="18">
        <v>185924922.62626261</v>
      </c>
      <c r="H168" s="18">
        <v>14018739.1660202</v>
      </c>
    </row>
    <row r="169" spans="1:8">
      <c r="A169" s="6" t="s">
        <v>531</v>
      </c>
      <c r="B169" s="62">
        <v>6</v>
      </c>
      <c r="C169" s="19" t="s">
        <v>532</v>
      </c>
      <c r="D169" s="18">
        <v>36176</v>
      </c>
      <c r="E169" s="18">
        <v>73981821.430000007</v>
      </c>
      <c r="F169" s="34">
        <v>8.4</v>
      </c>
      <c r="G169" s="18">
        <v>880735969.40476203</v>
      </c>
      <c r="H169" s="18">
        <v>66407492.093119055</v>
      </c>
    </row>
    <row r="170" spans="1:8">
      <c r="A170" s="6" t="s">
        <v>293</v>
      </c>
      <c r="B170" s="62">
        <v>2</v>
      </c>
      <c r="C170" s="19" t="s">
        <v>294</v>
      </c>
      <c r="D170" s="18">
        <v>4659</v>
      </c>
      <c r="E170" s="18">
        <v>9812210.1600000001</v>
      </c>
      <c r="F170" s="34">
        <v>9.0999999999999979</v>
      </c>
      <c r="G170" s="18">
        <v>107826485.2747253</v>
      </c>
      <c r="H170" s="18">
        <v>8130116.9897142872</v>
      </c>
    </row>
    <row r="171" spans="1:8">
      <c r="A171" s="6" t="s">
        <v>367</v>
      </c>
      <c r="B171" s="62">
        <v>12</v>
      </c>
      <c r="C171" s="19" t="s">
        <v>368</v>
      </c>
      <c r="D171" s="18">
        <v>8980</v>
      </c>
      <c r="E171" s="18">
        <v>13995466.630000001</v>
      </c>
      <c r="F171" s="34">
        <v>8.9</v>
      </c>
      <c r="G171" s="18">
        <v>157252434.04494381</v>
      </c>
      <c r="H171" s="18">
        <v>11856833.526988763</v>
      </c>
    </row>
    <row r="172" spans="1:8">
      <c r="A172" s="6" t="s">
        <v>475</v>
      </c>
      <c r="B172" s="62">
        <v>1</v>
      </c>
      <c r="C172" s="19" t="s">
        <v>476</v>
      </c>
      <c r="D172" s="18">
        <v>45048</v>
      </c>
      <c r="E172" s="18">
        <v>92041265.420000002</v>
      </c>
      <c r="F172" s="34">
        <v>7.5</v>
      </c>
      <c r="G172" s="18">
        <v>1227216872.2666667</v>
      </c>
      <c r="H172" s="18">
        <v>92532152.168906674</v>
      </c>
    </row>
    <row r="173" spans="1:8">
      <c r="A173" s="6" t="s">
        <v>547</v>
      </c>
      <c r="B173" s="62">
        <v>15</v>
      </c>
      <c r="C173" s="19" t="s">
        <v>548</v>
      </c>
      <c r="D173" s="18">
        <v>9554</v>
      </c>
      <c r="E173" s="18">
        <v>15109285.1</v>
      </c>
      <c r="F173" s="34">
        <v>8.4</v>
      </c>
      <c r="G173" s="18">
        <v>179872441.66666666</v>
      </c>
      <c r="H173" s="18">
        <v>13562382.101666665</v>
      </c>
    </row>
    <row r="174" spans="1:8">
      <c r="A174" s="6" t="s">
        <v>165</v>
      </c>
      <c r="B174" s="62">
        <v>7</v>
      </c>
      <c r="C174" s="19" t="s">
        <v>166</v>
      </c>
      <c r="D174" s="18">
        <v>15651</v>
      </c>
      <c r="E174" s="18">
        <v>27931454.149999999</v>
      </c>
      <c r="F174" s="34">
        <v>8.6999999999999993</v>
      </c>
      <c r="G174" s="18">
        <v>321051197.12643683</v>
      </c>
      <c r="H174" s="18">
        <v>24207260.263333336</v>
      </c>
    </row>
    <row r="175" spans="1:8">
      <c r="A175" s="6" t="s">
        <v>219</v>
      </c>
      <c r="B175" s="62">
        <v>2</v>
      </c>
      <c r="C175" s="19" t="s">
        <v>220</v>
      </c>
      <c r="D175" s="18">
        <v>1304</v>
      </c>
      <c r="E175" s="18">
        <v>2036247.28</v>
      </c>
      <c r="F175" s="34">
        <v>8.4</v>
      </c>
      <c r="G175" s="18">
        <v>24241039.047619045</v>
      </c>
      <c r="H175" s="18">
        <v>1827774.344190476</v>
      </c>
    </row>
    <row r="176" spans="1:8">
      <c r="A176" s="6" t="s">
        <v>279</v>
      </c>
      <c r="B176" s="62">
        <v>6</v>
      </c>
      <c r="C176" s="19" t="s">
        <v>280</v>
      </c>
      <c r="D176" s="18">
        <v>8869</v>
      </c>
      <c r="E176" s="18">
        <v>17266040.120000001</v>
      </c>
      <c r="F176" s="34">
        <v>9.4</v>
      </c>
      <c r="G176" s="18">
        <v>183681277.87234041</v>
      </c>
      <c r="H176" s="18">
        <v>13849568.351574466</v>
      </c>
    </row>
    <row r="177" spans="1:8">
      <c r="A177" s="6" t="s">
        <v>407</v>
      </c>
      <c r="B177" s="62">
        <v>17</v>
      </c>
      <c r="C177" s="19" t="s">
        <v>408</v>
      </c>
      <c r="D177" s="18">
        <v>6912</v>
      </c>
      <c r="E177" s="18">
        <v>13069594.4</v>
      </c>
      <c r="F177" s="34">
        <v>10</v>
      </c>
      <c r="G177" s="18">
        <v>130695944</v>
      </c>
      <c r="H177" s="18">
        <v>9854474.1776000001</v>
      </c>
    </row>
    <row r="178" spans="1:8">
      <c r="A178" s="6" t="s">
        <v>431</v>
      </c>
      <c r="B178" s="62">
        <v>17</v>
      </c>
      <c r="C178" s="19" t="s">
        <v>432</v>
      </c>
      <c r="D178" s="18">
        <v>216152</v>
      </c>
      <c r="E178" s="18">
        <v>409216239.33999997</v>
      </c>
      <c r="F178" s="34">
        <v>8.1</v>
      </c>
      <c r="G178" s="18">
        <v>5052052337.5308647</v>
      </c>
      <c r="H178" s="18">
        <v>380924746.24982721</v>
      </c>
    </row>
    <row r="179" spans="1:8">
      <c r="A179" s="6" t="s">
        <v>389</v>
      </c>
      <c r="B179" s="62">
        <v>12</v>
      </c>
      <c r="C179" s="19" t="s">
        <v>390</v>
      </c>
      <c r="D179" s="18">
        <v>6444</v>
      </c>
      <c r="E179" s="18">
        <v>9943058.3699999992</v>
      </c>
      <c r="F179" s="34">
        <v>8.9</v>
      </c>
      <c r="G179" s="18">
        <v>111719756.96629211</v>
      </c>
      <c r="H179" s="18">
        <v>8423669.675258426</v>
      </c>
    </row>
    <row r="180" spans="1:8">
      <c r="A180" s="6" t="s">
        <v>91</v>
      </c>
      <c r="B180" s="62">
        <v>7</v>
      </c>
      <c r="C180" s="19" t="s">
        <v>92</v>
      </c>
      <c r="D180" s="18">
        <v>2676</v>
      </c>
      <c r="E180" s="18">
        <v>4025282.89</v>
      </c>
      <c r="F180" s="34">
        <v>8.4</v>
      </c>
      <c r="G180" s="18">
        <v>47920034.404761903</v>
      </c>
      <c r="H180" s="18">
        <v>3613170.5941190477</v>
      </c>
    </row>
    <row r="181" spans="1:8">
      <c r="A181" s="6" t="s">
        <v>487</v>
      </c>
      <c r="B181" s="62">
        <v>2</v>
      </c>
      <c r="C181" s="19" t="s">
        <v>488</v>
      </c>
      <c r="D181" s="18">
        <v>11221</v>
      </c>
      <c r="E181" s="18">
        <v>22154840.48</v>
      </c>
      <c r="F181" s="34">
        <v>8.1999999999999993</v>
      </c>
      <c r="G181" s="18">
        <v>270180981.46341467</v>
      </c>
      <c r="H181" s="18">
        <v>20371646.002341464</v>
      </c>
    </row>
    <row r="182" spans="1:8">
      <c r="A182" s="6" t="s">
        <v>41</v>
      </c>
      <c r="B182" s="62">
        <v>18</v>
      </c>
      <c r="C182" s="19" t="s">
        <v>42</v>
      </c>
      <c r="D182" s="18">
        <v>2990</v>
      </c>
      <c r="E182" s="18">
        <v>5108410.12</v>
      </c>
      <c r="F182" s="34">
        <v>9.4</v>
      </c>
      <c r="G182" s="18">
        <v>54344788.510638297</v>
      </c>
      <c r="H182" s="18">
        <v>4097597.0537021272</v>
      </c>
    </row>
    <row r="183" spans="1:8">
      <c r="A183" s="6" t="s">
        <v>411</v>
      </c>
      <c r="B183" s="62">
        <v>2</v>
      </c>
      <c r="C183" s="19" t="s">
        <v>412</v>
      </c>
      <c r="D183" s="18">
        <v>14868</v>
      </c>
      <c r="E183" s="18">
        <v>29655437</v>
      </c>
      <c r="F183" s="34">
        <v>7.9</v>
      </c>
      <c r="G183" s="18">
        <v>375385278.48101264</v>
      </c>
      <c r="H183" s="18">
        <v>28304049.997468352</v>
      </c>
    </row>
    <row r="184" spans="1:8">
      <c r="A184" s="6" t="s">
        <v>101</v>
      </c>
      <c r="B184" s="62">
        <v>9</v>
      </c>
      <c r="C184" s="19" t="s">
        <v>102</v>
      </c>
      <c r="D184" s="18">
        <v>4300</v>
      </c>
      <c r="E184" s="18">
        <v>7453507.6299999999</v>
      </c>
      <c r="F184" s="34">
        <v>9.5</v>
      </c>
      <c r="G184" s="18">
        <v>78457975.052631572</v>
      </c>
      <c r="H184" s="18">
        <v>5915731.3189684199</v>
      </c>
    </row>
    <row r="185" spans="1:8">
      <c r="A185" s="6" t="s">
        <v>261</v>
      </c>
      <c r="B185" s="62">
        <v>6</v>
      </c>
      <c r="C185" s="19" t="s">
        <v>262</v>
      </c>
      <c r="D185" s="18">
        <v>6069</v>
      </c>
      <c r="E185" s="18">
        <v>10519288.07</v>
      </c>
      <c r="F185" s="34">
        <v>9.4</v>
      </c>
      <c r="G185" s="18">
        <v>111907319.89361702</v>
      </c>
      <c r="H185" s="18">
        <v>8437811.9199787229</v>
      </c>
    </row>
    <row r="186" spans="1:8">
      <c r="A186" s="6" t="s">
        <v>345</v>
      </c>
      <c r="B186" s="62">
        <v>15</v>
      </c>
      <c r="C186" s="19" t="s">
        <v>346</v>
      </c>
      <c r="D186" s="18">
        <v>11226</v>
      </c>
      <c r="E186" s="18">
        <v>20599867.07</v>
      </c>
      <c r="F186" s="34">
        <v>9.3000000000000007</v>
      </c>
      <c r="G186" s="18">
        <v>221503946.98924729</v>
      </c>
      <c r="H186" s="18">
        <v>16701397.602989247</v>
      </c>
    </row>
    <row r="187" spans="1:8">
      <c r="A187" s="6" t="s">
        <v>245</v>
      </c>
      <c r="B187" s="62">
        <v>19</v>
      </c>
      <c r="C187" s="19" t="s">
        <v>246</v>
      </c>
      <c r="D187" s="18">
        <v>910</v>
      </c>
      <c r="E187" s="18">
        <v>1743935.23</v>
      </c>
      <c r="F187" s="34">
        <v>9.1</v>
      </c>
      <c r="G187" s="18">
        <v>19164123.406593408</v>
      </c>
      <c r="H187" s="18">
        <v>1444974.9048571428</v>
      </c>
    </row>
    <row r="188" spans="1:8">
      <c r="A188" s="6" t="s">
        <v>579</v>
      </c>
      <c r="B188" s="62">
        <v>19</v>
      </c>
      <c r="C188" s="19" t="s">
        <v>580</v>
      </c>
      <c r="D188" s="18">
        <v>3191</v>
      </c>
      <c r="E188" s="18">
        <v>5484938.7199999997</v>
      </c>
      <c r="F188" s="34">
        <v>9</v>
      </c>
      <c r="G188" s="18">
        <v>60943763.555555552</v>
      </c>
      <c r="H188" s="18">
        <v>4595159.772088889</v>
      </c>
    </row>
    <row r="189" spans="1:8">
      <c r="A189" s="6" t="s">
        <v>499</v>
      </c>
      <c r="B189" s="62">
        <v>16</v>
      </c>
      <c r="C189" s="19" t="s">
        <v>500</v>
      </c>
      <c r="D189" s="18">
        <v>2594</v>
      </c>
      <c r="E189" s="18">
        <v>3722980.63</v>
      </c>
      <c r="F189" s="34">
        <v>9.3000000000000007</v>
      </c>
      <c r="G189" s="18">
        <v>40032049.784946233</v>
      </c>
      <c r="H189" s="18">
        <v>3018416.553784946</v>
      </c>
    </row>
    <row r="190" spans="1:8">
      <c r="A190" s="6" t="s">
        <v>45</v>
      </c>
      <c r="B190" s="62">
        <v>13</v>
      </c>
      <c r="C190" s="19" t="s">
        <v>46</v>
      </c>
      <c r="D190" s="18">
        <v>3552</v>
      </c>
      <c r="E190" s="18">
        <v>6932597.46</v>
      </c>
      <c r="F190" s="34">
        <v>9.9</v>
      </c>
      <c r="G190" s="18">
        <v>70026236.969696969</v>
      </c>
      <c r="H190" s="18">
        <v>5279978.2675151518</v>
      </c>
    </row>
    <row r="191" spans="1:8">
      <c r="A191" s="6" t="s">
        <v>557</v>
      </c>
      <c r="B191" s="62">
        <v>10</v>
      </c>
      <c r="C191" s="19" t="s">
        <v>558</v>
      </c>
      <c r="D191" s="18">
        <v>17178</v>
      </c>
      <c r="E191" s="18">
        <v>32055379.780000001</v>
      </c>
      <c r="F191" s="34">
        <v>9.4</v>
      </c>
      <c r="G191" s="18">
        <v>341014678.5106383</v>
      </c>
      <c r="H191" s="18">
        <v>25712506.759702131</v>
      </c>
    </row>
    <row r="192" spans="1:8">
      <c r="A192" s="6" t="s">
        <v>95</v>
      </c>
      <c r="B192" s="62">
        <v>11</v>
      </c>
      <c r="C192" s="19" t="s">
        <v>96</v>
      </c>
      <c r="D192" s="18">
        <v>3980</v>
      </c>
      <c r="E192" s="18">
        <v>5731963.5899999999</v>
      </c>
      <c r="F192" s="34">
        <v>9.1</v>
      </c>
      <c r="G192" s="18">
        <v>62988610.879120879</v>
      </c>
      <c r="H192" s="18">
        <v>4749341.2602857146</v>
      </c>
    </row>
    <row r="193" spans="1:8">
      <c r="A193" s="6" t="s">
        <v>595</v>
      </c>
      <c r="B193" s="62">
        <v>15</v>
      </c>
      <c r="C193" s="19" t="s">
        <v>596</v>
      </c>
      <c r="D193" s="18">
        <v>19576</v>
      </c>
      <c r="E193" s="18">
        <v>39125574.469999999</v>
      </c>
      <c r="F193" s="34">
        <v>9</v>
      </c>
      <c r="G193" s="18">
        <v>434728605.22222221</v>
      </c>
      <c r="H193" s="18">
        <v>32778536.833755556</v>
      </c>
    </row>
    <row r="194" spans="1:8">
      <c r="A194" s="6" t="s">
        <v>271</v>
      </c>
      <c r="B194" s="62">
        <v>13</v>
      </c>
      <c r="C194" s="19" t="s">
        <v>272</v>
      </c>
      <c r="D194" s="18">
        <v>3692</v>
      </c>
      <c r="E194" s="18">
        <v>5554874.7699999996</v>
      </c>
      <c r="F194" s="34">
        <v>8.9</v>
      </c>
      <c r="G194" s="18">
        <v>62414323.258426964</v>
      </c>
      <c r="H194" s="18">
        <v>4706039.9736853931</v>
      </c>
    </row>
    <row r="195" spans="1:8">
      <c r="A195" s="6" t="s">
        <v>485</v>
      </c>
      <c r="B195" s="62">
        <v>6</v>
      </c>
      <c r="C195" s="19" t="s">
        <v>486</v>
      </c>
      <c r="D195" s="18">
        <v>21042</v>
      </c>
      <c r="E195" s="18">
        <v>48046177.890000001</v>
      </c>
      <c r="F195" s="34">
        <v>7.9</v>
      </c>
      <c r="G195" s="18">
        <v>608179466.96202528</v>
      </c>
      <c r="H195" s="18">
        <v>45856731.808936708</v>
      </c>
    </row>
    <row r="196" spans="1:8">
      <c r="A196" s="6" t="s">
        <v>377</v>
      </c>
      <c r="B196" s="62">
        <v>12</v>
      </c>
      <c r="C196" s="19" t="s">
        <v>378</v>
      </c>
      <c r="D196" s="18">
        <v>3999</v>
      </c>
      <c r="E196" s="18">
        <v>5829297.9299999997</v>
      </c>
      <c r="F196" s="34">
        <v>9</v>
      </c>
      <c r="G196" s="18">
        <v>64769977</v>
      </c>
      <c r="H196" s="18">
        <v>4883656.2658000002</v>
      </c>
    </row>
    <row r="197" spans="1:8">
      <c r="A197" s="6" t="s">
        <v>31</v>
      </c>
      <c r="B197" s="62">
        <v>4</v>
      </c>
      <c r="C197" s="19" t="s">
        <v>32</v>
      </c>
      <c r="D197" s="18">
        <v>1931</v>
      </c>
      <c r="E197" s="18">
        <v>3867592.52</v>
      </c>
      <c r="F197" s="34">
        <v>10.9</v>
      </c>
      <c r="G197" s="18">
        <v>35482500.183486238</v>
      </c>
      <c r="H197" s="18">
        <v>2675380.5138348625</v>
      </c>
    </row>
    <row r="198" spans="1:8">
      <c r="A198" s="6" t="s">
        <v>307</v>
      </c>
      <c r="B198" s="62">
        <v>4</v>
      </c>
      <c r="C198" s="19" t="s">
        <v>308</v>
      </c>
      <c r="D198" s="18">
        <v>83305</v>
      </c>
      <c r="E198" s="18">
        <v>158005656.16</v>
      </c>
      <c r="F198" s="34">
        <v>8.6999999999999993</v>
      </c>
      <c r="G198" s="18">
        <v>1816156967.3563221</v>
      </c>
      <c r="H198" s="18">
        <v>136938235.33866668</v>
      </c>
    </row>
    <row r="199" spans="1:8">
      <c r="A199" s="6" t="s">
        <v>29</v>
      </c>
      <c r="B199" s="62">
        <v>1</v>
      </c>
      <c r="C199" s="19" t="s">
        <v>30</v>
      </c>
      <c r="D199" s="18">
        <v>4961</v>
      </c>
      <c r="E199" s="18">
        <v>9926886.6400000006</v>
      </c>
      <c r="F199" s="34">
        <v>7.9</v>
      </c>
      <c r="G199" s="18">
        <v>125656792.91139241</v>
      </c>
      <c r="H199" s="18">
        <v>9474522.1855189875</v>
      </c>
    </row>
    <row r="200" spans="1:8">
      <c r="A200" s="6" t="s">
        <v>463</v>
      </c>
      <c r="B200" s="62">
        <v>1</v>
      </c>
      <c r="C200" s="19" t="s">
        <v>464</v>
      </c>
      <c r="D200" s="18">
        <v>51737</v>
      </c>
      <c r="E200" s="18">
        <v>97606051.909999996</v>
      </c>
      <c r="F200" s="34">
        <v>7.1</v>
      </c>
      <c r="G200" s="18">
        <v>1374733125.4929578</v>
      </c>
      <c r="H200" s="18">
        <v>103654877.66216902</v>
      </c>
    </row>
    <row r="201" spans="1:8">
      <c r="A201" s="6" t="s">
        <v>211</v>
      </c>
      <c r="B201" s="62">
        <v>19</v>
      </c>
      <c r="C201" s="19" t="s">
        <v>212</v>
      </c>
      <c r="D201" s="18">
        <v>2878</v>
      </c>
      <c r="E201" s="18">
        <v>4496318.83</v>
      </c>
      <c r="F201" s="34">
        <v>9.1</v>
      </c>
      <c r="G201" s="18">
        <v>49410097.032967038</v>
      </c>
      <c r="H201" s="18">
        <v>3725521.3162857145</v>
      </c>
    </row>
    <row r="202" spans="1:8">
      <c r="A202" s="6" t="s">
        <v>241</v>
      </c>
      <c r="B202" s="62">
        <v>17</v>
      </c>
      <c r="C202" s="19" t="s">
        <v>242</v>
      </c>
      <c r="D202" s="18">
        <v>7304</v>
      </c>
      <c r="E202" s="18">
        <v>11120072.720000001</v>
      </c>
      <c r="F202" s="34">
        <v>9.4999999999999982</v>
      </c>
      <c r="G202" s="18">
        <v>117053397.0526316</v>
      </c>
      <c r="H202" s="18">
        <v>8825826.1377684232</v>
      </c>
    </row>
    <row r="203" spans="1:8">
      <c r="A203" s="6" t="s">
        <v>353</v>
      </c>
      <c r="B203" s="62">
        <v>1</v>
      </c>
      <c r="C203" s="19" t="s">
        <v>354</v>
      </c>
      <c r="D203" s="18">
        <v>1743</v>
      </c>
      <c r="E203" s="18">
        <v>3610643.81</v>
      </c>
      <c r="F203" s="34">
        <v>9.9</v>
      </c>
      <c r="G203" s="18">
        <v>36471149.595959596</v>
      </c>
      <c r="H203" s="18">
        <v>2749924.6795353536</v>
      </c>
    </row>
    <row r="204" spans="1:8">
      <c r="A204" s="6" t="s">
        <v>275</v>
      </c>
      <c r="B204" s="62">
        <v>6</v>
      </c>
      <c r="C204" s="19" t="s">
        <v>276</v>
      </c>
      <c r="D204" s="18">
        <v>2607</v>
      </c>
      <c r="E204" s="18">
        <v>4045257.64</v>
      </c>
      <c r="F204" s="34">
        <v>9.4</v>
      </c>
      <c r="G204" s="18">
        <v>43034655.744680852</v>
      </c>
      <c r="H204" s="18">
        <v>3244813.0431489362</v>
      </c>
    </row>
    <row r="205" spans="1:8">
      <c r="A205" s="6" t="s">
        <v>133</v>
      </c>
      <c r="B205" s="62">
        <v>18</v>
      </c>
      <c r="C205" s="19" t="s">
        <v>134</v>
      </c>
      <c r="D205" s="18">
        <v>2345</v>
      </c>
      <c r="E205" s="18">
        <v>3457640.01</v>
      </c>
      <c r="F205" s="34">
        <v>8.9</v>
      </c>
      <c r="G205" s="18">
        <v>38849887.752808988</v>
      </c>
      <c r="H205" s="18">
        <v>2929281.5365617978</v>
      </c>
    </row>
    <row r="206" spans="1:8">
      <c r="A206" s="6" t="s">
        <v>465</v>
      </c>
      <c r="B206" s="62">
        <v>10</v>
      </c>
      <c r="C206" s="19" t="s">
        <v>466</v>
      </c>
      <c r="D206" s="18">
        <v>2101</v>
      </c>
      <c r="E206" s="18">
        <v>2931911.41</v>
      </c>
      <c r="F206" s="34">
        <v>6.6000000000000005</v>
      </c>
      <c r="G206" s="18">
        <v>44422900.151515149</v>
      </c>
      <c r="H206" s="18">
        <v>3349486.6714242422</v>
      </c>
    </row>
    <row r="207" spans="1:8">
      <c r="A207" s="6" t="s">
        <v>217</v>
      </c>
      <c r="B207" s="62">
        <v>8</v>
      </c>
      <c r="C207" s="19" t="s">
        <v>218</v>
      </c>
      <c r="D207" s="18">
        <v>5001</v>
      </c>
      <c r="E207" s="18">
        <v>9744709.9499999993</v>
      </c>
      <c r="F207" s="34">
        <v>8.1000000000000014</v>
      </c>
      <c r="G207" s="18">
        <v>120305061.11111107</v>
      </c>
      <c r="H207" s="18">
        <v>9071001.6077777762</v>
      </c>
    </row>
    <row r="208" spans="1:8">
      <c r="A208" s="6" t="s">
        <v>375</v>
      </c>
      <c r="B208" s="62">
        <v>17</v>
      </c>
      <c r="C208" s="19" t="s">
        <v>376</v>
      </c>
      <c r="D208" s="18">
        <v>2976</v>
      </c>
      <c r="E208" s="18">
        <v>4793792.29</v>
      </c>
      <c r="F208" s="34">
        <v>7.9</v>
      </c>
      <c r="G208" s="18">
        <v>60680915.06329114</v>
      </c>
      <c r="H208" s="18">
        <v>4575340.9957721522</v>
      </c>
    </row>
    <row r="209" spans="1:8">
      <c r="A209" s="6" t="s">
        <v>149</v>
      </c>
      <c r="B209" s="62">
        <v>17</v>
      </c>
      <c r="C209" s="19" t="s">
        <v>150</v>
      </c>
      <c r="D209" s="18">
        <v>4702</v>
      </c>
      <c r="E209" s="18">
        <v>7620419.4199999999</v>
      </c>
      <c r="F209" s="34">
        <v>9.1</v>
      </c>
      <c r="G209" s="18">
        <v>83740872.747252747</v>
      </c>
      <c r="H209" s="18">
        <v>6314061.8051428571</v>
      </c>
    </row>
    <row r="210" spans="1:8">
      <c r="A210" s="6" t="s">
        <v>587</v>
      </c>
      <c r="B210" s="62">
        <v>17</v>
      </c>
      <c r="C210" s="19" t="s">
        <v>588</v>
      </c>
      <c r="D210" s="18">
        <v>1641</v>
      </c>
      <c r="E210" s="18">
        <v>2208326.15</v>
      </c>
      <c r="F210" s="34">
        <v>8</v>
      </c>
      <c r="G210" s="18">
        <v>27604076.875</v>
      </c>
      <c r="H210" s="18">
        <v>2081347.3963749998</v>
      </c>
    </row>
    <row r="211" spans="1:8">
      <c r="A211" s="6" t="s">
        <v>135</v>
      </c>
      <c r="B211" s="62">
        <v>2</v>
      </c>
      <c r="C211" s="19" t="s">
        <v>136</v>
      </c>
      <c r="D211" s="18">
        <v>1919</v>
      </c>
      <c r="E211" s="18">
        <v>3806253.71</v>
      </c>
      <c r="F211" s="34">
        <v>9.1</v>
      </c>
      <c r="G211" s="18">
        <v>41826963.846153848</v>
      </c>
      <c r="H211" s="18">
        <v>3153753.0740000005</v>
      </c>
    </row>
    <row r="212" spans="1:8">
      <c r="A212" s="6" t="s">
        <v>405</v>
      </c>
      <c r="B212" s="62">
        <v>6</v>
      </c>
      <c r="C212" s="19" t="s">
        <v>406</v>
      </c>
      <c r="D212" s="18">
        <v>6238</v>
      </c>
      <c r="E212" s="18">
        <v>11439499.560000001</v>
      </c>
      <c r="F212" s="34">
        <v>8.9</v>
      </c>
      <c r="G212" s="18">
        <v>128533702.9213483</v>
      </c>
      <c r="H212" s="18">
        <v>9691441.2002696618</v>
      </c>
    </row>
    <row r="213" spans="1:8">
      <c r="A213" s="6" t="s">
        <v>301</v>
      </c>
      <c r="B213" s="62">
        <v>2</v>
      </c>
      <c r="C213" s="19" t="s">
        <v>302</v>
      </c>
      <c r="D213" s="18">
        <v>8011</v>
      </c>
      <c r="E213" s="18">
        <v>13101973.869999999</v>
      </c>
      <c r="F213" s="34">
        <v>8.6</v>
      </c>
      <c r="G213" s="18">
        <v>152348533.37209302</v>
      </c>
      <c r="H213" s="18">
        <v>11487079.416255815</v>
      </c>
    </row>
    <row r="214" spans="1:8">
      <c r="A214" s="6" t="s">
        <v>439</v>
      </c>
      <c r="B214" s="62">
        <v>17</v>
      </c>
      <c r="C214" s="19" t="s">
        <v>440</v>
      </c>
      <c r="D214" s="18">
        <v>23571</v>
      </c>
      <c r="E214" s="18">
        <v>44857714.770000003</v>
      </c>
      <c r="F214" s="34">
        <v>8.8000000000000007</v>
      </c>
      <c r="G214" s="18">
        <v>509746758.74999994</v>
      </c>
      <c r="H214" s="18">
        <v>38434905.609749995</v>
      </c>
    </row>
    <row r="215" spans="1:8">
      <c r="A215" s="6" t="s">
        <v>259</v>
      </c>
      <c r="B215" s="62">
        <v>1</v>
      </c>
      <c r="C215" s="19" t="s">
        <v>260</v>
      </c>
      <c r="D215" s="18">
        <v>27036</v>
      </c>
      <c r="E215" s="18">
        <v>56899219.090000004</v>
      </c>
      <c r="F215" s="34">
        <v>9.3000000000000007</v>
      </c>
      <c r="G215" s="18">
        <v>611819560.10752678</v>
      </c>
      <c r="H215" s="18">
        <v>46131194.832107514</v>
      </c>
    </row>
    <row r="216" spans="1:8">
      <c r="A216" s="6" t="s">
        <v>585</v>
      </c>
      <c r="B216" s="62">
        <v>2</v>
      </c>
      <c r="C216" s="19" t="s">
        <v>586</v>
      </c>
      <c r="D216" s="18">
        <v>25738</v>
      </c>
      <c r="E216" s="18">
        <v>48175995.469999999</v>
      </c>
      <c r="F216" s="34">
        <v>7.6</v>
      </c>
      <c r="G216" s="18">
        <v>633894677.23684216</v>
      </c>
      <c r="H216" s="18">
        <v>47795658.663657896</v>
      </c>
    </row>
    <row r="217" spans="1:8">
      <c r="A217" s="6" t="s">
        <v>583</v>
      </c>
      <c r="B217" s="62">
        <v>10</v>
      </c>
      <c r="C217" s="19" t="s">
        <v>584</v>
      </c>
      <c r="D217" s="18">
        <v>3246</v>
      </c>
      <c r="E217" s="18">
        <v>5347872.41</v>
      </c>
      <c r="F217" s="34">
        <v>9.3999999999999986</v>
      </c>
      <c r="G217" s="18">
        <v>56892259.680851072</v>
      </c>
      <c r="H217" s="18">
        <v>4289676.3799361708</v>
      </c>
    </row>
    <row r="218" spans="1:8">
      <c r="A218" s="6" t="s">
        <v>299</v>
      </c>
      <c r="B218" s="62">
        <v>19</v>
      </c>
      <c r="C218" s="19" t="s">
        <v>300</v>
      </c>
      <c r="D218" s="18">
        <v>3570</v>
      </c>
      <c r="E218" s="18">
        <v>4631178.24</v>
      </c>
      <c r="F218" s="34">
        <v>8.1</v>
      </c>
      <c r="G218" s="18">
        <v>57175040</v>
      </c>
      <c r="H218" s="18">
        <v>4310998.0159999998</v>
      </c>
    </row>
    <row r="219" spans="1:8">
      <c r="A219" s="6" t="s">
        <v>449</v>
      </c>
      <c r="B219" s="62">
        <v>4</v>
      </c>
      <c r="C219" s="19" t="s">
        <v>450</v>
      </c>
      <c r="D219" s="18">
        <v>38968</v>
      </c>
      <c r="E219" s="18">
        <v>74357914.730000004</v>
      </c>
      <c r="F219" s="34">
        <v>7.9</v>
      </c>
      <c r="G219" s="18">
        <v>941239426.96202528</v>
      </c>
      <c r="H219" s="18">
        <v>70969452.792936713</v>
      </c>
    </row>
    <row r="220" spans="1:8">
      <c r="A220" s="6" t="s">
        <v>151</v>
      </c>
      <c r="B220" s="62">
        <v>11</v>
      </c>
      <c r="C220" s="19" t="s">
        <v>152</v>
      </c>
      <c r="D220" s="18">
        <v>2935</v>
      </c>
      <c r="E220" s="18">
        <v>5159243.58</v>
      </c>
      <c r="F220" s="34">
        <v>9.9</v>
      </c>
      <c r="G220" s="18">
        <v>52113571.515151516</v>
      </c>
      <c r="H220" s="18">
        <v>3929363.2922424246</v>
      </c>
    </row>
    <row r="221" spans="1:8">
      <c r="A221" s="6" t="s">
        <v>105</v>
      </c>
      <c r="B221" s="62">
        <v>11</v>
      </c>
      <c r="C221" s="19" t="s">
        <v>106</v>
      </c>
      <c r="D221" s="18">
        <v>1413</v>
      </c>
      <c r="E221" s="18">
        <v>1956894.65</v>
      </c>
      <c r="F221" s="34">
        <v>9.4</v>
      </c>
      <c r="G221" s="18">
        <v>20818028.191489361</v>
      </c>
      <c r="H221" s="18">
        <v>1569679.3256382977</v>
      </c>
    </row>
    <row r="222" spans="1:8">
      <c r="A222" s="6" t="s">
        <v>581</v>
      </c>
      <c r="B222" s="62">
        <v>9</v>
      </c>
      <c r="C222" s="19" t="s">
        <v>582</v>
      </c>
      <c r="D222" s="18">
        <v>3008</v>
      </c>
      <c r="E222" s="18">
        <v>5210019.43</v>
      </c>
      <c r="F222" s="34">
        <v>8.5</v>
      </c>
      <c r="G222" s="18">
        <v>61294346.235294119</v>
      </c>
      <c r="H222" s="18">
        <v>4621593.7061411766</v>
      </c>
    </row>
    <row r="223" spans="1:8">
      <c r="A223" s="6" t="s">
        <v>177</v>
      </c>
      <c r="B223" s="62">
        <v>17</v>
      </c>
      <c r="C223" s="19" t="s">
        <v>178</v>
      </c>
      <c r="D223" s="18">
        <v>2556</v>
      </c>
      <c r="E223" s="18">
        <v>4515100.3899999997</v>
      </c>
      <c r="F223" s="34">
        <v>10.199999999999999</v>
      </c>
      <c r="G223" s="18">
        <v>44265690.09803921</v>
      </c>
      <c r="H223" s="18">
        <v>3337633.0333921565</v>
      </c>
    </row>
    <row r="224" spans="1:8">
      <c r="A224" s="6" t="s">
        <v>483</v>
      </c>
      <c r="B224" s="62">
        <v>5</v>
      </c>
      <c r="C224" s="19" t="s">
        <v>484</v>
      </c>
      <c r="D224" s="18">
        <v>28643</v>
      </c>
      <c r="E224" s="18">
        <v>53419523.670000002</v>
      </c>
      <c r="F224" s="34">
        <v>7.9</v>
      </c>
      <c r="G224" s="18">
        <v>676196502.15189874</v>
      </c>
      <c r="H224" s="18">
        <v>50985216.262253173</v>
      </c>
    </row>
    <row r="225" spans="1:8">
      <c r="A225" s="6" t="s">
        <v>49</v>
      </c>
      <c r="B225" s="62">
        <v>18</v>
      </c>
      <c r="C225" s="19" t="s">
        <v>50</v>
      </c>
      <c r="D225" s="18">
        <v>1163</v>
      </c>
      <c r="E225" s="18">
        <v>1950256.52</v>
      </c>
      <c r="F225" s="34">
        <v>9.3000000000000007</v>
      </c>
      <c r="G225" s="18">
        <v>20970500.215053763</v>
      </c>
      <c r="H225" s="18">
        <v>1581175.7162150538</v>
      </c>
    </row>
    <row r="226" spans="1:8">
      <c r="A226" s="6" t="s">
        <v>329</v>
      </c>
      <c r="B226" s="62">
        <v>19</v>
      </c>
      <c r="C226" s="19" t="s">
        <v>330</v>
      </c>
      <c r="D226" s="18">
        <v>65722</v>
      </c>
      <c r="E226" s="18">
        <v>134209256.88</v>
      </c>
      <c r="F226" s="34">
        <v>8.9</v>
      </c>
      <c r="G226" s="18">
        <v>1507969178.4269662</v>
      </c>
      <c r="H226" s="18">
        <v>113700876.05339324</v>
      </c>
    </row>
    <row r="227" spans="1:8">
      <c r="A227" s="6" t="s">
        <v>413</v>
      </c>
      <c r="B227" s="62">
        <v>9</v>
      </c>
      <c r="C227" s="19" t="s">
        <v>414</v>
      </c>
      <c r="D227" s="18">
        <v>4733</v>
      </c>
      <c r="E227" s="18">
        <v>9110631.7699999996</v>
      </c>
      <c r="F227" s="34">
        <v>8.6</v>
      </c>
      <c r="G227" s="18">
        <v>105937578.72093023</v>
      </c>
      <c r="H227" s="18">
        <v>7987693.4355581393</v>
      </c>
    </row>
    <row r="228" spans="1:8">
      <c r="A228" s="6" t="s">
        <v>575</v>
      </c>
      <c r="B228" s="62">
        <v>6</v>
      </c>
      <c r="C228" s="19" t="s">
        <v>576</v>
      </c>
      <c r="D228" s="18">
        <v>4039</v>
      </c>
      <c r="E228" s="18">
        <v>7108908.9500000002</v>
      </c>
      <c r="F228" s="34">
        <v>9.4</v>
      </c>
      <c r="G228" s="18">
        <v>75626690.957446799</v>
      </c>
      <c r="H228" s="18">
        <v>5702252.4981914889</v>
      </c>
    </row>
    <row r="229" spans="1:8">
      <c r="A229" s="6" t="s">
        <v>87</v>
      </c>
      <c r="B229" s="62">
        <v>2</v>
      </c>
      <c r="C229" s="19" t="s">
        <v>88</v>
      </c>
      <c r="D229" s="18">
        <v>6418</v>
      </c>
      <c r="E229" s="18">
        <v>11839880.98</v>
      </c>
      <c r="F229" s="34">
        <v>7.3</v>
      </c>
      <c r="G229" s="18">
        <v>162190150.41095892</v>
      </c>
      <c r="H229" s="18">
        <v>12229137.340986302</v>
      </c>
    </row>
    <row r="230" spans="1:8">
      <c r="A230" s="6" t="s">
        <v>17</v>
      </c>
      <c r="B230" s="62">
        <v>12</v>
      </c>
      <c r="C230" s="19" t="s">
        <v>18</v>
      </c>
      <c r="D230" s="18">
        <v>1881</v>
      </c>
      <c r="E230" s="18">
        <v>2873083.56</v>
      </c>
      <c r="F230" s="34">
        <v>9.9</v>
      </c>
      <c r="G230" s="18">
        <v>29021046.060606059</v>
      </c>
      <c r="H230" s="18">
        <v>2188186.8729696968</v>
      </c>
    </row>
    <row r="231" spans="1:8">
      <c r="A231" s="6" t="s">
        <v>83</v>
      </c>
      <c r="B231" s="62">
        <v>13</v>
      </c>
      <c r="C231" s="19" t="s">
        <v>84</v>
      </c>
      <c r="D231" s="18">
        <v>8858</v>
      </c>
      <c r="E231" s="18">
        <v>14626769.66</v>
      </c>
      <c r="F231" s="34">
        <v>9.3000000000000007</v>
      </c>
      <c r="G231" s="18">
        <v>157277093.11827955</v>
      </c>
      <c r="H231" s="18">
        <v>11858692.821118278</v>
      </c>
    </row>
    <row r="232" spans="1:8">
      <c r="A232" s="6" t="s">
        <v>495</v>
      </c>
      <c r="B232" s="62">
        <v>19</v>
      </c>
      <c r="C232" s="19" t="s">
        <v>496</v>
      </c>
      <c r="D232" s="18">
        <v>3285</v>
      </c>
      <c r="E232" s="18">
        <v>5486971.2300000004</v>
      </c>
      <c r="F232" s="34">
        <v>8.9</v>
      </c>
      <c r="G232" s="18">
        <v>61651362.134831458</v>
      </c>
      <c r="H232" s="18">
        <v>4648512.7049662918</v>
      </c>
    </row>
    <row r="233" spans="1:8">
      <c r="A233" s="6" t="s">
        <v>365</v>
      </c>
      <c r="B233" s="62">
        <v>2</v>
      </c>
      <c r="C233" s="19" t="s">
        <v>366</v>
      </c>
      <c r="D233" s="18">
        <v>50870</v>
      </c>
      <c r="E233" s="18">
        <v>88118204.609999999</v>
      </c>
      <c r="F233" s="34">
        <v>8.1</v>
      </c>
      <c r="G233" s="18">
        <v>1087879069.2592592</v>
      </c>
      <c r="H233" s="18">
        <v>82026081.822148144</v>
      </c>
    </row>
    <row r="234" spans="1:8">
      <c r="A234" s="6" t="s">
        <v>295</v>
      </c>
      <c r="B234" s="62">
        <v>6</v>
      </c>
      <c r="C234" s="19" t="s">
        <v>296</v>
      </c>
      <c r="D234" s="18">
        <v>23464</v>
      </c>
      <c r="E234" s="18">
        <v>41871754.140000001</v>
      </c>
      <c r="F234" s="34">
        <v>8.9</v>
      </c>
      <c r="G234" s="18">
        <v>470469147.6404494</v>
      </c>
      <c r="H234" s="18">
        <v>35473373.732089885</v>
      </c>
    </row>
    <row r="235" spans="1:8">
      <c r="A235" s="6" t="s">
        <v>567</v>
      </c>
      <c r="B235" s="62">
        <v>2</v>
      </c>
      <c r="C235" s="19" t="s">
        <v>568</v>
      </c>
      <c r="D235" s="18">
        <v>2965</v>
      </c>
      <c r="E235" s="18">
        <v>5715420.0999999996</v>
      </c>
      <c r="F235" s="34">
        <v>8.8000000000000007</v>
      </c>
      <c r="G235" s="18">
        <v>64947955.68181818</v>
      </c>
      <c r="H235" s="18">
        <v>4897075.8584090909</v>
      </c>
    </row>
    <row r="236" spans="1:8">
      <c r="A236" s="6" t="s">
        <v>533</v>
      </c>
      <c r="B236" s="62">
        <v>9</v>
      </c>
      <c r="C236" s="19" t="s">
        <v>534</v>
      </c>
      <c r="D236" s="18">
        <v>3188</v>
      </c>
      <c r="E236" s="18">
        <v>5294264.4000000004</v>
      </c>
      <c r="F236" s="34">
        <v>8.9</v>
      </c>
      <c r="G236" s="18">
        <v>59486116.853932589</v>
      </c>
      <c r="H236" s="18">
        <v>4485253.2107865177</v>
      </c>
    </row>
    <row r="237" spans="1:8">
      <c r="A237" s="6" t="s">
        <v>525</v>
      </c>
      <c r="B237" s="62">
        <v>10</v>
      </c>
      <c r="C237" s="19" t="s">
        <v>526</v>
      </c>
      <c r="D237" s="18">
        <v>31460</v>
      </c>
      <c r="E237" s="18">
        <v>59739517.710000001</v>
      </c>
      <c r="F237" s="34">
        <v>9.3000000000000007</v>
      </c>
      <c r="G237" s="18">
        <v>642360405.48387086</v>
      </c>
      <c r="H237" s="18">
        <v>48433974.573483869</v>
      </c>
    </row>
    <row r="238" spans="1:8">
      <c r="A238" s="6" t="s">
        <v>233</v>
      </c>
      <c r="B238" s="62">
        <v>19</v>
      </c>
      <c r="C238" s="19" t="s">
        <v>234</v>
      </c>
      <c r="D238" s="18">
        <v>964</v>
      </c>
      <c r="E238" s="18">
        <v>1583571.6</v>
      </c>
      <c r="F238" s="34">
        <v>9.1</v>
      </c>
      <c r="G238" s="18">
        <v>17401885.714285716</v>
      </c>
      <c r="H238" s="18">
        <v>1312102.182857143</v>
      </c>
    </row>
    <row r="239" spans="1:8">
      <c r="A239" s="6" t="s">
        <v>403</v>
      </c>
      <c r="B239" s="62">
        <v>14</v>
      </c>
      <c r="C239" s="19" t="s">
        <v>404</v>
      </c>
      <c r="D239" s="18">
        <v>66611</v>
      </c>
      <c r="E239" s="18">
        <v>138007541.24000001</v>
      </c>
      <c r="F239" s="34">
        <v>9.1999999999999993</v>
      </c>
      <c r="G239" s="18">
        <v>1500081970</v>
      </c>
      <c r="H239" s="18">
        <v>113106180.53799999</v>
      </c>
    </row>
    <row r="240" spans="1:8">
      <c r="A240" s="6" t="s">
        <v>541</v>
      </c>
      <c r="B240" s="62">
        <v>17</v>
      </c>
      <c r="C240" s="19" t="s">
        <v>542</v>
      </c>
      <c r="D240" s="18">
        <v>4603</v>
      </c>
      <c r="E240" s="18">
        <v>7390224.1299999999</v>
      </c>
      <c r="F240" s="34">
        <v>9.6</v>
      </c>
      <c r="G240" s="18">
        <v>76981501.354166672</v>
      </c>
      <c r="H240" s="18">
        <v>5804405.2021041671</v>
      </c>
    </row>
    <row r="241" spans="1:8">
      <c r="A241" s="6" t="s">
        <v>23</v>
      </c>
      <c r="B241" s="62">
        <v>4</v>
      </c>
      <c r="C241" s="19" t="s">
        <v>24</v>
      </c>
      <c r="D241" s="18">
        <v>1264</v>
      </c>
      <c r="E241" s="18">
        <v>1872065.15</v>
      </c>
      <c r="F241" s="34">
        <v>9.4</v>
      </c>
      <c r="G241" s="18">
        <v>19915586.702127658</v>
      </c>
      <c r="H241" s="18">
        <v>1501635.2373404256</v>
      </c>
    </row>
    <row r="242" spans="1:8">
      <c r="A242" s="6" t="s">
        <v>297</v>
      </c>
      <c r="B242" s="62">
        <v>17</v>
      </c>
      <c r="C242" s="19" t="s">
        <v>298</v>
      </c>
      <c r="D242" s="18">
        <v>4804</v>
      </c>
      <c r="E242" s="18">
        <v>8117988.3499999996</v>
      </c>
      <c r="F242" s="34">
        <v>9.4</v>
      </c>
      <c r="G242" s="18">
        <v>86361578.191489354</v>
      </c>
      <c r="H242" s="18">
        <v>6511662.9956382979</v>
      </c>
    </row>
    <row r="243" spans="1:8">
      <c r="A243" s="6" t="s">
        <v>267</v>
      </c>
      <c r="B243" s="62">
        <v>17</v>
      </c>
      <c r="C243" s="19" t="s">
        <v>268</v>
      </c>
      <c r="D243" s="18">
        <v>4938</v>
      </c>
      <c r="E243" s="18">
        <v>7669662.9199999999</v>
      </c>
      <c r="F243" s="34">
        <v>9.3000000000000007</v>
      </c>
      <c r="G243" s="18">
        <v>82469493.763440847</v>
      </c>
      <c r="H243" s="18">
        <v>6218199.8297634395</v>
      </c>
    </row>
    <row r="244" spans="1:8">
      <c r="A244" s="6" t="s">
        <v>551</v>
      </c>
      <c r="B244" s="62">
        <v>11</v>
      </c>
      <c r="C244" s="19" t="s">
        <v>552</v>
      </c>
      <c r="D244" s="18">
        <v>21269</v>
      </c>
      <c r="E244" s="18">
        <v>46628856.850000001</v>
      </c>
      <c r="F244" s="34">
        <v>9.4</v>
      </c>
      <c r="G244" s="18">
        <v>496051668.61702126</v>
      </c>
      <c r="H244" s="18">
        <v>37402295.8137234</v>
      </c>
    </row>
    <row r="245" spans="1:8">
      <c r="A245" s="6" t="s">
        <v>171</v>
      </c>
      <c r="B245" s="62">
        <v>19</v>
      </c>
      <c r="C245" s="19" t="s">
        <v>172</v>
      </c>
      <c r="D245" s="18">
        <v>2778</v>
      </c>
      <c r="E245" s="18">
        <v>5645161.0599999996</v>
      </c>
      <c r="F245" s="34">
        <v>9.4</v>
      </c>
      <c r="G245" s="18">
        <v>60054904.893617019</v>
      </c>
      <c r="H245" s="18">
        <v>4528139.8289787229</v>
      </c>
    </row>
    <row r="246" spans="1:8">
      <c r="A246" s="6" t="s">
        <v>437</v>
      </c>
      <c r="B246" s="62">
        <v>1</v>
      </c>
      <c r="C246" s="19" t="s">
        <v>438</v>
      </c>
      <c r="D246" s="18">
        <v>22826</v>
      </c>
      <c r="E246" s="18">
        <v>43722357.859999999</v>
      </c>
      <c r="F246" s="34">
        <v>6.6000000000000005</v>
      </c>
      <c r="G246" s="18">
        <v>662459967.5757575</v>
      </c>
      <c r="H246" s="18">
        <v>49949481.555212118</v>
      </c>
    </row>
    <row r="247" spans="1:8">
      <c r="A247" s="6" t="s">
        <v>425</v>
      </c>
      <c r="B247" s="62">
        <v>1</v>
      </c>
      <c r="C247" s="19" t="s">
        <v>426</v>
      </c>
      <c r="D247" s="18">
        <v>6182</v>
      </c>
      <c r="E247" s="18">
        <v>15024363.73</v>
      </c>
      <c r="F247" s="34">
        <v>8.6</v>
      </c>
      <c r="G247" s="18">
        <v>174701903.83720931</v>
      </c>
      <c r="H247" s="18">
        <v>13172523.549325584</v>
      </c>
    </row>
    <row r="248" spans="1:8">
      <c r="A248" s="6" t="s">
        <v>493</v>
      </c>
      <c r="B248" s="62">
        <v>19</v>
      </c>
      <c r="C248" s="19" t="s">
        <v>494</v>
      </c>
      <c r="D248" s="18">
        <v>8127</v>
      </c>
      <c r="E248" s="18">
        <v>14798249.65</v>
      </c>
      <c r="F248" s="34">
        <v>8</v>
      </c>
      <c r="G248" s="18">
        <v>184978120.625</v>
      </c>
      <c r="H248" s="18">
        <v>13947350.295125</v>
      </c>
    </row>
    <row r="249" spans="1:8">
      <c r="A249" s="6" t="s">
        <v>111</v>
      </c>
      <c r="B249" s="62">
        <v>14</v>
      </c>
      <c r="C249" s="19" t="s">
        <v>112</v>
      </c>
      <c r="D249" s="18">
        <v>1800</v>
      </c>
      <c r="E249" s="18">
        <v>2645483.7400000002</v>
      </c>
      <c r="F249" s="34">
        <v>9.1000000000000014</v>
      </c>
      <c r="G249" s="18">
        <v>29071249.890109889</v>
      </c>
      <c r="H249" s="18">
        <v>2191972.2417142857</v>
      </c>
    </row>
    <row r="250" spans="1:8">
      <c r="A250" s="6" t="s">
        <v>153</v>
      </c>
      <c r="B250" s="62">
        <v>2</v>
      </c>
      <c r="C250" s="19" t="s">
        <v>154</v>
      </c>
      <c r="D250" s="18">
        <v>8429</v>
      </c>
      <c r="E250" s="18">
        <v>13500265.99</v>
      </c>
      <c r="F250" s="34">
        <v>8.1999999999999993</v>
      </c>
      <c r="G250" s="18">
        <v>164637390.12195122</v>
      </c>
      <c r="H250" s="18">
        <v>12413659.215195121</v>
      </c>
    </row>
    <row r="251" spans="1:8">
      <c r="A251" s="6" t="s">
        <v>141</v>
      </c>
      <c r="B251" s="62">
        <v>11</v>
      </c>
      <c r="C251" s="19" t="s">
        <v>142</v>
      </c>
      <c r="D251" s="18">
        <v>3570</v>
      </c>
      <c r="E251" s="18">
        <v>5391827.0800000001</v>
      </c>
      <c r="F251" s="34">
        <v>8.6</v>
      </c>
      <c r="G251" s="18">
        <v>62695663.720930234</v>
      </c>
      <c r="H251" s="18">
        <v>4727253.0445581395</v>
      </c>
    </row>
    <row r="252" spans="1:8">
      <c r="A252" s="6" t="s">
        <v>553</v>
      </c>
      <c r="B252" s="62">
        <v>18</v>
      </c>
      <c r="C252" s="19" t="s">
        <v>554</v>
      </c>
      <c r="D252" s="18">
        <v>10185</v>
      </c>
      <c r="E252" s="18">
        <v>18959947.800000001</v>
      </c>
      <c r="F252" s="34">
        <v>8.5</v>
      </c>
      <c r="G252" s="18">
        <v>223058209.41176471</v>
      </c>
      <c r="H252" s="18">
        <v>16818588.989647061</v>
      </c>
    </row>
    <row r="253" spans="1:8">
      <c r="A253" s="6" t="s">
        <v>243</v>
      </c>
      <c r="B253" s="62">
        <v>10</v>
      </c>
      <c r="C253" s="19" t="s">
        <v>244</v>
      </c>
      <c r="D253" s="18">
        <v>2361</v>
      </c>
      <c r="E253" s="18">
        <v>3409902.86</v>
      </c>
      <c r="F253" s="34">
        <v>8.4</v>
      </c>
      <c r="G253" s="18">
        <v>40594081.666666664</v>
      </c>
      <c r="H253" s="18">
        <v>3060793.7576666665</v>
      </c>
    </row>
    <row r="254" spans="1:8">
      <c r="A254" s="6" t="s">
        <v>265</v>
      </c>
      <c r="B254" s="62">
        <v>18</v>
      </c>
      <c r="C254" s="19" t="s">
        <v>266</v>
      </c>
      <c r="D254" s="18">
        <v>7038</v>
      </c>
      <c r="E254" s="18">
        <v>11245507.470000001</v>
      </c>
      <c r="F254" s="34">
        <v>8.9</v>
      </c>
      <c r="G254" s="18">
        <v>126354016.51685393</v>
      </c>
      <c r="H254" s="18">
        <v>9527092.8453707863</v>
      </c>
    </row>
    <row r="255" spans="1:8">
      <c r="A255" s="6" t="s">
        <v>327</v>
      </c>
      <c r="B255" s="62">
        <v>11</v>
      </c>
      <c r="C255" s="19" t="s">
        <v>328</v>
      </c>
      <c r="D255" s="18">
        <v>6632</v>
      </c>
      <c r="E255" s="18">
        <v>11423240.82</v>
      </c>
      <c r="F255" s="34">
        <v>9.1</v>
      </c>
      <c r="G255" s="18">
        <v>125530118.90109891</v>
      </c>
      <c r="H255" s="18">
        <v>9464970.9651428573</v>
      </c>
    </row>
    <row r="256" spans="1:8">
      <c r="A256" s="6" t="s">
        <v>443</v>
      </c>
      <c r="B256" s="62">
        <v>7</v>
      </c>
      <c r="C256" s="19" t="s">
        <v>444</v>
      </c>
      <c r="D256" s="18">
        <v>3428</v>
      </c>
      <c r="E256" s="18">
        <v>3885132.01</v>
      </c>
      <c r="F256" s="34">
        <v>6.4</v>
      </c>
      <c r="G256" s="18">
        <v>60705187.65625</v>
      </c>
      <c r="H256" s="18">
        <v>4577171.1492812503</v>
      </c>
    </row>
    <row r="257" spans="1:15">
      <c r="A257" s="6" t="s">
        <v>77</v>
      </c>
      <c r="B257" s="62">
        <v>4</v>
      </c>
      <c r="C257" s="19" t="s">
        <v>78</v>
      </c>
      <c r="D257" s="18">
        <v>6256</v>
      </c>
      <c r="E257" s="18">
        <v>12550189.08</v>
      </c>
      <c r="F257" s="34">
        <v>8.9</v>
      </c>
      <c r="G257" s="18">
        <v>141013360.44943818</v>
      </c>
      <c r="H257" s="18">
        <v>10632407.377887638</v>
      </c>
    </row>
    <row r="258" spans="1:15">
      <c r="A258" s="6" t="s">
        <v>361</v>
      </c>
      <c r="B258" s="62">
        <v>9</v>
      </c>
      <c r="C258" s="19" t="s">
        <v>362</v>
      </c>
      <c r="D258" s="18">
        <v>4596</v>
      </c>
      <c r="E258" s="18">
        <v>9248319.25</v>
      </c>
      <c r="F258" s="34">
        <v>8.4</v>
      </c>
      <c r="G258" s="18">
        <v>110099038.69047618</v>
      </c>
      <c r="H258" s="18">
        <v>8301467.5172619047</v>
      </c>
    </row>
    <row r="259" spans="1:15">
      <c r="A259" s="6" t="s">
        <v>207</v>
      </c>
      <c r="B259" s="62">
        <v>17</v>
      </c>
      <c r="C259" s="19" t="s">
        <v>208</v>
      </c>
      <c r="D259" s="18">
        <v>3657</v>
      </c>
      <c r="E259" s="18">
        <v>4922679.7</v>
      </c>
      <c r="F259" s="34">
        <v>7.9</v>
      </c>
      <c r="G259" s="18">
        <v>62312401.265822783</v>
      </c>
      <c r="H259" s="18">
        <v>4698355.0554430373</v>
      </c>
    </row>
    <row r="260" spans="1:15">
      <c r="A260" s="6" t="s">
        <v>555</v>
      </c>
      <c r="B260" s="62">
        <v>2</v>
      </c>
      <c r="C260" s="19" t="s">
        <v>556</v>
      </c>
      <c r="D260" s="18">
        <v>1692</v>
      </c>
      <c r="E260" s="18">
        <v>2406580.73</v>
      </c>
      <c r="F260" s="34">
        <v>6.9</v>
      </c>
      <c r="G260" s="18">
        <v>34877981.594202898</v>
      </c>
      <c r="H260" s="18">
        <v>2629799.8122028988</v>
      </c>
    </row>
    <row r="261" spans="1:15">
      <c r="A261" s="6" t="s">
        <v>161</v>
      </c>
      <c r="B261" s="62">
        <v>5</v>
      </c>
      <c r="C261" s="19" t="s">
        <v>162</v>
      </c>
      <c r="D261" s="18">
        <v>5832</v>
      </c>
      <c r="E261" s="18">
        <v>10982708.029999999</v>
      </c>
      <c r="F261" s="34">
        <v>8.6</v>
      </c>
      <c r="G261" s="18">
        <v>127705907.3255814</v>
      </c>
      <c r="H261" s="18">
        <v>9629025.4123488385</v>
      </c>
    </row>
    <row r="262" spans="1:15">
      <c r="A262" s="6" t="s">
        <v>569</v>
      </c>
      <c r="B262" s="63">
        <v>6</v>
      </c>
      <c r="C262" s="35" t="s">
        <v>570</v>
      </c>
      <c r="D262" s="36">
        <v>260180</v>
      </c>
      <c r="E262" s="36">
        <v>467147265.18000001</v>
      </c>
      <c r="F262" s="37">
        <v>7.6</v>
      </c>
      <c r="G262" s="36">
        <v>6146674541.8421059</v>
      </c>
      <c r="H262" s="36">
        <v>463459260.45489478</v>
      </c>
    </row>
    <row r="263" spans="1:15" s="35" customFormat="1">
      <c r="A263" s="6" t="s">
        <v>19</v>
      </c>
      <c r="B263" s="62">
        <v>11</v>
      </c>
      <c r="C263" s="19" t="s">
        <v>20</v>
      </c>
      <c r="D263" s="18">
        <v>1388</v>
      </c>
      <c r="E263" s="18">
        <v>2299149.5099999998</v>
      </c>
      <c r="F263" s="34">
        <v>9.9</v>
      </c>
      <c r="G263" s="18">
        <v>23223732.424242422</v>
      </c>
      <c r="H263" s="18">
        <v>1751069.4247878788</v>
      </c>
      <c r="K263" s="19"/>
      <c r="L263" s="19"/>
      <c r="O263" s="19"/>
    </row>
    <row r="264" spans="1:15">
      <c r="A264" s="6" t="s">
        <v>517</v>
      </c>
      <c r="B264" s="62">
        <v>19</v>
      </c>
      <c r="C264" s="19" t="s">
        <v>518</v>
      </c>
      <c r="D264" s="18">
        <v>2826</v>
      </c>
      <c r="E264" s="18">
        <v>3840738.92</v>
      </c>
      <c r="F264" s="34">
        <v>6.9</v>
      </c>
      <c r="G264" s="18">
        <v>55662882.898550719</v>
      </c>
      <c r="H264" s="18">
        <v>4196981.3705507247</v>
      </c>
    </row>
    <row r="265" spans="1:15">
      <c r="A265" s="6" t="s">
        <v>283</v>
      </c>
      <c r="B265" s="62">
        <v>14</v>
      </c>
      <c r="C265" s="19" t="s">
        <v>284</v>
      </c>
      <c r="D265" s="18">
        <v>4662</v>
      </c>
      <c r="E265" s="18">
        <v>8034380.0199999996</v>
      </c>
      <c r="F265" s="34">
        <v>9.6</v>
      </c>
      <c r="G265" s="18">
        <v>83691458.541666672</v>
      </c>
      <c r="H265" s="18">
        <v>6310335.9740416668</v>
      </c>
    </row>
    <row r="266" spans="1:15">
      <c r="A266" s="6" t="s">
        <v>113</v>
      </c>
      <c r="B266" s="62">
        <v>12</v>
      </c>
      <c r="C266" s="19" t="s">
        <v>114</v>
      </c>
      <c r="D266" s="18">
        <v>3976</v>
      </c>
      <c r="E266" s="18">
        <v>5991504.5199999996</v>
      </c>
      <c r="F266" s="34">
        <v>9.1</v>
      </c>
      <c r="G266" s="18">
        <v>65840709.01098901</v>
      </c>
      <c r="H266" s="18">
        <v>4964389.4594285712</v>
      </c>
    </row>
    <row r="267" spans="1:15">
      <c r="A267" s="6" t="s">
        <v>383</v>
      </c>
      <c r="B267" s="62">
        <v>16</v>
      </c>
      <c r="C267" s="19" t="s">
        <v>384</v>
      </c>
      <c r="D267" s="18">
        <v>2799</v>
      </c>
      <c r="E267" s="18">
        <v>4817774.71</v>
      </c>
      <c r="F267" s="34">
        <v>9.8999999999999986</v>
      </c>
      <c r="G267" s="18">
        <v>48664391.01010102</v>
      </c>
      <c r="H267" s="18">
        <v>3669295.0821616165</v>
      </c>
    </row>
    <row r="268" spans="1:15">
      <c r="A268" s="6" t="s">
        <v>143</v>
      </c>
      <c r="B268" s="62">
        <v>13</v>
      </c>
      <c r="C268" s="19" t="s">
        <v>144</v>
      </c>
      <c r="D268" s="18">
        <v>2349</v>
      </c>
      <c r="E268" s="18">
        <v>4291684.5</v>
      </c>
      <c r="F268" s="34">
        <v>9.4</v>
      </c>
      <c r="G268" s="18">
        <v>45656218.08510638</v>
      </c>
      <c r="H268" s="18">
        <v>3442478.8436170206</v>
      </c>
    </row>
    <row r="269" spans="1:15">
      <c r="A269" s="6" t="s">
        <v>225</v>
      </c>
      <c r="B269" s="62">
        <v>19</v>
      </c>
      <c r="C269" s="19" t="s">
        <v>226</v>
      </c>
      <c r="D269" s="18">
        <v>20959</v>
      </c>
      <c r="E269" s="18">
        <v>39608306.060000002</v>
      </c>
      <c r="F269" s="34">
        <v>8.4</v>
      </c>
      <c r="G269" s="18">
        <v>471527453.09523809</v>
      </c>
      <c r="H269" s="18">
        <v>35553169.963380955</v>
      </c>
    </row>
    <row r="270" spans="1:15">
      <c r="A270" s="6" t="s">
        <v>511</v>
      </c>
      <c r="B270" s="62">
        <v>2</v>
      </c>
      <c r="C270" s="19" t="s">
        <v>512</v>
      </c>
      <c r="D270" s="18">
        <v>206073</v>
      </c>
      <c r="E270" s="18">
        <v>329326603.5</v>
      </c>
      <c r="F270" s="34">
        <v>7.1</v>
      </c>
      <c r="G270" s="18">
        <v>4638402866.1971836</v>
      </c>
      <c r="H270" s="18">
        <v>349735576.11126763</v>
      </c>
    </row>
    <row r="271" spans="1:15">
      <c r="A271" s="6" t="s">
        <v>247</v>
      </c>
      <c r="B271" s="62">
        <v>11</v>
      </c>
      <c r="C271" s="19" t="s">
        <v>248</v>
      </c>
      <c r="D271" s="18">
        <v>2311</v>
      </c>
      <c r="E271" s="18">
        <v>3693694.51</v>
      </c>
      <c r="F271" s="34">
        <v>9.4</v>
      </c>
      <c r="G271" s="18">
        <v>39294622.44680851</v>
      </c>
      <c r="H271" s="18">
        <v>2962814.5324893617</v>
      </c>
    </row>
    <row r="272" spans="1:15">
      <c r="A272" s="6" t="s">
        <v>549</v>
      </c>
      <c r="B272" s="62">
        <v>1</v>
      </c>
      <c r="C272" s="19" t="s">
        <v>550</v>
      </c>
      <c r="D272" s="18">
        <v>42225</v>
      </c>
      <c r="E272" s="18">
        <v>86378315.569999993</v>
      </c>
      <c r="F272" s="34">
        <v>7.1</v>
      </c>
      <c r="G272" s="18">
        <v>1216595993.9436619</v>
      </c>
      <c r="H272" s="18">
        <v>91731337.943352103</v>
      </c>
    </row>
    <row r="273" spans="1:8">
      <c r="A273" s="6" t="s">
        <v>303</v>
      </c>
      <c r="B273" s="62">
        <v>17</v>
      </c>
      <c r="C273" s="19" t="s">
        <v>304</v>
      </c>
      <c r="D273" s="18">
        <v>6501</v>
      </c>
      <c r="E273" s="18">
        <v>11580685.65</v>
      </c>
      <c r="F273" s="34">
        <v>9.9</v>
      </c>
      <c r="G273" s="18">
        <v>116976622.72727272</v>
      </c>
      <c r="H273" s="18">
        <v>8820037.3536363617</v>
      </c>
    </row>
    <row r="274" spans="1:8">
      <c r="A274" s="6" t="s">
        <v>337</v>
      </c>
      <c r="B274" s="62">
        <v>4</v>
      </c>
      <c r="C274" s="19" t="s">
        <v>338</v>
      </c>
      <c r="D274" s="18">
        <v>12382</v>
      </c>
      <c r="E274" s="18">
        <v>26469563.350000001</v>
      </c>
      <c r="F274" s="34">
        <v>9.4</v>
      </c>
      <c r="G274" s="18">
        <v>281591099.46808511</v>
      </c>
      <c r="H274" s="18">
        <v>21231968.899893619</v>
      </c>
    </row>
    <row r="275" spans="1:8">
      <c r="A275" s="6" t="s">
        <v>205</v>
      </c>
      <c r="B275" s="62">
        <v>6</v>
      </c>
      <c r="C275" s="19" t="s">
        <v>206</v>
      </c>
      <c r="D275" s="18">
        <v>4493</v>
      </c>
      <c r="E275" s="18">
        <v>8541289.0899999999</v>
      </c>
      <c r="F275" s="34">
        <v>10.3</v>
      </c>
      <c r="G275" s="18">
        <v>82925136.796116501</v>
      </c>
      <c r="H275" s="18">
        <v>6252555.3144271839</v>
      </c>
    </row>
    <row r="276" spans="1:8">
      <c r="A276" s="6" t="s">
        <v>263</v>
      </c>
      <c r="B276" s="62">
        <v>17</v>
      </c>
      <c r="C276" s="19" t="s">
        <v>264</v>
      </c>
      <c r="D276" s="18">
        <v>2466</v>
      </c>
      <c r="E276" s="18">
        <v>3571671.66</v>
      </c>
      <c r="F276" s="34">
        <v>8.4</v>
      </c>
      <c r="G276" s="18">
        <v>42519900.714285709</v>
      </c>
      <c r="H276" s="18">
        <v>3206000.5138571425</v>
      </c>
    </row>
    <row r="277" spans="1:8">
      <c r="A277" s="6" t="s">
        <v>187</v>
      </c>
      <c r="B277" s="62">
        <v>19</v>
      </c>
      <c r="C277" s="19" t="s">
        <v>188</v>
      </c>
      <c r="D277" s="18">
        <v>1137</v>
      </c>
      <c r="E277" s="18">
        <v>1960148.54</v>
      </c>
      <c r="F277" s="34">
        <v>8.4</v>
      </c>
      <c r="G277" s="18">
        <v>23335101.666666664</v>
      </c>
      <c r="H277" s="18">
        <v>1759466.6656666666</v>
      </c>
    </row>
    <row r="278" spans="1:8">
      <c r="A278" s="6" t="s">
        <v>93</v>
      </c>
      <c r="B278" s="62">
        <v>13</v>
      </c>
      <c r="C278" s="19" t="s">
        <v>94</v>
      </c>
      <c r="D278" s="18">
        <v>3657</v>
      </c>
      <c r="E278" s="18">
        <v>6136173.0700000003</v>
      </c>
      <c r="F278" s="34">
        <v>9.1999999999999993</v>
      </c>
      <c r="G278" s="18">
        <v>66697533.369565226</v>
      </c>
      <c r="H278" s="18">
        <v>5028994.0160652176</v>
      </c>
    </row>
    <row r="279" spans="1:8">
      <c r="A279" s="6" t="s">
        <v>397</v>
      </c>
      <c r="B279" s="62">
        <v>15</v>
      </c>
      <c r="C279" s="19" t="s">
        <v>398</v>
      </c>
      <c r="D279" s="18">
        <v>7439</v>
      </c>
      <c r="E279" s="18">
        <v>12509020.949999999</v>
      </c>
      <c r="F279" s="34">
        <v>8.6</v>
      </c>
      <c r="G279" s="18">
        <v>145453731.9767442</v>
      </c>
      <c r="H279" s="18">
        <v>10967211.391046513</v>
      </c>
    </row>
    <row r="280" spans="1:8">
      <c r="A280" s="6" t="s">
        <v>343</v>
      </c>
      <c r="B280" s="62">
        <v>2</v>
      </c>
      <c r="C280" s="19" t="s">
        <v>344</v>
      </c>
      <c r="D280" s="18">
        <v>14814</v>
      </c>
      <c r="E280" s="18">
        <v>28247972.18</v>
      </c>
      <c r="F280" s="34">
        <v>8.6</v>
      </c>
      <c r="G280" s="18">
        <v>328464792.79069769</v>
      </c>
      <c r="H280" s="18">
        <v>24766245.376418605</v>
      </c>
    </row>
    <row r="281" spans="1:8">
      <c r="A281" s="6" t="s">
        <v>195</v>
      </c>
      <c r="B281" s="62">
        <v>18</v>
      </c>
      <c r="C281" s="19" t="s">
        <v>196</v>
      </c>
      <c r="D281" s="18">
        <v>2581</v>
      </c>
      <c r="E281" s="18">
        <v>3698235.85</v>
      </c>
      <c r="F281" s="34">
        <v>8.3000000000000007</v>
      </c>
      <c r="G281" s="18">
        <v>44557058.433734939</v>
      </c>
      <c r="H281" s="18">
        <v>3359602.2059036139</v>
      </c>
    </row>
    <row r="282" spans="1:8">
      <c r="A282" s="6" t="s">
        <v>457</v>
      </c>
      <c r="B282" s="62">
        <v>15</v>
      </c>
      <c r="C282" s="19" t="s">
        <v>458</v>
      </c>
      <c r="D282" s="18">
        <v>70361</v>
      </c>
      <c r="E282" s="18">
        <v>138050712.28</v>
      </c>
      <c r="F282" s="34">
        <v>8.4</v>
      </c>
      <c r="G282" s="18">
        <v>1643460860.4761903</v>
      </c>
      <c r="H282" s="18">
        <v>123916948.87990475</v>
      </c>
    </row>
    <row r="283" spans="1:8">
      <c r="A283" s="6" t="s">
        <v>509</v>
      </c>
      <c r="B283" s="62">
        <v>6</v>
      </c>
      <c r="C283" s="19" t="s">
        <v>510</v>
      </c>
      <c r="D283" s="18">
        <v>20847</v>
      </c>
      <c r="E283" s="18">
        <v>42714444.299999997</v>
      </c>
      <c r="F283" s="34">
        <v>8.9</v>
      </c>
      <c r="G283" s="18">
        <v>479937576.40449429</v>
      </c>
      <c r="H283" s="18">
        <v>36187293.260898873</v>
      </c>
    </row>
    <row r="284" spans="1:8">
      <c r="A284" s="6" t="s">
        <v>497</v>
      </c>
      <c r="B284" s="62">
        <v>1</v>
      </c>
      <c r="C284" s="19" t="s">
        <v>498</v>
      </c>
      <c r="D284" s="18">
        <v>251269</v>
      </c>
      <c r="E284" s="18">
        <v>399684929.5</v>
      </c>
      <c r="F284" s="34">
        <v>6.4</v>
      </c>
      <c r="G284" s="18">
        <v>6245077023.4375</v>
      </c>
      <c r="H284" s="18">
        <v>470878807.56718749</v>
      </c>
    </row>
    <row r="285" spans="1:8">
      <c r="A285" s="6" t="s">
        <v>349</v>
      </c>
      <c r="B285" s="62">
        <v>11</v>
      </c>
      <c r="C285" s="19" t="s">
        <v>350</v>
      </c>
      <c r="D285" s="18">
        <v>19669</v>
      </c>
      <c r="E285" s="18">
        <v>38729972.219999999</v>
      </c>
      <c r="F285" s="34">
        <v>9.3000000000000007</v>
      </c>
      <c r="G285" s="18">
        <v>416451314.19354838</v>
      </c>
      <c r="H285" s="18">
        <v>31400429.090193547</v>
      </c>
    </row>
    <row r="286" spans="1:8">
      <c r="A286" s="6" t="s">
        <v>35</v>
      </c>
      <c r="B286" s="62">
        <v>2</v>
      </c>
      <c r="C286" s="19" t="s">
        <v>36</v>
      </c>
      <c r="D286" s="18">
        <v>2246</v>
      </c>
      <c r="E286" s="18">
        <v>4071542.74</v>
      </c>
      <c r="F286" s="34">
        <v>9.5</v>
      </c>
      <c r="G286" s="18">
        <v>42858344.631578945</v>
      </c>
      <c r="H286" s="18">
        <v>3231519.1852210523</v>
      </c>
    </row>
    <row r="287" spans="1:8">
      <c r="A287" s="6" t="s">
        <v>501</v>
      </c>
      <c r="B287" s="62">
        <v>11</v>
      </c>
      <c r="C287" s="19" t="s">
        <v>502</v>
      </c>
      <c r="D287" s="18">
        <v>1851</v>
      </c>
      <c r="E287" s="18">
        <v>2884342.37</v>
      </c>
      <c r="F287" s="34">
        <v>9.5</v>
      </c>
      <c r="G287" s="18">
        <v>30361498.631578948</v>
      </c>
      <c r="H287" s="18">
        <v>2289256.9968210529</v>
      </c>
    </row>
    <row r="288" spans="1:8">
      <c r="A288" s="6" t="s">
        <v>589</v>
      </c>
      <c r="B288" s="62">
        <v>6</v>
      </c>
      <c r="C288" s="19" t="s">
        <v>590</v>
      </c>
      <c r="D288" s="18">
        <v>4511</v>
      </c>
      <c r="E288" s="18">
        <v>10005687.59</v>
      </c>
      <c r="F288" s="34">
        <v>9.3000000000000007</v>
      </c>
      <c r="G288" s="18">
        <v>107588038.60215053</v>
      </c>
      <c r="H288" s="18">
        <v>8112138.1106021497</v>
      </c>
    </row>
    <row r="289" spans="1:8">
      <c r="A289" s="6" t="s">
        <v>103</v>
      </c>
      <c r="B289" s="62">
        <v>16</v>
      </c>
      <c r="C289" s="19" t="s">
        <v>104</v>
      </c>
      <c r="D289" s="18">
        <v>2931</v>
      </c>
      <c r="E289" s="18">
        <v>5264154.46</v>
      </c>
      <c r="F289" s="34">
        <v>9.8000000000000007</v>
      </c>
      <c r="G289" s="18">
        <v>53715861.83673469</v>
      </c>
      <c r="H289" s="18">
        <v>4050175.9824897959</v>
      </c>
    </row>
    <row r="290" spans="1:8">
      <c r="A290" s="6" t="s">
        <v>423</v>
      </c>
      <c r="B290" s="62">
        <v>11</v>
      </c>
      <c r="C290" s="19" t="s">
        <v>424</v>
      </c>
      <c r="D290" s="18">
        <v>3352</v>
      </c>
      <c r="E290" s="18">
        <v>5326906.91</v>
      </c>
      <c r="F290" s="34">
        <v>8.4</v>
      </c>
      <c r="G290" s="18">
        <v>63415558.452380948</v>
      </c>
      <c r="H290" s="18">
        <v>4781533.107309523</v>
      </c>
    </row>
    <row r="291" spans="1:8">
      <c r="A291" s="6" t="s">
        <v>51</v>
      </c>
      <c r="B291" s="62">
        <v>1</v>
      </c>
      <c r="C291" s="19" t="s">
        <v>52</v>
      </c>
      <c r="D291" s="18">
        <v>28799</v>
      </c>
      <c r="E291" s="18">
        <v>59302023.68</v>
      </c>
      <c r="F291" s="34">
        <v>7.8</v>
      </c>
      <c r="G291" s="18">
        <v>760282354.87179494</v>
      </c>
      <c r="H291" s="18">
        <v>57325289.557333335</v>
      </c>
    </row>
    <row r="292" spans="1:8">
      <c r="A292" s="6" t="s">
        <v>481</v>
      </c>
      <c r="B292" s="62">
        <v>13</v>
      </c>
      <c r="C292" s="19" t="s">
        <v>482</v>
      </c>
      <c r="D292" s="18">
        <v>5764</v>
      </c>
      <c r="E292" s="18">
        <v>8777779.7699999996</v>
      </c>
      <c r="F292" s="34">
        <v>8.4</v>
      </c>
      <c r="G292" s="18">
        <v>104497378.21428572</v>
      </c>
      <c r="H292" s="18">
        <v>7879102.3173571434</v>
      </c>
    </row>
    <row r="293" spans="1:8">
      <c r="A293" s="6" t="s">
        <v>325</v>
      </c>
      <c r="B293" s="62">
        <v>14</v>
      </c>
      <c r="C293" s="19" t="s">
        <v>326</v>
      </c>
      <c r="D293" s="18">
        <v>2607</v>
      </c>
      <c r="E293" s="18">
        <v>4841600.63</v>
      </c>
      <c r="F293" s="34">
        <v>9.6</v>
      </c>
      <c r="G293" s="18">
        <v>50433339.895833336</v>
      </c>
      <c r="H293" s="18">
        <v>3802673.8281458337</v>
      </c>
    </row>
    <row r="294" spans="1:8">
      <c r="A294" s="6" t="s">
        <v>63</v>
      </c>
      <c r="B294" s="62">
        <v>8</v>
      </c>
      <c r="C294" s="19" t="s">
        <v>64</v>
      </c>
      <c r="D294" s="18">
        <v>2831</v>
      </c>
      <c r="E294" s="18">
        <v>5276178.8499999996</v>
      </c>
      <c r="F294" s="34">
        <v>9.9</v>
      </c>
      <c r="G294" s="18">
        <v>53294735.858585849</v>
      </c>
      <c r="H294" s="18">
        <v>4018423.0837373734</v>
      </c>
    </row>
    <row r="295" spans="1:8">
      <c r="A295" s="6" t="s">
        <v>289</v>
      </c>
      <c r="B295" s="62">
        <v>6</v>
      </c>
      <c r="C295" s="19" t="s">
        <v>290</v>
      </c>
      <c r="D295" s="18">
        <v>6190</v>
      </c>
      <c r="E295" s="18">
        <v>9832313.9299999997</v>
      </c>
      <c r="F295" s="34">
        <v>8.6</v>
      </c>
      <c r="G295" s="18">
        <v>114329231.74418606</v>
      </c>
      <c r="H295" s="18">
        <v>8620424.0735116284</v>
      </c>
    </row>
    <row r="296" spans="1:8">
      <c r="A296" s="6" t="s">
        <v>189</v>
      </c>
      <c r="B296" s="62">
        <v>15</v>
      </c>
      <c r="C296" s="19" t="s">
        <v>190</v>
      </c>
      <c r="D296" s="18">
        <v>6210</v>
      </c>
      <c r="E296" s="18">
        <v>11481787.34</v>
      </c>
      <c r="F296" s="34">
        <v>9.2000000000000011</v>
      </c>
      <c r="G296" s="18">
        <v>124802036.30434781</v>
      </c>
      <c r="H296" s="18">
        <v>9410073.5373478252</v>
      </c>
    </row>
    <row r="297" spans="1:8">
      <c r="A297" s="6" t="s">
        <v>571</v>
      </c>
      <c r="B297" s="62">
        <v>19</v>
      </c>
      <c r="C297" s="19" t="s">
        <v>572</v>
      </c>
      <c r="D297" s="18">
        <v>3721</v>
      </c>
      <c r="E297" s="18">
        <v>5840360.8700000001</v>
      </c>
      <c r="F297" s="34">
        <v>8.4</v>
      </c>
      <c r="G297" s="18">
        <v>69528105.59523809</v>
      </c>
      <c r="H297" s="18">
        <v>5242419.1618809523</v>
      </c>
    </row>
    <row r="298" spans="1:8">
      <c r="A298" s="6" t="s">
        <v>179</v>
      </c>
      <c r="B298" s="62">
        <v>17</v>
      </c>
      <c r="C298" s="19" t="s">
        <v>180</v>
      </c>
      <c r="D298" s="18">
        <v>15406</v>
      </c>
      <c r="E298" s="18">
        <v>31834294.690000001</v>
      </c>
      <c r="F298" s="34">
        <v>10.3</v>
      </c>
      <c r="G298" s="18">
        <v>309070822.2330097</v>
      </c>
      <c r="H298" s="18">
        <v>23303939.996368933</v>
      </c>
    </row>
    <row r="299" spans="1:8">
      <c r="A299" s="6" t="s">
        <v>249</v>
      </c>
      <c r="B299" s="62">
        <v>6</v>
      </c>
      <c r="C299" s="19" t="s">
        <v>250</v>
      </c>
      <c r="D299" s="18">
        <v>33704</v>
      </c>
      <c r="E299" s="18">
        <v>68455571.709999993</v>
      </c>
      <c r="F299" s="34">
        <v>8.4</v>
      </c>
      <c r="G299" s="18">
        <v>814947282.2619046</v>
      </c>
      <c r="H299" s="18">
        <v>61447025.082547605</v>
      </c>
    </row>
    <row r="300" spans="1:8">
      <c r="A300" s="6" t="s">
        <v>33</v>
      </c>
      <c r="B300" s="62">
        <v>5</v>
      </c>
      <c r="C300" s="19" t="s">
        <v>34</v>
      </c>
      <c r="D300" s="18">
        <v>2193</v>
      </c>
      <c r="E300" s="18">
        <v>4079605.64</v>
      </c>
      <c r="F300" s="34">
        <v>9.3000000000000007</v>
      </c>
      <c r="G300" s="18">
        <v>43866727.31182795</v>
      </c>
      <c r="H300" s="18">
        <v>3307551.2393118273</v>
      </c>
    </row>
    <row r="301" spans="1:8">
      <c r="A301" s="6" t="s">
        <v>355</v>
      </c>
      <c r="B301" s="62">
        <v>14</v>
      </c>
      <c r="C301" s="19" t="s">
        <v>356</v>
      </c>
      <c r="D301" s="18">
        <v>5220</v>
      </c>
      <c r="E301" s="18">
        <v>10338086.470000001</v>
      </c>
      <c r="F301" s="34">
        <v>10.600000000000001</v>
      </c>
      <c r="G301" s="18">
        <v>97529117.641509429</v>
      </c>
      <c r="H301" s="18">
        <v>7353695.4701698115</v>
      </c>
    </row>
    <row r="302" spans="1:8">
      <c r="A302" s="6" t="s">
        <v>221</v>
      </c>
      <c r="B302" s="62">
        <v>13</v>
      </c>
      <c r="C302" s="19" t="s">
        <v>222</v>
      </c>
      <c r="D302" s="18">
        <v>17740</v>
      </c>
      <c r="E302" s="18">
        <v>34179568.350000001</v>
      </c>
      <c r="F302" s="34">
        <v>9.4</v>
      </c>
      <c r="G302" s="18">
        <v>363612429.25531912</v>
      </c>
      <c r="H302" s="18">
        <v>27416377.165851064</v>
      </c>
    </row>
  </sheetData>
  <autoFilter ref="A10:H10" xr:uid="{87CBF4CB-0E15-4D23-AA88-C52A83BDCBFA}">
    <sortState xmlns:xlrd2="http://schemas.microsoft.com/office/spreadsheetml/2017/richdata2" ref="A11:H302">
      <sortCondition ref="C10"/>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43EF8-BA47-45A3-95BF-003B6CEC55DF}">
  <sheetPr>
    <tabColor theme="9"/>
  </sheetPr>
  <dimension ref="A1:V304"/>
  <sheetViews>
    <sheetView zoomScaleNormal="100" workbookViewId="0">
      <pane xSplit="3" ySplit="10" topLeftCell="D11" activePane="bottomRight" state="frozen"/>
      <selection pane="topRight" activeCell="D1" sqref="D1"/>
      <selection pane="bottomLeft" activeCell="A9" sqref="A9"/>
      <selection pane="bottomRight" activeCell="D7" sqref="D7"/>
    </sheetView>
  </sheetViews>
  <sheetFormatPr defaultColWidth="9.140625" defaultRowHeight="15"/>
  <cols>
    <col min="1" max="1" width="7.140625" style="19" customWidth="1"/>
    <col min="2" max="2" width="9.28515625" style="19" customWidth="1"/>
    <col min="3" max="3" width="21.28515625" style="19" bestFit="1" customWidth="1"/>
    <col min="4" max="4" width="12.28515625" style="19" customWidth="1"/>
    <col min="5" max="5" width="11.28515625" style="19" bestFit="1" customWidth="1"/>
    <col min="6" max="7" width="16.42578125" style="19" bestFit="1" customWidth="1"/>
    <col min="8" max="8" width="11.7109375" style="19" customWidth="1"/>
    <col min="9" max="10" width="18.5703125" style="19" bestFit="1" customWidth="1"/>
    <col min="11" max="11" width="17.85546875" style="19" bestFit="1" customWidth="1"/>
    <col min="12" max="12" width="1.85546875" style="19" customWidth="1"/>
    <col min="13" max="14" width="10.85546875" style="19" customWidth="1"/>
    <col min="15" max="16" width="16.42578125" style="19" bestFit="1" customWidth="1"/>
    <col min="17" max="17" width="13" style="19" bestFit="1" customWidth="1"/>
    <col min="18" max="18" width="18" style="19" bestFit="1" customWidth="1"/>
    <col min="19" max="19" width="20.42578125" style="19" bestFit="1" customWidth="1"/>
    <col min="20" max="20" width="17.85546875" style="19" bestFit="1" customWidth="1"/>
    <col min="21" max="21" width="0.85546875" style="19" customWidth="1"/>
    <col min="22" max="22" width="11.28515625" style="19" bestFit="1" customWidth="1"/>
    <col min="23" max="16384" width="9.140625" style="19"/>
  </cols>
  <sheetData>
    <row r="1" spans="1:22" ht="30.75">
      <c r="A1" s="52" t="s">
        <v>915</v>
      </c>
      <c r="B1" s="68"/>
    </row>
    <row r="2" spans="1:22">
      <c r="A2" s="19" t="s">
        <v>906</v>
      </c>
      <c r="I2" s="38"/>
      <c r="O2" s="39"/>
      <c r="P2" s="39"/>
      <c r="Q2" s="39"/>
      <c r="R2" s="39"/>
      <c r="S2" s="39"/>
      <c r="T2" s="39"/>
    </row>
    <row r="3" spans="1:22">
      <c r="I3" s="38"/>
      <c r="O3" s="39"/>
      <c r="P3" s="39"/>
      <c r="Q3" s="39"/>
      <c r="R3" s="39"/>
      <c r="S3" s="39"/>
      <c r="T3" s="39"/>
    </row>
    <row r="4" spans="1:22">
      <c r="I4" s="38"/>
      <c r="O4" s="39"/>
      <c r="P4" s="39"/>
      <c r="Q4" s="39"/>
      <c r="R4" s="39"/>
      <c r="S4" s="39"/>
      <c r="T4" s="39"/>
    </row>
    <row r="5" spans="1:22">
      <c r="M5" s="33"/>
      <c r="N5" s="33"/>
      <c r="O5" s="39"/>
      <c r="P5" s="39"/>
      <c r="Q5" s="39"/>
      <c r="R5" s="39"/>
      <c r="S5" s="39"/>
      <c r="T5" s="39"/>
    </row>
    <row r="6" spans="1:22">
      <c r="D6" s="33" t="s">
        <v>923</v>
      </c>
      <c r="M6" s="33" t="s">
        <v>907</v>
      </c>
      <c r="N6" s="33"/>
      <c r="O6" s="39"/>
      <c r="P6" s="39"/>
      <c r="Q6" s="39"/>
      <c r="R6" s="39"/>
      <c r="S6" s="39"/>
      <c r="T6" s="39"/>
    </row>
    <row r="7" spans="1:22">
      <c r="D7" s="38"/>
      <c r="E7" s="38"/>
      <c r="M7" s="33"/>
      <c r="N7" s="33"/>
      <c r="O7" s="39"/>
      <c r="P7" s="39"/>
      <c r="Q7" s="39"/>
      <c r="R7" s="39"/>
      <c r="S7" s="39"/>
      <c r="T7" s="39"/>
    </row>
    <row r="8" spans="1:22" ht="45">
      <c r="D8" s="41" t="s">
        <v>603</v>
      </c>
      <c r="E8" s="41" t="s">
        <v>604</v>
      </c>
      <c r="F8" s="41" t="s">
        <v>605</v>
      </c>
      <c r="G8" s="41" t="s">
        <v>612</v>
      </c>
      <c r="H8" s="41" t="s">
        <v>908</v>
      </c>
      <c r="I8" s="41" t="s">
        <v>909</v>
      </c>
      <c r="J8" s="41" t="s">
        <v>910</v>
      </c>
      <c r="K8" s="41" t="s">
        <v>609</v>
      </c>
      <c r="L8" s="41"/>
      <c r="M8" s="41" t="s">
        <v>603</v>
      </c>
      <c r="N8" s="41" t="s">
        <v>604</v>
      </c>
      <c r="O8" s="41" t="s">
        <v>605</v>
      </c>
      <c r="P8" s="41" t="s">
        <v>612</v>
      </c>
      <c r="Q8" s="41" t="s">
        <v>908</v>
      </c>
      <c r="R8" s="41" t="s">
        <v>909</v>
      </c>
      <c r="S8" s="41" t="s">
        <v>910</v>
      </c>
      <c r="T8" s="41" t="s">
        <v>609</v>
      </c>
      <c r="U8" s="41"/>
      <c r="V8" s="42" t="s">
        <v>6</v>
      </c>
    </row>
    <row r="9" spans="1:22">
      <c r="A9" s="33"/>
      <c r="C9" s="33"/>
      <c r="M9" s="40">
        <v>1.1499999999999999</v>
      </c>
      <c r="N9" s="40">
        <v>1.31</v>
      </c>
      <c r="O9" s="40">
        <v>0.51</v>
      </c>
      <c r="P9" s="40">
        <v>1.25</v>
      </c>
      <c r="Q9" s="40">
        <v>1.1499999999999999</v>
      </c>
      <c r="R9" s="40">
        <v>0.48</v>
      </c>
      <c r="S9" s="40">
        <v>0.61</v>
      </c>
      <c r="T9" s="40">
        <v>4.45</v>
      </c>
      <c r="V9" s="38"/>
    </row>
    <row r="10" spans="1:22" s="51" customFormat="1" ht="36">
      <c r="A10" s="83" t="s">
        <v>914</v>
      </c>
      <c r="B10" s="84" t="s">
        <v>913</v>
      </c>
      <c r="C10" s="22" t="s">
        <v>12</v>
      </c>
      <c r="D10" s="72">
        <v>66570056.904000059</v>
      </c>
      <c r="E10" s="72">
        <v>48322071.485999994</v>
      </c>
      <c r="F10" s="72">
        <v>143388141.20200002</v>
      </c>
      <c r="G10" s="72">
        <v>9162871.0800000001</v>
      </c>
      <c r="H10" s="72">
        <v>813545.70699999994</v>
      </c>
      <c r="I10" s="72">
        <v>2539136.5</v>
      </c>
      <c r="J10" s="72">
        <v>274347.04799999984</v>
      </c>
      <c r="K10" s="72">
        <v>667957.11999999988</v>
      </c>
      <c r="L10" s="73"/>
      <c r="M10" s="72">
        <v>382777.82719799998</v>
      </c>
      <c r="N10" s="72">
        <v>316509.56823329994</v>
      </c>
      <c r="O10" s="72">
        <v>365639.76006509986</v>
      </c>
      <c r="P10" s="72">
        <v>57267.944249999964</v>
      </c>
      <c r="Q10" s="72">
        <v>4677.8878152500001</v>
      </c>
      <c r="R10" s="72">
        <v>6093.9276000000054</v>
      </c>
      <c r="S10" s="72">
        <v>836.7584963999999</v>
      </c>
      <c r="T10" s="72">
        <v>14862.04592</v>
      </c>
      <c r="U10" s="73"/>
      <c r="V10" s="72">
        <v>1148665.7195780498</v>
      </c>
    </row>
    <row r="11" spans="1:22">
      <c r="A11" s="6" t="s">
        <v>563</v>
      </c>
      <c r="B11" s="62">
        <v>6</v>
      </c>
      <c r="C11" s="19" t="s">
        <v>620</v>
      </c>
      <c r="D11" s="74">
        <v>104353.90399999999</v>
      </c>
      <c r="E11" s="75">
        <v>32635.972000000002</v>
      </c>
      <c r="F11" s="75">
        <v>372210.03399999999</v>
      </c>
      <c r="G11" s="75">
        <v>13698.157999999999</v>
      </c>
      <c r="H11" s="75">
        <v>0</v>
      </c>
      <c r="I11" s="75">
        <v>788.15</v>
      </c>
      <c r="J11" s="75">
        <v>133.99100000000001</v>
      </c>
      <c r="K11" s="75">
        <v>791.03599999999994</v>
      </c>
      <c r="L11" s="76"/>
      <c r="M11" s="75">
        <v>600.03494799999999</v>
      </c>
      <c r="N11" s="75">
        <v>213.76561660000002</v>
      </c>
      <c r="O11" s="75">
        <v>949.13558669999998</v>
      </c>
      <c r="P11" s="75">
        <v>85.613487500000005</v>
      </c>
      <c r="Q11" s="75">
        <v>0</v>
      </c>
      <c r="R11" s="75">
        <v>1.8915599999999997</v>
      </c>
      <c r="S11" s="75">
        <v>0.40867255000000002</v>
      </c>
      <c r="T11" s="75">
        <v>17.600550999999999</v>
      </c>
      <c r="U11" s="77"/>
      <c r="V11" s="78">
        <v>1868.4504223499998</v>
      </c>
    </row>
    <row r="12" spans="1:22">
      <c r="A12" s="6" t="s">
        <v>253</v>
      </c>
      <c r="B12" s="62">
        <v>14</v>
      </c>
      <c r="C12" s="19" t="s">
        <v>614</v>
      </c>
      <c r="D12" s="74">
        <v>91448.403999999995</v>
      </c>
      <c r="E12" s="75">
        <v>31042.054</v>
      </c>
      <c r="F12" s="75">
        <v>209426.86799999999</v>
      </c>
      <c r="G12" s="75">
        <v>19026.607</v>
      </c>
      <c r="H12" s="75">
        <v>0</v>
      </c>
      <c r="I12" s="75">
        <v>5397.4080000000004</v>
      </c>
      <c r="J12" s="75">
        <v>144.13499999999999</v>
      </c>
      <c r="K12" s="75">
        <v>1211.2629999999999</v>
      </c>
      <c r="L12" s="76"/>
      <c r="M12" s="75">
        <v>525.82832299999995</v>
      </c>
      <c r="N12" s="75">
        <v>203.3254537</v>
      </c>
      <c r="O12" s="75">
        <v>534.03851340000006</v>
      </c>
      <c r="P12" s="75">
        <v>118.91629375000001</v>
      </c>
      <c r="Q12" s="75">
        <v>0</v>
      </c>
      <c r="R12" s="75">
        <v>12.9537792</v>
      </c>
      <c r="S12" s="75">
        <v>0.43961174999999997</v>
      </c>
      <c r="T12" s="75">
        <v>26.950601750000001</v>
      </c>
      <c r="U12" s="77"/>
      <c r="V12" s="78">
        <v>1422.4525765500002</v>
      </c>
    </row>
    <row r="13" spans="1:22">
      <c r="A13" s="6" t="s">
        <v>123</v>
      </c>
      <c r="B13" s="62">
        <v>17</v>
      </c>
      <c r="C13" s="19" t="s">
        <v>615</v>
      </c>
      <c r="D13" s="74">
        <v>9851.9989999999998</v>
      </c>
      <c r="E13" s="75">
        <v>4166.107</v>
      </c>
      <c r="F13" s="75">
        <v>51217.978000000003</v>
      </c>
      <c r="G13" s="75">
        <v>1266.7280000000001</v>
      </c>
      <c r="H13" s="75">
        <v>0</v>
      </c>
      <c r="I13" s="75">
        <v>372.27600000000001</v>
      </c>
      <c r="J13" s="75">
        <v>8.5489999999999995</v>
      </c>
      <c r="K13" s="75">
        <v>0</v>
      </c>
      <c r="L13" s="76"/>
      <c r="M13" s="75">
        <v>56.648994250000001</v>
      </c>
      <c r="N13" s="75">
        <v>27.28800085</v>
      </c>
      <c r="O13" s="75">
        <v>130.60584390000002</v>
      </c>
      <c r="P13" s="75">
        <v>7.9170500000000006</v>
      </c>
      <c r="Q13" s="75">
        <v>0</v>
      </c>
      <c r="R13" s="75">
        <v>0.89346239999999999</v>
      </c>
      <c r="S13" s="75">
        <v>2.6074449999999999E-2</v>
      </c>
      <c r="T13" s="75">
        <v>0</v>
      </c>
      <c r="U13" s="77"/>
      <c r="V13" s="78">
        <v>223.37942585000002</v>
      </c>
    </row>
    <row r="14" spans="1:22">
      <c r="A14" s="6" t="s">
        <v>173</v>
      </c>
      <c r="B14" s="62">
        <v>14</v>
      </c>
      <c r="C14" s="19" t="s">
        <v>616</v>
      </c>
      <c r="D14" s="74">
        <v>113338.87300000001</v>
      </c>
      <c r="E14" s="75">
        <v>39618.199000000001</v>
      </c>
      <c r="F14" s="75">
        <v>262552.527</v>
      </c>
      <c r="G14" s="75">
        <v>31493.223000000002</v>
      </c>
      <c r="H14" s="75">
        <v>0</v>
      </c>
      <c r="I14" s="75">
        <v>4739.4440000000004</v>
      </c>
      <c r="J14" s="75">
        <v>203.23400000000001</v>
      </c>
      <c r="K14" s="75">
        <v>390.40800000000002</v>
      </c>
      <c r="L14" s="76"/>
      <c r="M14" s="75">
        <v>651.69851975000006</v>
      </c>
      <c r="N14" s="75">
        <v>259.49920345000004</v>
      </c>
      <c r="O14" s="75">
        <v>669.50894385000004</v>
      </c>
      <c r="P14" s="75">
        <v>196.83264375000002</v>
      </c>
      <c r="Q14" s="75">
        <v>0</v>
      </c>
      <c r="R14" s="75">
        <v>11.3746656</v>
      </c>
      <c r="S14" s="75">
        <v>0.61986370000000002</v>
      </c>
      <c r="T14" s="75">
        <v>8.6865780000000008</v>
      </c>
      <c r="U14" s="77"/>
      <c r="V14" s="78">
        <v>1798.2204181000004</v>
      </c>
    </row>
    <row r="15" spans="1:22">
      <c r="A15" s="6" t="s">
        <v>209</v>
      </c>
      <c r="B15" s="62">
        <v>7</v>
      </c>
      <c r="C15" s="19" t="s">
        <v>617</v>
      </c>
      <c r="D15" s="74">
        <v>63010.385000000002</v>
      </c>
      <c r="E15" s="75">
        <v>87543.269</v>
      </c>
      <c r="F15" s="75">
        <v>213774.38399999999</v>
      </c>
      <c r="G15" s="75">
        <v>71935.418000000005</v>
      </c>
      <c r="H15" s="75">
        <v>0</v>
      </c>
      <c r="I15" s="75">
        <v>743.11</v>
      </c>
      <c r="J15" s="75">
        <v>43.137999999999998</v>
      </c>
      <c r="K15" s="75">
        <v>533.50400000000002</v>
      </c>
      <c r="L15" s="76"/>
      <c r="M15" s="75">
        <v>362.30971375000001</v>
      </c>
      <c r="N15" s="75">
        <v>573.40841195000007</v>
      </c>
      <c r="O15" s="75">
        <v>545.12467920000006</v>
      </c>
      <c r="P15" s="75">
        <v>449.59636250000005</v>
      </c>
      <c r="Q15" s="75">
        <v>0</v>
      </c>
      <c r="R15" s="75">
        <v>1.7834639999999999</v>
      </c>
      <c r="S15" s="75">
        <v>0.13157089999999999</v>
      </c>
      <c r="T15" s="75">
        <v>11.870464000000002</v>
      </c>
      <c r="U15" s="77"/>
      <c r="V15" s="78">
        <v>1944.2246663000005</v>
      </c>
    </row>
    <row r="16" spans="1:22">
      <c r="A16" s="6" t="s">
        <v>39</v>
      </c>
      <c r="B16" s="62">
        <v>1</v>
      </c>
      <c r="C16" s="19" t="s">
        <v>618</v>
      </c>
      <c r="D16" s="74">
        <v>24283.653999999999</v>
      </c>
      <c r="E16" s="75">
        <v>12231.968999999999</v>
      </c>
      <c r="F16" s="75">
        <v>109580.439</v>
      </c>
      <c r="G16" s="75">
        <v>8774.9860000000008</v>
      </c>
      <c r="H16" s="75">
        <v>0</v>
      </c>
      <c r="I16" s="75">
        <v>316.53300000000002</v>
      </c>
      <c r="J16" s="75">
        <v>26.637</v>
      </c>
      <c r="K16" s="75">
        <v>106.76</v>
      </c>
      <c r="L16" s="76"/>
      <c r="M16" s="75">
        <v>139.6310105</v>
      </c>
      <c r="N16" s="75">
        <v>80.119396949999995</v>
      </c>
      <c r="O16" s="75">
        <v>279.43011945000001</v>
      </c>
      <c r="P16" s="75">
        <v>54.843662500000008</v>
      </c>
      <c r="Q16" s="75">
        <v>0</v>
      </c>
      <c r="R16" s="75">
        <v>0.7596792</v>
      </c>
      <c r="S16" s="75">
        <v>8.1242850000000005E-2</v>
      </c>
      <c r="T16" s="75">
        <v>2.3754100000000005</v>
      </c>
      <c r="U16" s="77"/>
      <c r="V16" s="78">
        <v>557.24052145000007</v>
      </c>
    </row>
    <row r="17" spans="1:22">
      <c r="A17" s="6" t="s">
        <v>159</v>
      </c>
      <c r="B17" s="62">
        <v>2</v>
      </c>
      <c r="C17" s="19" t="s">
        <v>619</v>
      </c>
      <c r="D17" s="74">
        <v>22043.844000000001</v>
      </c>
      <c r="E17" s="75">
        <v>8966.4519999999993</v>
      </c>
      <c r="F17" s="75">
        <v>93468.618000000002</v>
      </c>
      <c r="G17" s="75">
        <v>2117.3009999999999</v>
      </c>
      <c r="H17" s="75">
        <v>0</v>
      </c>
      <c r="I17" s="75">
        <v>158.34299999999999</v>
      </c>
      <c r="J17" s="75">
        <v>13.97</v>
      </c>
      <c r="K17" s="75">
        <v>0</v>
      </c>
      <c r="L17" s="76"/>
      <c r="M17" s="75">
        <v>126.75210300000001</v>
      </c>
      <c r="N17" s="75">
        <v>58.730260600000001</v>
      </c>
      <c r="O17" s="75">
        <v>238.34497590000001</v>
      </c>
      <c r="P17" s="75">
        <v>13.23313125</v>
      </c>
      <c r="Q17" s="75">
        <v>0</v>
      </c>
      <c r="R17" s="75">
        <v>0.38002319999999995</v>
      </c>
      <c r="S17" s="75">
        <v>4.2608500000000007E-2</v>
      </c>
      <c r="T17" s="75">
        <v>0</v>
      </c>
      <c r="U17" s="77"/>
      <c r="V17" s="78">
        <v>437.48310244999993</v>
      </c>
    </row>
    <row r="18" spans="1:22">
      <c r="A18" s="6" t="s">
        <v>73</v>
      </c>
      <c r="B18" s="62">
        <v>10</v>
      </c>
      <c r="C18" s="19" t="s">
        <v>621</v>
      </c>
      <c r="D18" s="74">
        <v>6234.8119999999999</v>
      </c>
      <c r="E18" s="75">
        <v>10826.326999999999</v>
      </c>
      <c r="F18" s="75">
        <v>32104.71</v>
      </c>
      <c r="G18" s="75">
        <v>14990.276</v>
      </c>
      <c r="H18" s="75">
        <v>0</v>
      </c>
      <c r="I18" s="75">
        <v>401.63400000000001</v>
      </c>
      <c r="J18" s="75">
        <v>57.6</v>
      </c>
      <c r="K18" s="75">
        <v>28.628</v>
      </c>
      <c r="L18" s="76"/>
      <c r="M18" s="75">
        <v>35.850169000000001</v>
      </c>
      <c r="N18" s="75">
        <v>70.912441849999993</v>
      </c>
      <c r="O18" s="75">
        <v>81.867010500000006</v>
      </c>
      <c r="P18" s="75">
        <v>93.689225000000008</v>
      </c>
      <c r="Q18" s="75">
        <v>0</v>
      </c>
      <c r="R18" s="75">
        <v>0.96392159999999993</v>
      </c>
      <c r="S18" s="75">
        <v>0.17568</v>
      </c>
      <c r="T18" s="75">
        <v>0.63697300000000012</v>
      </c>
      <c r="U18" s="77"/>
      <c r="V18" s="78">
        <v>284.09542095</v>
      </c>
    </row>
    <row r="19" spans="1:22">
      <c r="A19" s="6" t="s">
        <v>81</v>
      </c>
      <c r="B19" s="62">
        <v>19</v>
      </c>
      <c r="C19" s="19" t="s">
        <v>622</v>
      </c>
      <c r="D19" s="74">
        <v>27487.092000000001</v>
      </c>
      <c r="E19" s="75">
        <v>16687.053</v>
      </c>
      <c r="F19" s="75">
        <v>45420.646000000001</v>
      </c>
      <c r="G19" s="75">
        <v>29307.215</v>
      </c>
      <c r="H19" s="75">
        <v>0</v>
      </c>
      <c r="I19" s="75">
        <v>351.54</v>
      </c>
      <c r="J19" s="75">
        <v>90.367999999999995</v>
      </c>
      <c r="K19" s="75">
        <v>163.95400000000001</v>
      </c>
      <c r="L19" s="76"/>
      <c r="M19" s="75">
        <v>158.05077900000001</v>
      </c>
      <c r="N19" s="75">
        <v>109.30019715</v>
      </c>
      <c r="O19" s="75">
        <v>115.82264730000001</v>
      </c>
      <c r="P19" s="75">
        <v>183.17009375000001</v>
      </c>
      <c r="Q19" s="75">
        <v>0</v>
      </c>
      <c r="R19" s="75">
        <v>0.843696</v>
      </c>
      <c r="S19" s="75">
        <v>0.27562239999999999</v>
      </c>
      <c r="T19" s="75">
        <v>3.6479765000000004</v>
      </c>
      <c r="U19" s="77"/>
      <c r="V19" s="78">
        <v>571.11101210000004</v>
      </c>
    </row>
    <row r="20" spans="1:22">
      <c r="A20" s="6" t="s">
        <v>545</v>
      </c>
      <c r="B20" s="62">
        <v>1</v>
      </c>
      <c r="C20" s="19" t="s">
        <v>623</v>
      </c>
      <c r="D20" s="74">
        <v>4847061.4139999999</v>
      </c>
      <c r="E20" s="75">
        <v>5945354.9550000001</v>
      </c>
      <c r="F20" s="75">
        <v>8820539.5649999995</v>
      </c>
      <c r="G20" s="75">
        <v>33055.160000000003</v>
      </c>
      <c r="H20" s="75">
        <v>0</v>
      </c>
      <c r="I20" s="75">
        <v>150539.75099999999</v>
      </c>
      <c r="J20" s="75">
        <v>22548.35</v>
      </c>
      <c r="K20" s="75">
        <v>186230.11300000001</v>
      </c>
      <c r="L20" s="76"/>
      <c r="M20" s="75">
        <v>27870.6031305</v>
      </c>
      <c r="N20" s="75">
        <v>38942.074955250006</v>
      </c>
      <c r="O20" s="75">
        <v>22492.375890750001</v>
      </c>
      <c r="P20" s="75">
        <v>206.59475000000003</v>
      </c>
      <c r="Q20" s="75">
        <v>0</v>
      </c>
      <c r="R20" s="75">
        <v>361.29540239999994</v>
      </c>
      <c r="S20" s="75">
        <v>68.772467499999991</v>
      </c>
      <c r="T20" s="75">
        <v>4143.6200142500011</v>
      </c>
      <c r="U20" s="77"/>
      <c r="V20" s="78">
        <v>94085.336610650018</v>
      </c>
    </row>
    <row r="21" spans="1:22">
      <c r="A21" s="6" t="s">
        <v>251</v>
      </c>
      <c r="B21" s="62">
        <v>4</v>
      </c>
      <c r="C21" s="19" t="s">
        <v>624</v>
      </c>
      <c r="D21" s="74">
        <v>121620.754</v>
      </c>
      <c r="E21" s="75">
        <v>30028.893</v>
      </c>
      <c r="F21" s="75">
        <v>267246.50400000002</v>
      </c>
      <c r="G21" s="75">
        <v>22132.618999999999</v>
      </c>
      <c r="H21" s="75">
        <v>0</v>
      </c>
      <c r="I21" s="75">
        <v>2665.69</v>
      </c>
      <c r="J21" s="75">
        <v>129.06899999999999</v>
      </c>
      <c r="K21" s="75">
        <v>537.53800000000001</v>
      </c>
      <c r="L21" s="76"/>
      <c r="M21" s="75">
        <v>699.31933549999997</v>
      </c>
      <c r="N21" s="75">
        <v>196.68924914999999</v>
      </c>
      <c r="O21" s="75">
        <v>681.47858520000011</v>
      </c>
      <c r="P21" s="75">
        <v>138.32886875</v>
      </c>
      <c r="Q21" s="75">
        <v>0</v>
      </c>
      <c r="R21" s="75">
        <v>6.3976559999999996</v>
      </c>
      <c r="S21" s="75">
        <v>0.39366044999999994</v>
      </c>
      <c r="T21" s="75">
        <v>11.960220500000002</v>
      </c>
      <c r="U21" s="77"/>
      <c r="V21" s="78">
        <v>1734.5675755500004</v>
      </c>
    </row>
    <row r="22" spans="1:22">
      <c r="A22" s="6" t="s">
        <v>359</v>
      </c>
      <c r="B22" s="62">
        <v>4</v>
      </c>
      <c r="C22" s="19" t="s">
        <v>625</v>
      </c>
      <c r="D22" s="74">
        <v>104025.367</v>
      </c>
      <c r="E22" s="75">
        <v>38129.292000000001</v>
      </c>
      <c r="F22" s="75">
        <v>205728.74299999999</v>
      </c>
      <c r="G22" s="75">
        <v>38267.555</v>
      </c>
      <c r="H22" s="75">
        <v>674450.84</v>
      </c>
      <c r="I22" s="75">
        <v>4267.3969999999999</v>
      </c>
      <c r="J22" s="75">
        <v>155.08699999999999</v>
      </c>
      <c r="K22" s="75">
        <v>161.54499999999999</v>
      </c>
      <c r="L22" s="76"/>
      <c r="M22" s="75">
        <v>598.14586024999994</v>
      </c>
      <c r="N22" s="75">
        <v>249.74686260000001</v>
      </c>
      <c r="O22" s="75">
        <v>524.60829465000006</v>
      </c>
      <c r="P22" s="75">
        <v>239.17221875000001</v>
      </c>
      <c r="Q22" s="75">
        <v>3878.0923299999999</v>
      </c>
      <c r="R22" s="75">
        <v>10.241752799999999</v>
      </c>
      <c r="S22" s="75">
        <v>0.47301534999999995</v>
      </c>
      <c r="T22" s="75">
        <v>3.5943762500000003</v>
      </c>
      <c r="U22" s="77"/>
      <c r="V22" s="78">
        <v>5504.0747106500003</v>
      </c>
    </row>
    <row r="23" spans="1:22">
      <c r="A23" s="6" t="s">
        <v>137</v>
      </c>
      <c r="B23" s="62">
        <v>14</v>
      </c>
      <c r="C23" s="19" t="s">
        <v>626</v>
      </c>
      <c r="D23" s="74">
        <v>28303.710999999999</v>
      </c>
      <c r="E23" s="75">
        <v>8108.8429999999998</v>
      </c>
      <c r="F23" s="75">
        <v>55009.103000000003</v>
      </c>
      <c r="G23" s="75">
        <v>10823.904</v>
      </c>
      <c r="H23" s="75">
        <v>0</v>
      </c>
      <c r="I23" s="75">
        <v>449.995</v>
      </c>
      <c r="J23" s="75">
        <v>2.76</v>
      </c>
      <c r="K23" s="75">
        <v>0</v>
      </c>
      <c r="L23" s="76"/>
      <c r="M23" s="75">
        <v>162.74633824999998</v>
      </c>
      <c r="N23" s="75">
        <v>53.112921650000004</v>
      </c>
      <c r="O23" s="75">
        <v>140.27321265</v>
      </c>
      <c r="P23" s="75">
        <v>67.6494</v>
      </c>
      <c r="Q23" s="75">
        <v>0</v>
      </c>
      <c r="R23" s="75">
        <v>1.0799879999999999</v>
      </c>
      <c r="S23" s="75">
        <v>8.4179999999999984E-3</v>
      </c>
      <c r="T23" s="75">
        <v>0</v>
      </c>
      <c r="U23" s="77"/>
      <c r="V23" s="78">
        <v>424.87027855000002</v>
      </c>
    </row>
    <row r="24" spans="1:22">
      <c r="A24" s="6" t="s">
        <v>237</v>
      </c>
      <c r="B24" s="62">
        <v>5</v>
      </c>
      <c r="C24" s="19" t="s">
        <v>627</v>
      </c>
      <c r="D24" s="74">
        <v>195286.04399999999</v>
      </c>
      <c r="E24" s="75">
        <v>73852.066999999995</v>
      </c>
      <c r="F24" s="75">
        <v>393443.7</v>
      </c>
      <c r="G24" s="75">
        <v>11504.319</v>
      </c>
      <c r="H24" s="75">
        <v>0</v>
      </c>
      <c r="I24" s="75">
        <v>2095.1680000000001</v>
      </c>
      <c r="J24" s="75">
        <v>81.188999999999993</v>
      </c>
      <c r="K24" s="75">
        <v>76.337000000000003</v>
      </c>
      <c r="L24" s="76"/>
      <c r="M24" s="75">
        <v>1122.894753</v>
      </c>
      <c r="N24" s="75">
        <v>483.73103885</v>
      </c>
      <c r="O24" s="75">
        <v>1003.2814350000001</v>
      </c>
      <c r="P24" s="75">
        <v>71.901993750000003</v>
      </c>
      <c r="Q24" s="75">
        <v>0</v>
      </c>
      <c r="R24" s="75">
        <v>5.0284031999999996</v>
      </c>
      <c r="S24" s="75">
        <v>0.24762644999999994</v>
      </c>
      <c r="T24" s="75">
        <v>1.6984982500000003</v>
      </c>
      <c r="U24" s="77"/>
      <c r="V24" s="78">
        <v>2688.7837485000005</v>
      </c>
    </row>
    <row r="25" spans="1:22">
      <c r="A25" s="6" t="s">
        <v>339</v>
      </c>
      <c r="B25" s="62">
        <v>17</v>
      </c>
      <c r="C25" s="19" t="s">
        <v>628</v>
      </c>
      <c r="D25" s="74">
        <v>54726.1</v>
      </c>
      <c r="E25" s="75">
        <v>15968.985000000001</v>
      </c>
      <c r="F25" s="75">
        <v>150716.628</v>
      </c>
      <c r="G25" s="75">
        <v>3672.45</v>
      </c>
      <c r="H25" s="75">
        <v>0</v>
      </c>
      <c r="I25" s="75">
        <v>2032.579</v>
      </c>
      <c r="J25" s="75">
        <v>130.12100000000001</v>
      </c>
      <c r="K25" s="75">
        <v>265.67700000000002</v>
      </c>
      <c r="L25" s="76"/>
      <c r="M25" s="75">
        <v>314.67507499999999</v>
      </c>
      <c r="N25" s="75">
        <v>104.59685175000001</v>
      </c>
      <c r="O25" s="75">
        <v>384.32740140000004</v>
      </c>
      <c r="P25" s="75">
        <v>22.9528125</v>
      </c>
      <c r="Q25" s="75">
        <v>0</v>
      </c>
      <c r="R25" s="75">
        <v>4.8781895999999998</v>
      </c>
      <c r="S25" s="75">
        <v>0.39686905000000006</v>
      </c>
      <c r="T25" s="75">
        <v>5.911313250000001</v>
      </c>
      <c r="U25" s="77"/>
      <c r="V25" s="78">
        <v>837.73851255000011</v>
      </c>
    </row>
    <row r="26" spans="1:22">
      <c r="A26" s="6" t="s">
        <v>453</v>
      </c>
      <c r="B26" s="62">
        <v>17</v>
      </c>
      <c r="C26" s="19" t="s">
        <v>629</v>
      </c>
      <c r="D26" s="74">
        <v>57277.861000000004</v>
      </c>
      <c r="E26" s="75">
        <v>14979.395</v>
      </c>
      <c r="F26" s="75">
        <v>145286.38200000001</v>
      </c>
      <c r="G26" s="75">
        <v>5935.433</v>
      </c>
      <c r="H26" s="75">
        <v>0</v>
      </c>
      <c r="I26" s="75">
        <v>3587.1019999999999</v>
      </c>
      <c r="J26" s="75">
        <v>115.642</v>
      </c>
      <c r="K26" s="75">
        <v>253.416</v>
      </c>
      <c r="L26" s="76"/>
      <c r="M26" s="75">
        <v>329.34770075</v>
      </c>
      <c r="N26" s="75">
        <v>98.11503725</v>
      </c>
      <c r="O26" s="75">
        <v>370.48027410000003</v>
      </c>
      <c r="P26" s="75">
        <v>37.096456250000003</v>
      </c>
      <c r="Q26" s="75">
        <v>0</v>
      </c>
      <c r="R26" s="75">
        <v>8.6090447999999995</v>
      </c>
      <c r="S26" s="75">
        <v>0.35270809999999997</v>
      </c>
      <c r="T26" s="75">
        <v>5.6385060000000005</v>
      </c>
      <c r="U26" s="77"/>
      <c r="V26" s="78">
        <v>849.63972724999996</v>
      </c>
    </row>
    <row r="27" spans="1:22">
      <c r="A27" s="6" t="s">
        <v>561</v>
      </c>
      <c r="B27" s="62">
        <v>17</v>
      </c>
      <c r="C27" s="19" t="s">
        <v>630</v>
      </c>
      <c r="D27" s="74">
        <v>3833.7079999999996</v>
      </c>
      <c r="E27" s="75">
        <v>7280.4650000000001</v>
      </c>
      <c r="F27" s="75">
        <v>25263.174999999999</v>
      </c>
      <c r="G27" s="75">
        <v>9386.9639999999999</v>
      </c>
      <c r="H27" s="75">
        <v>0</v>
      </c>
      <c r="I27" s="75">
        <v>29.788</v>
      </c>
      <c r="J27" s="75">
        <v>0</v>
      </c>
      <c r="K27" s="75">
        <v>0</v>
      </c>
      <c r="L27" s="76"/>
      <c r="M27" s="75">
        <v>22.043820999999998</v>
      </c>
      <c r="N27" s="75">
        <v>47.687045750000003</v>
      </c>
      <c r="O27" s="75">
        <v>64.421096250000005</v>
      </c>
      <c r="P27" s="75">
        <v>58.668525000000002</v>
      </c>
      <c r="Q27" s="75">
        <v>0</v>
      </c>
      <c r="R27" s="75">
        <v>7.1491199999999991E-2</v>
      </c>
      <c r="S27" s="75">
        <v>0</v>
      </c>
      <c r="T27" s="75">
        <v>0</v>
      </c>
      <c r="U27" s="77"/>
      <c r="V27" s="78">
        <v>192.89197920000001</v>
      </c>
    </row>
    <row r="28" spans="1:22">
      <c r="A28" s="6" t="s">
        <v>199</v>
      </c>
      <c r="B28" s="62">
        <v>16</v>
      </c>
      <c r="C28" s="19" t="s">
        <v>631</v>
      </c>
      <c r="D28" s="74">
        <v>11181.763000000001</v>
      </c>
      <c r="E28" s="75">
        <v>3009.2669999999998</v>
      </c>
      <c r="F28" s="75">
        <v>25750.400000000001</v>
      </c>
      <c r="G28" s="75">
        <v>3245.797</v>
      </c>
      <c r="H28" s="75">
        <v>0</v>
      </c>
      <c r="I28" s="75">
        <v>620.76400000000001</v>
      </c>
      <c r="J28" s="75">
        <v>20.552</v>
      </c>
      <c r="K28" s="75">
        <v>0</v>
      </c>
      <c r="L28" s="76"/>
      <c r="M28" s="75">
        <v>64.29513725000001</v>
      </c>
      <c r="N28" s="75">
        <v>19.71069885</v>
      </c>
      <c r="O28" s="75">
        <v>65.663520000000005</v>
      </c>
      <c r="P28" s="75">
        <v>20.28623125</v>
      </c>
      <c r="Q28" s="75">
        <v>0</v>
      </c>
      <c r="R28" s="75">
        <v>1.4898335999999999</v>
      </c>
      <c r="S28" s="75">
        <v>6.2683599999999992E-2</v>
      </c>
      <c r="T28" s="75">
        <v>0</v>
      </c>
      <c r="U28" s="77"/>
      <c r="V28" s="78">
        <v>171.50810455000004</v>
      </c>
    </row>
    <row r="29" spans="1:22">
      <c r="A29" s="6" t="s">
        <v>335</v>
      </c>
      <c r="B29" s="62">
        <v>8</v>
      </c>
      <c r="C29" s="19" t="s">
        <v>632</v>
      </c>
      <c r="D29" s="74">
        <v>319682.73600000003</v>
      </c>
      <c r="E29" s="75">
        <v>63189.756999999998</v>
      </c>
      <c r="F29" s="75">
        <v>454496.24699999997</v>
      </c>
      <c r="G29" s="75">
        <v>35915.01</v>
      </c>
      <c r="H29" s="75">
        <v>0</v>
      </c>
      <c r="I29" s="75">
        <v>4109.0249999999996</v>
      </c>
      <c r="J29" s="75">
        <v>254.833</v>
      </c>
      <c r="K29" s="75">
        <v>0</v>
      </c>
      <c r="L29" s="76"/>
      <c r="M29" s="75">
        <v>1838.1757320000002</v>
      </c>
      <c r="N29" s="75">
        <v>413.89290835000003</v>
      </c>
      <c r="O29" s="75">
        <v>1158.96542985</v>
      </c>
      <c r="P29" s="75">
        <v>224.46881250000001</v>
      </c>
      <c r="Q29" s="75">
        <v>0</v>
      </c>
      <c r="R29" s="75">
        <v>9.8616599999999988</v>
      </c>
      <c r="S29" s="75">
        <v>0.77724064999999998</v>
      </c>
      <c r="T29" s="75">
        <v>0</v>
      </c>
      <c r="U29" s="77"/>
      <c r="V29" s="78">
        <v>3646.1417833500004</v>
      </c>
    </row>
    <row r="30" spans="1:22">
      <c r="A30" s="6" t="s">
        <v>71</v>
      </c>
      <c r="B30" s="62">
        <v>13</v>
      </c>
      <c r="C30" s="19" t="s">
        <v>633</v>
      </c>
      <c r="D30" s="74">
        <v>36201.107000000004</v>
      </c>
      <c r="E30" s="75">
        <v>23412.315999999999</v>
      </c>
      <c r="F30" s="75">
        <v>99330.937000000005</v>
      </c>
      <c r="G30" s="75">
        <v>21478.998</v>
      </c>
      <c r="H30" s="75">
        <v>0</v>
      </c>
      <c r="I30" s="75">
        <v>2324.4740000000002</v>
      </c>
      <c r="J30" s="75">
        <v>59.392000000000003</v>
      </c>
      <c r="K30" s="75">
        <v>0</v>
      </c>
      <c r="L30" s="76"/>
      <c r="M30" s="75">
        <v>208.15636525000002</v>
      </c>
      <c r="N30" s="75">
        <v>153.35066979999999</v>
      </c>
      <c r="O30" s="75">
        <v>253.29388935000003</v>
      </c>
      <c r="P30" s="75">
        <v>134.24373750000001</v>
      </c>
      <c r="Q30" s="75">
        <v>0</v>
      </c>
      <c r="R30" s="75">
        <v>5.5787376000000002</v>
      </c>
      <c r="S30" s="75">
        <v>0.18114560000000002</v>
      </c>
      <c r="T30" s="75">
        <v>0</v>
      </c>
      <c r="U30" s="77"/>
      <c r="V30" s="78">
        <v>754.80454509999993</v>
      </c>
    </row>
    <row r="31" spans="1:22">
      <c r="A31" s="6" t="s">
        <v>467</v>
      </c>
      <c r="B31" s="62">
        <v>1</v>
      </c>
      <c r="C31" s="19" t="s">
        <v>634</v>
      </c>
      <c r="D31" s="74">
        <v>102225.04299999999</v>
      </c>
      <c r="E31" s="75">
        <v>39085.743999999999</v>
      </c>
      <c r="F31" s="75">
        <v>216895.90100000001</v>
      </c>
      <c r="G31" s="75">
        <v>24746.296999999999</v>
      </c>
      <c r="H31" s="75">
        <v>0</v>
      </c>
      <c r="I31" s="75">
        <v>682.577</v>
      </c>
      <c r="J31" s="75">
        <v>50.969000000000001</v>
      </c>
      <c r="K31" s="75">
        <v>476.92500000000001</v>
      </c>
      <c r="L31" s="76"/>
      <c r="M31" s="75">
        <v>587.79399724999996</v>
      </c>
      <c r="N31" s="75">
        <v>256.01162319999997</v>
      </c>
      <c r="O31" s="75">
        <v>553.08454755000002</v>
      </c>
      <c r="P31" s="75">
        <v>154.66435625</v>
      </c>
      <c r="Q31" s="75">
        <v>0</v>
      </c>
      <c r="R31" s="75">
        <v>1.6381847999999999</v>
      </c>
      <c r="S31" s="75">
        <v>0.15545545</v>
      </c>
      <c r="T31" s="75">
        <v>10.611581250000002</v>
      </c>
      <c r="U31" s="77"/>
      <c r="V31" s="78">
        <v>1563.9597457500001</v>
      </c>
    </row>
    <row r="32" spans="1:22">
      <c r="A32" s="6" t="s">
        <v>507</v>
      </c>
      <c r="B32" s="62">
        <v>4</v>
      </c>
      <c r="C32" s="19" t="s">
        <v>635</v>
      </c>
      <c r="D32" s="74">
        <v>137197.03700000001</v>
      </c>
      <c r="E32" s="75">
        <v>18642.657999999999</v>
      </c>
      <c r="F32" s="75">
        <v>162626.96599999999</v>
      </c>
      <c r="G32" s="75">
        <v>1439.028</v>
      </c>
      <c r="H32" s="75">
        <v>0</v>
      </c>
      <c r="I32" s="75">
        <v>103.42700000000001</v>
      </c>
      <c r="J32" s="75">
        <v>14.6</v>
      </c>
      <c r="K32" s="75">
        <v>0</v>
      </c>
      <c r="L32" s="76"/>
      <c r="M32" s="75">
        <v>788.88296275000005</v>
      </c>
      <c r="N32" s="75">
        <v>122.1094099</v>
      </c>
      <c r="O32" s="75">
        <v>414.6987633</v>
      </c>
      <c r="P32" s="75">
        <v>8.9939250000000008</v>
      </c>
      <c r="Q32" s="75">
        <v>0</v>
      </c>
      <c r="R32" s="75">
        <v>0.2482248</v>
      </c>
      <c r="S32" s="75">
        <v>4.4529999999999993E-2</v>
      </c>
      <c r="T32" s="75">
        <v>0</v>
      </c>
      <c r="U32" s="77"/>
      <c r="V32" s="78">
        <v>1334.9778157499998</v>
      </c>
    </row>
    <row r="33" spans="1:22">
      <c r="A33" s="6" t="s">
        <v>559</v>
      </c>
      <c r="B33" s="62">
        <v>7</v>
      </c>
      <c r="C33" s="19" t="s">
        <v>636</v>
      </c>
      <c r="D33" s="74">
        <v>24605.243999999999</v>
      </c>
      <c r="E33" s="75">
        <v>44656.915000000001</v>
      </c>
      <c r="F33" s="75">
        <v>70460.308999999994</v>
      </c>
      <c r="G33" s="75">
        <v>44202.339</v>
      </c>
      <c r="H33" s="75">
        <v>0</v>
      </c>
      <c r="I33" s="75">
        <v>3468.3589999999999</v>
      </c>
      <c r="J33" s="75">
        <v>84.05</v>
      </c>
      <c r="K33" s="75">
        <v>0</v>
      </c>
      <c r="L33" s="76"/>
      <c r="M33" s="75">
        <v>141.480153</v>
      </c>
      <c r="N33" s="75">
        <v>292.50279325000002</v>
      </c>
      <c r="O33" s="75">
        <v>179.67378794999999</v>
      </c>
      <c r="P33" s="75">
        <v>276.26461875000001</v>
      </c>
      <c r="Q33" s="75">
        <v>0</v>
      </c>
      <c r="R33" s="75">
        <v>8.3240615999999985</v>
      </c>
      <c r="S33" s="75">
        <v>0.25635249999999998</v>
      </c>
      <c r="T33" s="75">
        <v>0</v>
      </c>
      <c r="U33" s="77"/>
      <c r="V33" s="78">
        <v>898.50176705000013</v>
      </c>
    </row>
    <row r="34" spans="1:22">
      <c r="A34" s="6" t="s">
        <v>523</v>
      </c>
      <c r="B34" s="62">
        <v>5</v>
      </c>
      <c r="C34" s="19" t="s">
        <v>637</v>
      </c>
      <c r="D34" s="74">
        <v>80909.629000000001</v>
      </c>
      <c r="E34" s="75">
        <v>46336.928999999996</v>
      </c>
      <c r="F34" s="75">
        <v>240189.92800000001</v>
      </c>
      <c r="G34" s="75">
        <v>30433.617999999999</v>
      </c>
      <c r="H34" s="75">
        <v>0</v>
      </c>
      <c r="I34" s="75">
        <v>1399.4870000000001</v>
      </c>
      <c r="J34" s="75">
        <v>70.277000000000001</v>
      </c>
      <c r="K34" s="75">
        <v>259.60399999999998</v>
      </c>
      <c r="L34" s="76"/>
      <c r="M34" s="75">
        <v>465.23036674999997</v>
      </c>
      <c r="N34" s="75">
        <v>303.50688494999997</v>
      </c>
      <c r="O34" s="75">
        <v>612.48431640000013</v>
      </c>
      <c r="P34" s="75">
        <v>190.21011250000001</v>
      </c>
      <c r="Q34" s="75">
        <v>0</v>
      </c>
      <c r="R34" s="75">
        <v>3.3587688</v>
      </c>
      <c r="S34" s="75">
        <v>0.21434484999999998</v>
      </c>
      <c r="T34" s="75">
        <v>5.7761890000000005</v>
      </c>
      <c r="U34" s="77"/>
      <c r="V34" s="78">
        <v>1580.78098325</v>
      </c>
    </row>
    <row r="35" spans="1:22">
      <c r="A35" s="6" t="s">
        <v>323</v>
      </c>
      <c r="B35" s="62">
        <v>5</v>
      </c>
      <c r="C35" s="19" t="s">
        <v>638</v>
      </c>
      <c r="D35" s="74">
        <v>41407.129999999997</v>
      </c>
      <c r="E35" s="75">
        <v>28149.781999999999</v>
      </c>
      <c r="F35" s="75">
        <v>181827.478</v>
      </c>
      <c r="G35" s="75">
        <v>13189.877</v>
      </c>
      <c r="H35" s="75">
        <v>0</v>
      </c>
      <c r="I35" s="75">
        <v>4580.799</v>
      </c>
      <c r="J35" s="75">
        <v>122.89700000000001</v>
      </c>
      <c r="K35" s="75">
        <v>383.77199999999999</v>
      </c>
      <c r="L35" s="76"/>
      <c r="M35" s="75">
        <v>238.09099749999999</v>
      </c>
      <c r="N35" s="75">
        <v>184.38107210000001</v>
      </c>
      <c r="O35" s="75">
        <v>463.66006890000006</v>
      </c>
      <c r="P35" s="75">
        <v>82.436731250000008</v>
      </c>
      <c r="Q35" s="75">
        <v>0</v>
      </c>
      <c r="R35" s="75">
        <v>10.9939176</v>
      </c>
      <c r="S35" s="75">
        <v>0.37483584999999997</v>
      </c>
      <c r="T35" s="75">
        <v>8.538927000000001</v>
      </c>
      <c r="U35" s="77"/>
      <c r="V35" s="78">
        <v>988.47655020000002</v>
      </c>
    </row>
    <row r="36" spans="1:22">
      <c r="A36" s="6" t="s">
        <v>285</v>
      </c>
      <c r="B36" s="62">
        <v>7</v>
      </c>
      <c r="C36" s="19" t="s">
        <v>650</v>
      </c>
      <c r="D36" s="74">
        <v>206058.329</v>
      </c>
      <c r="E36" s="75">
        <v>126413.69100000001</v>
      </c>
      <c r="F36" s="75">
        <v>517818.587</v>
      </c>
      <c r="G36" s="75">
        <v>87344.138999999996</v>
      </c>
      <c r="H36" s="75">
        <v>0</v>
      </c>
      <c r="I36" s="75">
        <v>2326.0970000000002</v>
      </c>
      <c r="J36" s="75">
        <v>32.015000000000001</v>
      </c>
      <c r="K36" s="75">
        <v>3424.0819999999999</v>
      </c>
      <c r="L36" s="76"/>
      <c r="M36" s="75">
        <v>1184.8353917499999</v>
      </c>
      <c r="N36" s="75">
        <v>828.00967605000005</v>
      </c>
      <c r="O36" s="75">
        <v>1320.4373968500001</v>
      </c>
      <c r="P36" s="75">
        <v>545.90086874999997</v>
      </c>
      <c r="Q36" s="75">
        <v>0</v>
      </c>
      <c r="R36" s="75">
        <v>5.5826327999999998</v>
      </c>
      <c r="S36" s="75">
        <v>9.7645750000000003E-2</v>
      </c>
      <c r="T36" s="75">
        <v>76.18582450000001</v>
      </c>
      <c r="U36" s="77"/>
      <c r="V36" s="78">
        <v>3961.04943645</v>
      </c>
    </row>
    <row r="37" spans="1:22">
      <c r="A37" s="6" t="s">
        <v>117</v>
      </c>
      <c r="B37" s="62">
        <v>12</v>
      </c>
      <c r="C37" s="19" t="s">
        <v>639</v>
      </c>
      <c r="D37" s="74">
        <v>17488.902000000002</v>
      </c>
      <c r="E37" s="75">
        <v>30466.707999999999</v>
      </c>
      <c r="F37" s="75">
        <v>69482.357999999993</v>
      </c>
      <c r="G37" s="75">
        <v>32357.556</v>
      </c>
      <c r="H37" s="75">
        <v>0</v>
      </c>
      <c r="I37" s="75">
        <v>185.435</v>
      </c>
      <c r="J37" s="75">
        <v>38.198999999999998</v>
      </c>
      <c r="K37" s="75">
        <v>59.012999999999998</v>
      </c>
      <c r="L37" s="76"/>
      <c r="M37" s="75">
        <v>100.56118650000001</v>
      </c>
      <c r="N37" s="75">
        <v>199.55693740000001</v>
      </c>
      <c r="O37" s="75">
        <v>177.18001290000001</v>
      </c>
      <c r="P37" s="75">
        <v>202.23472500000003</v>
      </c>
      <c r="Q37" s="75">
        <v>0</v>
      </c>
      <c r="R37" s="75">
        <v>0.44504399999999994</v>
      </c>
      <c r="S37" s="75">
        <v>0.11650694999999998</v>
      </c>
      <c r="T37" s="75">
        <v>1.3130392500000001</v>
      </c>
      <c r="U37" s="77"/>
      <c r="V37" s="78">
        <v>681.40745200000015</v>
      </c>
    </row>
    <row r="38" spans="1:22">
      <c r="A38" s="6" t="s">
        <v>527</v>
      </c>
      <c r="B38" s="62">
        <v>1</v>
      </c>
      <c r="C38" s="19" t="s">
        <v>640</v>
      </c>
      <c r="D38" s="74">
        <v>11550424.579</v>
      </c>
      <c r="E38" s="75">
        <v>13803454.890000001</v>
      </c>
      <c r="F38" s="75">
        <v>17159554.094000001</v>
      </c>
      <c r="G38" s="75">
        <v>30941.724999999999</v>
      </c>
      <c r="H38" s="75">
        <v>0</v>
      </c>
      <c r="I38" s="75">
        <v>358015.07199999999</v>
      </c>
      <c r="J38" s="75">
        <v>71427.156000000003</v>
      </c>
      <c r="K38" s="75">
        <v>120640.217</v>
      </c>
      <c r="L38" s="76"/>
      <c r="M38" s="75">
        <v>66414.941329249996</v>
      </c>
      <c r="N38" s="75">
        <v>90412.629529500002</v>
      </c>
      <c r="O38" s="75">
        <v>43756.862939700004</v>
      </c>
      <c r="P38" s="75">
        <v>193.38578125000001</v>
      </c>
      <c r="Q38" s="75">
        <v>0</v>
      </c>
      <c r="R38" s="75">
        <v>859.23617279999985</v>
      </c>
      <c r="S38" s="75">
        <v>217.85282580000001</v>
      </c>
      <c r="T38" s="75">
        <v>2684.2448282500004</v>
      </c>
      <c r="U38" s="77"/>
      <c r="V38" s="78">
        <v>204539.15340654997</v>
      </c>
    </row>
    <row r="39" spans="1:22">
      <c r="A39" s="6" t="s">
        <v>75</v>
      </c>
      <c r="B39" s="62">
        <v>10</v>
      </c>
      <c r="C39" s="19" t="s">
        <v>642</v>
      </c>
      <c r="D39" s="74">
        <v>17166.383999999998</v>
      </c>
      <c r="E39" s="75">
        <v>49099.21</v>
      </c>
      <c r="F39" s="75">
        <v>54717.752</v>
      </c>
      <c r="G39" s="75">
        <v>54479.669000000002</v>
      </c>
      <c r="H39" s="75">
        <v>0</v>
      </c>
      <c r="I39" s="75">
        <v>201.982</v>
      </c>
      <c r="J39" s="75">
        <v>69.194000000000003</v>
      </c>
      <c r="K39" s="75">
        <v>117.398</v>
      </c>
      <c r="L39" s="76"/>
      <c r="M39" s="75">
        <v>98.706707999999992</v>
      </c>
      <c r="N39" s="75">
        <v>321.59982550000001</v>
      </c>
      <c r="O39" s="75">
        <v>139.5302676</v>
      </c>
      <c r="P39" s="75">
        <v>340.49793125000002</v>
      </c>
      <c r="Q39" s="75">
        <v>0</v>
      </c>
      <c r="R39" s="75">
        <v>0.48475679999999993</v>
      </c>
      <c r="S39" s="75">
        <v>0.2110417</v>
      </c>
      <c r="T39" s="75">
        <v>2.6121055000000002</v>
      </c>
      <c r="U39" s="77"/>
      <c r="V39" s="78">
        <v>903.64263634999998</v>
      </c>
    </row>
    <row r="40" spans="1:22">
      <c r="A40" s="6" t="s">
        <v>147</v>
      </c>
      <c r="B40" s="62">
        <v>7</v>
      </c>
      <c r="C40" s="19" t="s">
        <v>643</v>
      </c>
      <c r="D40" s="74">
        <v>145527.576</v>
      </c>
      <c r="E40" s="75">
        <v>81937.319000000003</v>
      </c>
      <c r="F40" s="75">
        <v>613197.96900000004</v>
      </c>
      <c r="G40" s="75">
        <v>39105.300999999999</v>
      </c>
      <c r="H40" s="75">
        <v>0</v>
      </c>
      <c r="I40" s="75">
        <v>607.64700000000005</v>
      </c>
      <c r="J40" s="75">
        <v>84.906000000000006</v>
      </c>
      <c r="K40" s="75">
        <v>1265.096</v>
      </c>
      <c r="L40" s="76"/>
      <c r="M40" s="75">
        <v>836.78356199999996</v>
      </c>
      <c r="N40" s="75">
        <v>536.68943945000001</v>
      </c>
      <c r="O40" s="75">
        <v>1563.6548209500002</v>
      </c>
      <c r="P40" s="75">
        <v>244.40813125</v>
      </c>
      <c r="Q40" s="75">
        <v>0</v>
      </c>
      <c r="R40" s="75">
        <v>1.4583527999999999</v>
      </c>
      <c r="S40" s="75">
        <v>0.25896330000000001</v>
      </c>
      <c r="T40" s="75">
        <v>28.148386000000002</v>
      </c>
      <c r="U40" s="77"/>
      <c r="V40" s="78">
        <v>3211.4016557499995</v>
      </c>
    </row>
    <row r="41" spans="1:22">
      <c r="A41" s="6" t="s">
        <v>107</v>
      </c>
      <c r="B41" s="62">
        <v>4</v>
      </c>
      <c r="C41" s="19" t="s">
        <v>644</v>
      </c>
      <c r="D41" s="74">
        <v>118382.736</v>
      </c>
      <c r="E41" s="75">
        <v>29157.017</v>
      </c>
      <c r="F41" s="75">
        <v>247988.71100000001</v>
      </c>
      <c r="G41" s="75">
        <v>10448.846</v>
      </c>
      <c r="H41" s="75">
        <v>0</v>
      </c>
      <c r="I41" s="75">
        <v>1970.277</v>
      </c>
      <c r="J41" s="75">
        <v>68.233999999999995</v>
      </c>
      <c r="K41" s="75">
        <v>774.86900000000003</v>
      </c>
      <c r="L41" s="76"/>
      <c r="M41" s="75">
        <v>680.70073200000002</v>
      </c>
      <c r="N41" s="75">
        <v>190.97846135</v>
      </c>
      <c r="O41" s="75">
        <v>632.37121305000005</v>
      </c>
      <c r="P41" s="75">
        <v>65.305287500000006</v>
      </c>
      <c r="Q41" s="75">
        <v>0</v>
      </c>
      <c r="R41" s="75">
        <v>4.7286647999999998</v>
      </c>
      <c r="S41" s="75">
        <v>0.20811369999999996</v>
      </c>
      <c r="T41" s="75">
        <v>17.240835250000003</v>
      </c>
      <c r="U41" s="77"/>
      <c r="V41" s="78">
        <v>1591.5333076500001</v>
      </c>
    </row>
    <row r="42" spans="1:22">
      <c r="A42" s="6" t="s">
        <v>231</v>
      </c>
      <c r="B42" s="62">
        <v>5</v>
      </c>
      <c r="C42" s="19" t="s">
        <v>645</v>
      </c>
      <c r="D42" s="74">
        <v>15845.181</v>
      </c>
      <c r="E42" s="75">
        <v>5291.857</v>
      </c>
      <c r="F42" s="75">
        <v>47710.152000000002</v>
      </c>
      <c r="G42" s="75">
        <v>5846.7460000000001</v>
      </c>
      <c r="H42" s="75">
        <v>0</v>
      </c>
      <c r="I42" s="75">
        <v>46.756999999999998</v>
      </c>
      <c r="J42" s="75">
        <v>1.4650000000000001</v>
      </c>
      <c r="K42" s="75">
        <v>0</v>
      </c>
      <c r="L42" s="76"/>
      <c r="M42" s="75">
        <v>91.109790750000002</v>
      </c>
      <c r="N42" s="75">
        <v>34.661663349999998</v>
      </c>
      <c r="O42" s="75">
        <v>121.66088760000001</v>
      </c>
      <c r="P42" s="75">
        <v>36.542162500000003</v>
      </c>
      <c r="Q42" s="75">
        <v>0</v>
      </c>
      <c r="R42" s="75">
        <v>0.11221679999999999</v>
      </c>
      <c r="S42" s="75">
        <v>4.46825E-3</v>
      </c>
      <c r="T42" s="75">
        <v>0</v>
      </c>
      <c r="U42" s="77"/>
      <c r="V42" s="78">
        <v>284.09118925000001</v>
      </c>
    </row>
    <row r="43" spans="1:22">
      <c r="A43" s="6" t="s">
        <v>121</v>
      </c>
      <c r="B43" s="62">
        <v>18</v>
      </c>
      <c r="C43" s="19" t="s">
        <v>646</v>
      </c>
      <c r="D43" s="74">
        <v>29510.469000000001</v>
      </c>
      <c r="E43" s="75">
        <v>9810.2459999999992</v>
      </c>
      <c r="F43" s="75">
        <v>50893.972000000002</v>
      </c>
      <c r="G43" s="75">
        <v>16357.733</v>
      </c>
      <c r="H43" s="75">
        <v>0</v>
      </c>
      <c r="I43" s="75">
        <v>45.595999999999997</v>
      </c>
      <c r="J43" s="75">
        <v>10.098000000000001</v>
      </c>
      <c r="K43" s="75">
        <v>0</v>
      </c>
      <c r="L43" s="76"/>
      <c r="M43" s="75">
        <v>169.68519674999999</v>
      </c>
      <c r="N43" s="75">
        <v>64.257111299999991</v>
      </c>
      <c r="O43" s="75">
        <v>129.77962860000002</v>
      </c>
      <c r="P43" s="75">
        <v>102.23583125</v>
      </c>
      <c r="Q43" s="75">
        <v>0</v>
      </c>
      <c r="R43" s="75">
        <v>0.10943039999999998</v>
      </c>
      <c r="S43" s="75">
        <v>3.0798900000000004E-2</v>
      </c>
      <c r="T43" s="75">
        <v>0</v>
      </c>
      <c r="U43" s="77"/>
      <c r="V43" s="78">
        <v>466.09799719999995</v>
      </c>
    </row>
    <row r="44" spans="1:22">
      <c r="A44" s="6" t="s">
        <v>317</v>
      </c>
      <c r="B44" s="62">
        <v>1</v>
      </c>
      <c r="C44" s="19" t="s">
        <v>647</v>
      </c>
      <c r="D44" s="74">
        <v>544442.05900000001</v>
      </c>
      <c r="E44" s="75">
        <v>303802.17</v>
      </c>
      <c r="F44" s="75">
        <v>1189873.199</v>
      </c>
      <c r="G44" s="75">
        <v>10204.996999999999</v>
      </c>
      <c r="H44" s="75">
        <v>0</v>
      </c>
      <c r="I44" s="75">
        <v>27434.832999999999</v>
      </c>
      <c r="J44" s="75">
        <v>2967.71</v>
      </c>
      <c r="K44" s="75">
        <v>2675.6030000000001</v>
      </c>
      <c r="L44" s="76"/>
      <c r="M44" s="75">
        <v>3130.5418392500001</v>
      </c>
      <c r="N44" s="75">
        <v>1989.9042135</v>
      </c>
      <c r="O44" s="75">
        <v>3034.1766574500002</v>
      </c>
      <c r="P44" s="75">
        <v>63.781231249999998</v>
      </c>
      <c r="Q44" s="75">
        <v>0</v>
      </c>
      <c r="R44" s="75">
        <v>65.843599199999986</v>
      </c>
      <c r="S44" s="75">
        <v>9.0515155000000007</v>
      </c>
      <c r="T44" s="75">
        <v>59.532166750000009</v>
      </c>
      <c r="U44" s="77"/>
      <c r="V44" s="78">
        <v>8352.8312228999966</v>
      </c>
    </row>
    <row r="45" spans="1:22">
      <c r="A45" s="6" t="s">
        <v>537</v>
      </c>
      <c r="B45" s="62">
        <v>6</v>
      </c>
      <c r="C45" s="19" t="s">
        <v>648</v>
      </c>
      <c r="D45" s="74">
        <v>54329.567000000003</v>
      </c>
      <c r="E45" s="75">
        <v>32001.97</v>
      </c>
      <c r="F45" s="75">
        <v>254344.79800000001</v>
      </c>
      <c r="G45" s="75">
        <v>18850.598000000002</v>
      </c>
      <c r="H45" s="75">
        <v>0</v>
      </c>
      <c r="I45" s="75">
        <v>630.15099999999995</v>
      </c>
      <c r="J45" s="75">
        <v>111.94499999999999</v>
      </c>
      <c r="K45" s="75">
        <v>408.971</v>
      </c>
      <c r="L45" s="76"/>
      <c r="M45" s="75">
        <v>312.39501024999998</v>
      </c>
      <c r="N45" s="75">
        <v>209.61290350000002</v>
      </c>
      <c r="O45" s="75">
        <v>648.57923490000007</v>
      </c>
      <c r="P45" s="75">
        <v>117.81623750000001</v>
      </c>
      <c r="Q45" s="75">
        <v>0</v>
      </c>
      <c r="R45" s="75">
        <v>1.5123623999999998</v>
      </c>
      <c r="S45" s="75">
        <v>0.34143224999999994</v>
      </c>
      <c r="T45" s="75">
        <v>9.099604750000001</v>
      </c>
      <c r="U45" s="77"/>
      <c r="V45" s="78">
        <v>1299.35678555</v>
      </c>
    </row>
    <row r="46" spans="1:22">
      <c r="A46" s="6" t="s">
        <v>269</v>
      </c>
      <c r="B46" s="62">
        <v>5</v>
      </c>
      <c r="C46" s="19" t="s">
        <v>649</v>
      </c>
      <c r="D46" s="74">
        <v>811211.09199999995</v>
      </c>
      <c r="E46" s="75">
        <v>482794.02299999999</v>
      </c>
      <c r="F46" s="75">
        <v>1777217.0490000001</v>
      </c>
      <c r="G46" s="75">
        <v>132414.723</v>
      </c>
      <c r="H46" s="75">
        <v>0</v>
      </c>
      <c r="I46" s="75">
        <v>28588.468000000001</v>
      </c>
      <c r="J46" s="75">
        <v>884.55799999999999</v>
      </c>
      <c r="K46" s="75">
        <v>9692.0669999999991</v>
      </c>
      <c r="L46" s="76"/>
      <c r="M46" s="75">
        <v>4664.4637789999997</v>
      </c>
      <c r="N46" s="75">
        <v>3162.30085065</v>
      </c>
      <c r="O46" s="75">
        <v>4531.9034749500006</v>
      </c>
      <c r="P46" s="75">
        <v>827.59201875000008</v>
      </c>
      <c r="Q46" s="75">
        <v>0</v>
      </c>
      <c r="R46" s="75">
        <v>68.612323199999992</v>
      </c>
      <c r="S46" s="75">
        <v>2.6979018999999997</v>
      </c>
      <c r="T46" s="75">
        <v>215.64849075000001</v>
      </c>
      <c r="U46" s="77"/>
      <c r="V46" s="78">
        <v>13473.218839200001</v>
      </c>
    </row>
    <row r="47" spans="1:22">
      <c r="A47" s="6" t="s">
        <v>433</v>
      </c>
      <c r="B47" s="62">
        <v>17</v>
      </c>
      <c r="C47" s="19" t="s">
        <v>651</v>
      </c>
      <c r="D47" s="74">
        <v>72955.26999999999</v>
      </c>
      <c r="E47" s="75">
        <v>26638.892</v>
      </c>
      <c r="F47" s="75">
        <v>213985.19099999999</v>
      </c>
      <c r="G47" s="75">
        <v>29327.753000000001</v>
      </c>
      <c r="H47" s="75">
        <v>0</v>
      </c>
      <c r="I47" s="75">
        <v>703.86900000000003</v>
      </c>
      <c r="J47" s="75">
        <v>44.593000000000004</v>
      </c>
      <c r="K47" s="75">
        <v>71.81</v>
      </c>
      <c r="L47" s="76"/>
      <c r="M47" s="75">
        <v>419.49280249999993</v>
      </c>
      <c r="N47" s="75">
        <v>174.4847426</v>
      </c>
      <c r="O47" s="75">
        <v>545.66223705000004</v>
      </c>
      <c r="P47" s="75">
        <v>183.29845625000002</v>
      </c>
      <c r="Q47" s="75">
        <v>0</v>
      </c>
      <c r="R47" s="75">
        <v>1.6892855999999998</v>
      </c>
      <c r="S47" s="75">
        <v>0.13600865000000001</v>
      </c>
      <c r="T47" s="75">
        <v>1.5977725000000003</v>
      </c>
      <c r="U47" s="77"/>
      <c r="V47" s="78">
        <v>1326.3613051499999</v>
      </c>
    </row>
    <row r="48" spans="1:22">
      <c r="A48" s="6" t="s">
        <v>215</v>
      </c>
      <c r="B48" s="62">
        <v>11</v>
      </c>
      <c r="C48" s="19" t="s">
        <v>652</v>
      </c>
      <c r="D48" s="74">
        <v>198696.853</v>
      </c>
      <c r="E48" s="75">
        <v>69846.365999999995</v>
      </c>
      <c r="F48" s="75">
        <v>517233.16200000001</v>
      </c>
      <c r="G48" s="75">
        <v>17756.420999999998</v>
      </c>
      <c r="H48" s="75">
        <v>0</v>
      </c>
      <c r="I48" s="75">
        <v>2631.665</v>
      </c>
      <c r="J48" s="75">
        <v>246.11600000000001</v>
      </c>
      <c r="K48" s="75">
        <v>1642.8869999999999</v>
      </c>
      <c r="L48" s="76"/>
      <c r="M48" s="75">
        <v>1142.5069047500001</v>
      </c>
      <c r="N48" s="75">
        <v>457.49369730000001</v>
      </c>
      <c r="O48" s="75">
        <v>1318.9445631000001</v>
      </c>
      <c r="P48" s="75">
        <v>110.97763125</v>
      </c>
      <c r="Q48" s="75">
        <v>0</v>
      </c>
      <c r="R48" s="75">
        <v>6.3159959999999993</v>
      </c>
      <c r="S48" s="75">
        <v>0.75065380000000004</v>
      </c>
      <c r="T48" s="75">
        <v>36.554235750000004</v>
      </c>
      <c r="U48" s="77"/>
      <c r="V48" s="78">
        <v>3073.5436819499996</v>
      </c>
    </row>
    <row r="49" spans="1:22">
      <c r="A49" s="6" t="s">
        <v>125</v>
      </c>
      <c r="B49" s="62">
        <v>7</v>
      </c>
      <c r="C49" s="19" t="s">
        <v>653</v>
      </c>
      <c r="D49" s="74">
        <v>53448.713000000003</v>
      </c>
      <c r="E49" s="75">
        <v>60029.008999999998</v>
      </c>
      <c r="F49" s="75">
        <v>153601.049</v>
      </c>
      <c r="G49" s="75">
        <v>42619.355000000003</v>
      </c>
      <c r="H49" s="75">
        <v>0</v>
      </c>
      <c r="I49" s="75">
        <v>1696.425</v>
      </c>
      <c r="J49" s="75">
        <v>105.709</v>
      </c>
      <c r="K49" s="75">
        <v>0.79300000000000004</v>
      </c>
      <c r="L49" s="76"/>
      <c r="M49" s="75">
        <v>307.33009974999999</v>
      </c>
      <c r="N49" s="75">
        <v>393.19000894999999</v>
      </c>
      <c r="O49" s="75">
        <v>391.68267495000003</v>
      </c>
      <c r="P49" s="75">
        <v>266.37096875000003</v>
      </c>
      <c r="Q49" s="75">
        <v>0</v>
      </c>
      <c r="R49" s="75">
        <v>4.0714199999999998</v>
      </c>
      <c r="S49" s="75">
        <v>0.32241245000000002</v>
      </c>
      <c r="T49" s="75">
        <v>1.7644250000000004E-2</v>
      </c>
      <c r="U49" s="77"/>
      <c r="V49" s="78">
        <v>1362.9852291000002</v>
      </c>
    </row>
    <row r="50" spans="1:22">
      <c r="A50" s="6" t="s">
        <v>577</v>
      </c>
      <c r="B50" s="62">
        <v>6</v>
      </c>
      <c r="C50" s="19" t="s">
        <v>654</v>
      </c>
      <c r="D50" s="74">
        <v>69246.816999999995</v>
      </c>
      <c r="E50" s="75">
        <v>45382.500999999997</v>
      </c>
      <c r="F50" s="75">
        <v>184517.29300000001</v>
      </c>
      <c r="G50" s="75">
        <v>42182.542999999998</v>
      </c>
      <c r="H50" s="75">
        <v>0</v>
      </c>
      <c r="I50" s="75">
        <v>2188.1559999999999</v>
      </c>
      <c r="J50" s="75">
        <v>177.542</v>
      </c>
      <c r="K50" s="75">
        <v>345.327</v>
      </c>
      <c r="L50" s="76"/>
      <c r="M50" s="75">
        <v>398.16919774999997</v>
      </c>
      <c r="N50" s="75">
        <v>297.25538154999998</v>
      </c>
      <c r="O50" s="75">
        <v>470.51909715000005</v>
      </c>
      <c r="P50" s="75">
        <v>263.64089374999998</v>
      </c>
      <c r="Q50" s="75">
        <v>0</v>
      </c>
      <c r="R50" s="75">
        <v>5.2515743999999991</v>
      </c>
      <c r="S50" s="75">
        <v>0.54150310000000001</v>
      </c>
      <c r="T50" s="75">
        <v>7.6835257500000012</v>
      </c>
      <c r="U50" s="77"/>
      <c r="V50" s="78">
        <v>1443.0611734500001</v>
      </c>
    </row>
    <row r="51" spans="1:22">
      <c r="A51" s="6" t="s">
        <v>191</v>
      </c>
      <c r="B51" s="62">
        <v>14</v>
      </c>
      <c r="C51" s="19" t="s">
        <v>655</v>
      </c>
      <c r="D51" s="74">
        <v>85077.717999999993</v>
      </c>
      <c r="E51" s="75">
        <v>20892.973000000002</v>
      </c>
      <c r="F51" s="75">
        <v>302189.03399999999</v>
      </c>
      <c r="G51" s="75">
        <v>6737.0559999999996</v>
      </c>
      <c r="H51" s="75">
        <v>0</v>
      </c>
      <c r="I51" s="75">
        <v>3870.931</v>
      </c>
      <c r="J51" s="75">
        <v>54.42</v>
      </c>
      <c r="K51" s="75">
        <v>492.27300000000002</v>
      </c>
      <c r="L51" s="76"/>
      <c r="M51" s="75">
        <v>489.19687849999997</v>
      </c>
      <c r="N51" s="75">
        <v>136.84897315000001</v>
      </c>
      <c r="O51" s="75">
        <v>770.5820367</v>
      </c>
      <c r="P51" s="75">
        <v>42.1066</v>
      </c>
      <c r="Q51" s="75">
        <v>0</v>
      </c>
      <c r="R51" s="75">
        <v>9.2902343999999992</v>
      </c>
      <c r="S51" s="75">
        <v>0.16598099999999999</v>
      </c>
      <c r="T51" s="75">
        <v>10.953074250000002</v>
      </c>
      <c r="U51" s="77"/>
      <c r="V51" s="78">
        <v>1459.1437780000001</v>
      </c>
    </row>
    <row r="52" spans="1:22">
      <c r="A52" s="6" t="s">
        <v>69</v>
      </c>
      <c r="B52" s="62">
        <v>12</v>
      </c>
      <c r="C52" s="19" t="s">
        <v>656</v>
      </c>
      <c r="D52" s="74">
        <v>37447.256000000001</v>
      </c>
      <c r="E52" s="75">
        <v>29555.076000000001</v>
      </c>
      <c r="F52" s="75">
        <v>107074.185</v>
      </c>
      <c r="G52" s="75">
        <v>30950.654999999999</v>
      </c>
      <c r="H52" s="75">
        <v>0</v>
      </c>
      <c r="I52" s="75">
        <v>453.37700000000001</v>
      </c>
      <c r="J52" s="75">
        <v>79.566000000000003</v>
      </c>
      <c r="K52" s="75">
        <v>0</v>
      </c>
      <c r="L52" s="76"/>
      <c r="M52" s="75">
        <v>215.32172199999999</v>
      </c>
      <c r="N52" s="75">
        <v>193.58574780000001</v>
      </c>
      <c r="O52" s="75">
        <v>273.03917175000004</v>
      </c>
      <c r="P52" s="75">
        <v>193.44159375000001</v>
      </c>
      <c r="Q52" s="75">
        <v>0</v>
      </c>
      <c r="R52" s="75">
        <v>1.0881048</v>
      </c>
      <c r="S52" s="75">
        <v>0.24267630000000001</v>
      </c>
      <c r="T52" s="75">
        <v>0</v>
      </c>
      <c r="U52" s="77"/>
      <c r="V52" s="78">
        <v>876.7190164000001</v>
      </c>
    </row>
    <row r="53" spans="1:22">
      <c r="A53" s="6" t="s">
        <v>183</v>
      </c>
      <c r="B53" s="62">
        <v>9</v>
      </c>
      <c r="C53" s="19" t="s">
        <v>661</v>
      </c>
      <c r="D53" s="74">
        <v>311228.30499999999</v>
      </c>
      <c r="E53" s="75">
        <v>103963.341</v>
      </c>
      <c r="F53" s="75">
        <v>574104.46299999999</v>
      </c>
      <c r="G53" s="75">
        <v>18794.38</v>
      </c>
      <c r="H53" s="75">
        <v>0</v>
      </c>
      <c r="I53" s="75">
        <v>6801.0590000000002</v>
      </c>
      <c r="J53" s="75">
        <v>668.00699999999995</v>
      </c>
      <c r="K53" s="75">
        <v>0</v>
      </c>
      <c r="L53" s="76"/>
      <c r="M53" s="75">
        <v>1789.56275375</v>
      </c>
      <c r="N53" s="75">
        <v>680.95988355000009</v>
      </c>
      <c r="O53" s="75">
        <v>1463.96638065</v>
      </c>
      <c r="P53" s="75">
        <v>117.46487500000001</v>
      </c>
      <c r="Q53" s="75">
        <v>0</v>
      </c>
      <c r="R53" s="75">
        <v>16.322541599999997</v>
      </c>
      <c r="S53" s="75">
        <v>2.0374213499999998</v>
      </c>
      <c r="T53" s="75">
        <v>0</v>
      </c>
      <c r="U53" s="77"/>
      <c r="V53" s="78">
        <v>4070.3138558999999</v>
      </c>
    </row>
    <row r="54" spans="1:22">
      <c r="A54" s="6" t="s">
        <v>515</v>
      </c>
      <c r="B54" s="62">
        <v>19</v>
      </c>
      <c r="C54" s="19" t="s">
        <v>657</v>
      </c>
      <c r="D54" s="74">
        <v>165290.1</v>
      </c>
      <c r="E54" s="75">
        <v>99508.17</v>
      </c>
      <c r="F54" s="75">
        <v>158666.416</v>
      </c>
      <c r="G54" s="75">
        <v>104986.382</v>
      </c>
      <c r="H54" s="75">
        <v>0</v>
      </c>
      <c r="I54" s="75">
        <v>808.08299999999997</v>
      </c>
      <c r="J54" s="75">
        <v>74.47</v>
      </c>
      <c r="K54" s="75">
        <v>429.89800000000002</v>
      </c>
      <c r="L54" s="76"/>
      <c r="M54" s="75">
        <v>950.41807500000004</v>
      </c>
      <c r="N54" s="75">
        <v>651.77851350000003</v>
      </c>
      <c r="O54" s="75">
        <v>404.5993608</v>
      </c>
      <c r="P54" s="75">
        <v>656.16488750000008</v>
      </c>
      <c r="Q54" s="75">
        <v>0</v>
      </c>
      <c r="R54" s="75">
        <v>1.9393991999999998</v>
      </c>
      <c r="S54" s="75">
        <v>0.22713349999999999</v>
      </c>
      <c r="T54" s="75">
        <v>9.565230500000002</v>
      </c>
      <c r="U54" s="77"/>
      <c r="V54" s="78">
        <v>2674.6925999999999</v>
      </c>
    </row>
    <row r="55" spans="1:22">
      <c r="A55" s="6" t="s">
        <v>491</v>
      </c>
      <c r="B55" s="62">
        <v>1</v>
      </c>
      <c r="C55" s="19" t="s">
        <v>658</v>
      </c>
      <c r="D55" s="74">
        <v>37182.292999999998</v>
      </c>
      <c r="E55" s="75">
        <v>100172.325</v>
      </c>
      <c r="F55" s="75">
        <v>152880.41800000001</v>
      </c>
      <c r="G55" s="75">
        <v>50643.156000000003</v>
      </c>
      <c r="H55" s="75">
        <v>0</v>
      </c>
      <c r="I55" s="75">
        <v>605.57899999999995</v>
      </c>
      <c r="J55" s="75">
        <v>138.762</v>
      </c>
      <c r="K55" s="75">
        <v>408.846</v>
      </c>
      <c r="L55" s="76"/>
      <c r="M55" s="75">
        <v>213.79818474999999</v>
      </c>
      <c r="N55" s="75">
        <v>656.12872875000005</v>
      </c>
      <c r="O55" s="75">
        <v>389.84506590000007</v>
      </c>
      <c r="P55" s="75">
        <v>316.51972500000005</v>
      </c>
      <c r="Q55" s="75">
        <v>0</v>
      </c>
      <c r="R55" s="75">
        <v>1.4533895999999997</v>
      </c>
      <c r="S55" s="75">
        <v>0.42322409999999999</v>
      </c>
      <c r="T55" s="75">
        <v>9.0968235000000011</v>
      </c>
      <c r="U55" s="77"/>
      <c r="V55" s="78">
        <v>1587.2651416000003</v>
      </c>
    </row>
    <row r="56" spans="1:22">
      <c r="A56" s="6" t="s">
        <v>197</v>
      </c>
      <c r="B56" s="62">
        <v>14</v>
      </c>
      <c r="C56" s="19" t="s">
        <v>659</v>
      </c>
      <c r="D56" s="74">
        <v>21644.496999999999</v>
      </c>
      <c r="E56" s="75">
        <v>5214.1670000000004</v>
      </c>
      <c r="F56" s="75">
        <v>49465.712</v>
      </c>
      <c r="G56" s="75">
        <v>7207.1149999999998</v>
      </c>
      <c r="H56" s="75">
        <v>0</v>
      </c>
      <c r="I56" s="75">
        <v>729.19799999999998</v>
      </c>
      <c r="J56" s="75">
        <v>44.545000000000002</v>
      </c>
      <c r="K56" s="75">
        <v>0</v>
      </c>
      <c r="L56" s="76"/>
      <c r="M56" s="75">
        <v>124.45585774999999</v>
      </c>
      <c r="N56" s="75">
        <v>34.152793850000002</v>
      </c>
      <c r="O56" s="75">
        <v>126.1375656</v>
      </c>
      <c r="P56" s="75">
        <v>45.04446875</v>
      </c>
      <c r="Q56" s="75">
        <v>0</v>
      </c>
      <c r="R56" s="75">
        <v>1.7500751999999997</v>
      </c>
      <c r="S56" s="75">
        <v>0.13586225000000002</v>
      </c>
      <c r="T56" s="75">
        <v>0</v>
      </c>
      <c r="U56" s="77"/>
      <c r="V56" s="78">
        <v>331.67662340000004</v>
      </c>
    </row>
    <row r="57" spans="1:22">
      <c r="A57" s="6" t="s">
        <v>427</v>
      </c>
      <c r="B57" s="62">
        <v>14</v>
      </c>
      <c r="C57" s="19" t="s">
        <v>660</v>
      </c>
      <c r="D57" s="74">
        <v>30676.887999999999</v>
      </c>
      <c r="E57" s="75">
        <v>9501.6959999999999</v>
      </c>
      <c r="F57" s="75">
        <v>106983.64</v>
      </c>
      <c r="G57" s="75">
        <v>4863.6970000000001</v>
      </c>
      <c r="H57" s="75">
        <v>0</v>
      </c>
      <c r="I57" s="75">
        <v>617.17700000000002</v>
      </c>
      <c r="J57" s="75">
        <v>47.813000000000002</v>
      </c>
      <c r="K57" s="75">
        <v>0</v>
      </c>
      <c r="L57" s="76"/>
      <c r="M57" s="75">
        <v>176.39210599999998</v>
      </c>
      <c r="N57" s="75">
        <v>62.236108800000004</v>
      </c>
      <c r="O57" s="75">
        <v>272.80828200000002</v>
      </c>
      <c r="P57" s="75">
        <v>30.398106250000001</v>
      </c>
      <c r="Q57" s="75">
        <v>0</v>
      </c>
      <c r="R57" s="75">
        <v>1.4812247999999999</v>
      </c>
      <c r="S57" s="75">
        <v>0.14582965000000001</v>
      </c>
      <c r="T57" s="75">
        <v>0</v>
      </c>
      <c r="U57" s="77"/>
      <c r="V57" s="78">
        <v>543.46165749999989</v>
      </c>
    </row>
    <row r="58" spans="1:22">
      <c r="A58" s="6" t="s">
        <v>459</v>
      </c>
      <c r="B58" s="62">
        <v>5</v>
      </c>
      <c r="C58" s="19" t="s">
        <v>662</v>
      </c>
      <c r="D58" s="74">
        <v>152248.54500000001</v>
      </c>
      <c r="E58" s="75">
        <v>59818.031000000003</v>
      </c>
      <c r="F58" s="75">
        <v>384616.94900000002</v>
      </c>
      <c r="G58" s="75">
        <v>30585.474999999999</v>
      </c>
      <c r="H58" s="75">
        <v>0</v>
      </c>
      <c r="I58" s="75">
        <v>13074.463</v>
      </c>
      <c r="J58" s="75">
        <v>315.22500000000002</v>
      </c>
      <c r="K58" s="75">
        <v>893.67499999999995</v>
      </c>
      <c r="L58" s="76"/>
      <c r="M58" s="75">
        <v>875.42913375000001</v>
      </c>
      <c r="N58" s="75">
        <v>391.80810305000006</v>
      </c>
      <c r="O58" s="75">
        <v>980.77321995000011</v>
      </c>
      <c r="P58" s="75">
        <v>191.15921875000001</v>
      </c>
      <c r="Q58" s="75">
        <v>0</v>
      </c>
      <c r="R58" s="75">
        <v>31.378711199999998</v>
      </c>
      <c r="S58" s="75">
        <v>0.96143624999999999</v>
      </c>
      <c r="T58" s="75">
        <v>19.88426875</v>
      </c>
      <c r="U58" s="77"/>
      <c r="V58" s="78">
        <v>2491.3940917000004</v>
      </c>
    </row>
    <row r="59" spans="1:22">
      <c r="A59" s="6" t="s">
        <v>287</v>
      </c>
      <c r="B59" s="62">
        <v>12</v>
      </c>
      <c r="C59" s="19" t="s">
        <v>663</v>
      </c>
      <c r="D59" s="74">
        <v>924659.46400000004</v>
      </c>
      <c r="E59" s="75">
        <v>308813.32500000001</v>
      </c>
      <c r="F59" s="75">
        <v>2055436.774</v>
      </c>
      <c r="G59" s="75">
        <v>50832.445</v>
      </c>
      <c r="H59" s="75">
        <v>0</v>
      </c>
      <c r="I59" s="75">
        <v>3989.346</v>
      </c>
      <c r="J59" s="75">
        <v>208.80600000000001</v>
      </c>
      <c r="K59" s="75">
        <v>2323.848</v>
      </c>
      <c r="L59" s="76"/>
      <c r="M59" s="75">
        <v>5316.7919179999999</v>
      </c>
      <c r="N59" s="75">
        <v>2022.7272787500001</v>
      </c>
      <c r="O59" s="75">
        <v>5241.3637736999999</v>
      </c>
      <c r="P59" s="75">
        <v>317.70278125000004</v>
      </c>
      <c r="Q59" s="75">
        <v>0</v>
      </c>
      <c r="R59" s="75">
        <v>9.5744303999999989</v>
      </c>
      <c r="S59" s="75">
        <v>0.63685829999999999</v>
      </c>
      <c r="T59" s="75">
        <v>51.705618000000001</v>
      </c>
      <c r="U59" s="77"/>
      <c r="V59" s="78">
        <v>12960.502658399999</v>
      </c>
    </row>
    <row r="60" spans="1:22">
      <c r="A60" s="6" t="s">
        <v>155</v>
      </c>
      <c r="B60" s="62">
        <v>5</v>
      </c>
      <c r="C60" s="19" t="s">
        <v>664</v>
      </c>
      <c r="D60" s="74">
        <v>43959.065999999999</v>
      </c>
      <c r="E60" s="75">
        <v>9733.2919999999995</v>
      </c>
      <c r="F60" s="75">
        <v>107098.319</v>
      </c>
      <c r="G60" s="75">
        <v>5065.3310000000001</v>
      </c>
      <c r="H60" s="75">
        <v>0</v>
      </c>
      <c r="I60" s="75">
        <v>84.414000000000001</v>
      </c>
      <c r="J60" s="75">
        <v>7.9349999999999996</v>
      </c>
      <c r="K60" s="75">
        <v>0</v>
      </c>
      <c r="L60" s="76"/>
      <c r="M60" s="75">
        <v>252.76462949999998</v>
      </c>
      <c r="N60" s="75">
        <v>63.7530626</v>
      </c>
      <c r="O60" s="75">
        <v>273.10071345</v>
      </c>
      <c r="P60" s="75">
        <v>31.658318750000003</v>
      </c>
      <c r="Q60" s="75">
        <v>0</v>
      </c>
      <c r="R60" s="75">
        <v>0.20259359999999998</v>
      </c>
      <c r="S60" s="75">
        <v>2.4201750000000001E-2</v>
      </c>
      <c r="T60" s="75">
        <v>0</v>
      </c>
      <c r="U60" s="77"/>
      <c r="V60" s="78">
        <v>621.50351965000004</v>
      </c>
    </row>
    <row r="61" spans="1:22">
      <c r="A61" s="6" t="s">
        <v>573</v>
      </c>
      <c r="B61" s="62">
        <v>11</v>
      </c>
      <c r="C61" s="19" t="s">
        <v>665</v>
      </c>
      <c r="D61" s="74">
        <v>31724.536</v>
      </c>
      <c r="E61" s="75">
        <v>19190.91</v>
      </c>
      <c r="F61" s="75">
        <v>110257.558</v>
      </c>
      <c r="G61" s="75">
        <v>17917.379000000001</v>
      </c>
      <c r="H61" s="75">
        <v>0</v>
      </c>
      <c r="I61" s="75">
        <v>239.101</v>
      </c>
      <c r="J61" s="75">
        <v>26.504000000000001</v>
      </c>
      <c r="K61" s="75">
        <v>0</v>
      </c>
      <c r="L61" s="76"/>
      <c r="M61" s="75">
        <v>182.41608199999999</v>
      </c>
      <c r="N61" s="75">
        <v>125.70046050000001</v>
      </c>
      <c r="O61" s="75">
        <v>281.15677290000002</v>
      </c>
      <c r="P61" s="75">
        <v>111.98361875000001</v>
      </c>
      <c r="Q61" s="75">
        <v>0</v>
      </c>
      <c r="R61" s="75">
        <v>0.57384239999999997</v>
      </c>
      <c r="S61" s="75">
        <v>8.0837199999999998E-2</v>
      </c>
      <c r="T61" s="75">
        <v>0</v>
      </c>
      <c r="U61" s="77"/>
      <c r="V61" s="78">
        <v>701.91161375000001</v>
      </c>
    </row>
    <row r="62" spans="1:22">
      <c r="A62" s="6" t="s">
        <v>65</v>
      </c>
      <c r="B62" s="62">
        <v>13</v>
      </c>
      <c r="C62" s="19" t="s">
        <v>666</v>
      </c>
      <c r="D62" s="74">
        <v>28252.668000000001</v>
      </c>
      <c r="E62" s="75">
        <v>36797.538</v>
      </c>
      <c r="F62" s="75">
        <v>108678.537</v>
      </c>
      <c r="G62" s="75">
        <v>42349.03</v>
      </c>
      <c r="H62" s="75">
        <v>0</v>
      </c>
      <c r="I62" s="75">
        <v>537.375</v>
      </c>
      <c r="J62" s="75">
        <v>117.64100000000001</v>
      </c>
      <c r="K62" s="75">
        <v>0</v>
      </c>
      <c r="L62" s="76"/>
      <c r="M62" s="75">
        <v>162.45284100000001</v>
      </c>
      <c r="N62" s="75">
        <v>241.02387390000001</v>
      </c>
      <c r="O62" s="75">
        <v>277.13026934999999</v>
      </c>
      <c r="P62" s="75">
        <v>264.68143750000002</v>
      </c>
      <c r="Q62" s="75">
        <v>0</v>
      </c>
      <c r="R62" s="75">
        <v>1.2896999999999998</v>
      </c>
      <c r="S62" s="75">
        <v>0.35880505000000001</v>
      </c>
      <c r="T62" s="75">
        <v>0</v>
      </c>
      <c r="U62" s="77"/>
      <c r="V62" s="78">
        <v>946.93692680000015</v>
      </c>
    </row>
    <row r="63" spans="1:22">
      <c r="A63" s="6" t="s">
        <v>119</v>
      </c>
      <c r="B63" s="62">
        <v>12</v>
      </c>
      <c r="C63" s="19" t="s">
        <v>667</v>
      </c>
      <c r="D63" s="74">
        <v>30391.678</v>
      </c>
      <c r="E63" s="75">
        <v>27823.846000000001</v>
      </c>
      <c r="F63" s="75">
        <v>100146.31600000001</v>
      </c>
      <c r="G63" s="75">
        <v>32276.949000000001</v>
      </c>
      <c r="H63" s="75">
        <v>0</v>
      </c>
      <c r="I63" s="75">
        <v>1479.807</v>
      </c>
      <c r="J63" s="75">
        <v>125.52800000000001</v>
      </c>
      <c r="K63" s="75">
        <v>0</v>
      </c>
      <c r="L63" s="76"/>
      <c r="M63" s="75">
        <v>174.7521485</v>
      </c>
      <c r="N63" s="75">
        <v>182.24619130000002</v>
      </c>
      <c r="O63" s="75">
        <v>255.37310580000005</v>
      </c>
      <c r="P63" s="75">
        <v>201.73093125000003</v>
      </c>
      <c r="Q63" s="75">
        <v>0</v>
      </c>
      <c r="R63" s="75">
        <v>3.5515367999999996</v>
      </c>
      <c r="S63" s="75">
        <v>0.38286039999999999</v>
      </c>
      <c r="T63" s="75">
        <v>0</v>
      </c>
      <c r="U63" s="77"/>
      <c r="V63" s="78">
        <v>818.03677405000019</v>
      </c>
    </row>
    <row r="64" spans="1:22">
      <c r="A64" s="6" t="s">
        <v>455</v>
      </c>
      <c r="B64" s="62">
        <v>6</v>
      </c>
      <c r="C64" s="19" t="s">
        <v>668</v>
      </c>
      <c r="D64" s="74">
        <v>17754.208999999999</v>
      </c>
      <c r="E64" s="75">
        <v>6764.6559999999999</v>
      </c>
      <c r="F64" s="75">
        <v>44923.877</v>
      </c>
      <c r="G64" s="75">
        <v>9526.09</v>
      </c>
      <c r="H64" s="75">
        <v>0</v>
      </c>
      <c r="I64" s="75">
        <v>304.90199999999999</v>
      </c>
      <c r="J64" s="75">
        <v>31.350999999999999</v>
      </c>
      <c r="K64" s="75">
        <v>0</v>
      </c>
      <c r="L64" s="76"/>
      <c r="M64" s="75">
        <v>102.08670174999999</v>
      </c>
      <c r="N64" s="75">
        <v>44.3084968</v>
      </c>
      <c r="O64" s="75">
        <v>114.55588635000001</v>
      </c>
      <c r="P64" s="75">
        <v>59.538062500000002</v>
      </c>
      <c r="Q64" s="75">
        <v>0</v>
      </c>
      <c r="R64" s="75">
        <v>0.73176479999999988</v>
      </c>
      <c r="S64" s="75">
        <v>9.5620549999999985E-2</v>
      </c>
      <c r="T64" s="75">
        <v>0</v>
      </c>
      <c r="U64" s="77"/>
      <c r="V64" s="78">
        <v>321.31653274999996</v>
      </c>
    </row>
    <row r="65" spans="1:22">
      <c r="A65" s="6" t="s">
        <v>381</v>
      </c>
      <c r="B65" s="62">
        <v>10</v>
      </c>
      <c r="C65" s="19" t="s">
        <v>669</v>
      </c>
      <c r="D65" s="74">
        <v>43883.724999999999</v>
      </c>
      <c r="E65" s="75">
        <v>37811.569000000003</v>
      </c>
      <c r="F65" s="75">
        <v>139870.25399999999</v>
      </c>
      <c r="G65" s="75">
        <v>35908.802000000003</v>
      </c>
      <c r="H65" s="75">
        <v>0</v>
      </c>
      <c r="I65" s="75">
        <v>781.88300000000004</v>
      </c>
      <c r="J65" s="75">
        <v>90.899000000000001</v>
      </c>
      <c r="K65" s="75">
        <v>313.61200000000002</v>
      </c>
      <c r="L65" s="76"/>
      <c r="M65" s="75">
        <v>252.33141874999998</v>
      </c>
      <c r="N65" s="75">
        <v>247.66577695000004</v>
      </c>
      <c r="O65" s="75">
        <v>356.6691477</v>
      </c>
      <c r="P65" s="75">
        <v>224.43001250000003</v>
      </c>
      <c r="Q65" s="75">
        <v>0</v>
      </c>
      <c r="R65" s="75">
        <v>1.8765191999999999</v>
      </c>
      <c r="S65" s="75">
        <v>0.27724194999999996</v>
      </c>
      <c r="T65" s="75">
        <v>6.9778670000000016</v>
      </c>
      <c r="U65" s="77"/>
      <c r="V65" s="78">
        <v>1090.22798405</v>
      </c>
    </row>
    <row r="66" spans="1:22">
      <c r="A66" s="6" t="s">
        <v>387</v>
      </c>
      <c r="B66" s="62">
        <v>13</v>
      </c>
      <c r="C66" s="19" t="s">
        <v>670</v>
      </c>
      <c r="D66" s="74">
        <v>1747625.2120000001</v>
      </c>
      <c r="E66" s="75">
        <v>909703.26800000004</v>
      </c>
      <c r="F66" s="75">
        <v>4017186.33</v>
      </c>
      <c r="G66" s="75">
        <v>58303.449000000001</v>
      </c>
      <c r="H66" s="75">
        <v>0</v>
      </c>
      <c r="I66" s="75">
        <v>86746.04</v>
      </c>
      <c r="J66" s="75">
        <v>8466.8690000000006</v>
      </c>
      <c r="K66" s="75">
        <v>14414.120999999999</v>
      </c>
      <c r="L66" s="76"/>
      <c r="M66" s="75">
        <v>10048.844969</v>
      </c>
      <c r="N66" s="75">
        <v>5958.5564054000006</v>
      </c>
      <c r="O66" s="75">
        <v>10243.825141500001</v>
      </c>
      <c r="P66" s="75">
        <v>364.39655625</v>
      </c>
      <c r="Q66" s="75">
        <v>0</v>
      </c>
      <c r="R66" s="75">
        <v>208.19049599999997</v>
      </c>
      <c r="S66" s="75">
        <v>25.823950450000002</v>
      </c>
      <c r="T66" s="75">
        <v>320.71419225</v>
      </c>
      <c r="U66" s="77"/>
      <c r="V66" s="78">
        <v>27170.351710850005</v>
      </c>
    </row>
    <row r="67" spans="1:22">
      <c r="A67" s="6" t="s">
        <v>591</v>
      </c>
      <c r="B67" s="62">
        <v>4</v>
      </c>
      <c r="C67" s="19" t="s">
        <v>671</v>
      </c>
      <c r="D67" s="74">
        <v>11137.324000000001</v>
      </c>
      <c r="E67" s="75">
        <v>5968.4489999999996</v>
      </c>
      <c r="F67" s="75">
        <v>40458.466999999997</v>
      </c>
      <c r="G67" s="75">
        <v>7929.6840000000002</v>
      </c>
      <c r="H67" s="75">
        <v>0</v>
      </c>
      <c r="I67" s="75">
        <v>1739.636</v>
      </c>
      <c r="J67" s="75">
        <v>58.555999999999997</v>
      </c>
      <c r="K67" s="75">
        <v>68.207999999999998</v>
      </c>
      <c r="L67" s="76"/>
      <c r="M67" s="75">
        <v>64.039613000000003</v>
      </c>
      <c r="N67" s="75">
        <v>39.093340949999998</v>
      </c>
      <c r="O67" s="75">
        <v>103.16909085</v>
      </c>
      <c r="P67" s="75">
        <v>49.560525000000005</v>
      </c>
      <c r="Q67" s="75">
        <v>0</v>
      </c>
      <c r="R67" s="75">
        <v>4.1751263999999999</v>
      </c>
      <c r="S67" s="75">
        <v>0.17859579999999997</v>
      </c>
      <c r="T67" s="75">
        <v>1.5176280000000002</v>
      </c>
      <c r="U67" s="77"/>
      <c r="V67" s="78">
        <v>261.73392000000001</v>
      </c>
    </row>
    <row r="68" spans="1:22">
      <c r="A68" s="6" t="s">
        <v>277</v>
      </c>
      <c r="B68" s="62">
        <v>13</v>
      </c>
      <c r="C68" s="19" t="s">
        <v>672</v>
      </c>
      <c r="D68" s="74">
        <v>218761.45199999999</v>
      </c>
      <c r="E68" s="75">
        <v>117566.806</v>
      </c>
      <c r="F68" s="75">
        <v>492078.78700000001</v>
      </c>
      <c r="G68" s="75">
        <v>81601.138000000006</v>
      </c>
      <c r="H68" s="75">
        <v>0</v>
      </c>
      <c r="I68" s="75">
        <v>3791.9360000000001</v>
      </c>
      <c r="J68" s="75">
        <v>371.27699999999999</v>
      </c>
      <c r="K68" s="75">
        <v>1791.665</v>
      </c>
      <c r="L68" s="76"/>
      <c r="M68" s="75">
        <v>1257.8783489999998</v>
      </c>
      <c r="N68" s="75">
        <v>770.06257930000004</v>
      </c>
      <c r="O68" s="75">
        <v>1254.80090685</v>
      </c>
      <c r="P68" s="75">
        <v>510.00711250000006</v>
      </c>
      <c r="Q68" s="75">
        <v>0</v>
      </c>
      <c r="R68" s="75">
        <v>9.1006463999999987</v>
      </c>
      <c r="S68" s="75">
        <v>1.1323948499999998</v>
      </c>
      <c r="T68" s="75">
        <v>39.864546250000004</v>
      </c>
      <c r="U68" s="77"/>
      <c r="V68" s="78">
        <v>3842.8465351499999</v>
      </c>
    </row>
    <row r="69" spans="1:22">
      <c r="A69" s="6" t="s">
        <v>417</v>
      </c>
      <c r="B69" s="62">
        <v>1</v>
      </c>
      <c r="C69" s="19" t="s">
        <v>673</v>
      </c>
      <c r="D69" s="74">
        <v>401880.54</v>
      </c>
      <c r="E69" s="75">
        <v>369882.89399999997</v>
      </c>
      <c r="F69" s="75">
        <v>1192743.3419999999</v>
      </c>
      <c r="G69" s="75">
        <v>1253.704</v>
      </c>
      <c r="H69" s="75">
        <v>0</v>
      </c>
      <c r="I69" s="75">
        <v>22952.308000000001</v>
      </c>
      <c r="J69" s="75">
        <v>4142.5360000000001</v>
      </c>
      <c r="K69" s="75">
        <v>8650.6239999999998</v>
      </c>
      <c r="L69" s="76"/>
      <c r="M69" s="75">
        <v>2310.8131049999997</v>
      </c>
      <c r="N69" s="75">
        <v>2422.7329556999998</v>
      </c>
      <c r="O69" s="75">
        <v>3041.4955221</v>
      </c>
      <c r="P69" s="75">
        <v>7.8356500000000002</v>
      </c>
      <c r="Q69" s="75">
        <v>0</v>
      </c>
      <c r="R69" s="75">
        <v>55.085539199999999</v>
      </c>
      <c r="S69" s="75">
        <v>12.634734799999999</v>
      </c>
      <c r="T69" s="75">
        <v>192.47638400000002</v>
      </c>
      <c r="U69" s="77"/>
      <c r="V69" s="78">
        <v>8043.0738907999994</v>
      </c>
    </row>
    <row r="70" spans="1:22">
      <c r="A70" s="6" t="s">
        <v>429</v>
      </c>
      <c r="B70" s="62">
        <v>2</v>
      </c>
      <c r="C70" s="19" t="s">
        <v>674</v>
      </c>
      <c r="D70" s="74">
        <v>231552.73500000002</v>
      </c>
      <c r="E70" s="75">
        <v>207135.177</v>
      </c>
      <c r="F70" s="75">
        <v>988785.51</v>
      </c>
      <c r="G70" s="75">
        <v>15213.135</v>
      </c>
      <c r="H70" s="75">
        <v>0</v>
      </c>
      <c r="I70" s="75">
        <v>2528.279</v>
      </c>
      <c r="J70" s="75">
        <v>298.959</v>
      </c>
      <c r="K70" s="75">
        <v>7246.3140000000003</v>
      </c>
      <c r="L70" s="76"/>
      <c r="M70" s="75">
        <v>1331.4282262500001</v>
      </c>
      <c r="N70" s="75">
        <v>1356.7354093500001</v>
      </c>
      <c r="O70" s="75">
        <v>2521.4030505000001</v>
      </c>
      <c r="P70" s="75">
        <v>95.082093750000013</v>
      </c>
      <c r="Q70" s="75">
        <v>0</v>
      </c>
      <c r="R70" s="75">
        <v>6.0678695999999999</v>
      </c>
      <c r="S70" s="75">
        <v>0.91182495000000008</v>
      </c>
      <c r="T70" s="75">
        <v>161.23048650000001</v>
      </c>
      <c r="U70" s="77"/>
      <c r="V70" s="78">
        <v>5472.8589609000001</v>
      </c>
    </row>
    <row r="71" spans="1:22">
      <c r="A71" s="6" t="s">
        <v>203</v>
      </c>
      <c r="B71" s="62">
        <v>11</v>
      </c>
      <c r="C71" s="19" t="s">
        <v>675</v>
      </c>
      <c r="D71" s="74">
        <v>17983.257000000001</v>
      </c>
      <c r="E71" s="75">
        <v>11908.091</v>
      </c>
      <c r="F71" s="75">
        <v>70573.600999999995</v>
      </c>
      <c r="G71" s="75">
        <v>20193.502</v>
      </c>
      <c r="H71" s="75">
        <v>0</v>
      </c>
      <c r="I71" s="75">
        <v>984.59900000000005</v>
      </c>
      <c r="J71" s="75">
        <v>83.242000000000004</v>
      </c>
      <c r="K71" s="75">
        <v>0</v>
      </c>
      <c r="L71" s="76"/>
      <c r="M71" s="75">
        <v>103.40372775</v>
      </c>
      <c r="N71" s="75">
        <v>77.997996050000012</v>
      </c>
      <c r="O71" s="75">
        <v>179.96268255000001</v>
      </c>
      <c r="P71" s="75">
        <v>126.20938750000001</v>
      </c>
      <c r="Q71" s="75">
        <v>0</v>
      </c>
      <c r="R71" s="75">
        <v>2.3630375999999997</v>
      </c>
      <c r="S71" s="75">
        <v>0.25388810000000001</v>
      </c>
      <c r="T71" s="75">
        <v>0</v>
      </c>
      <c r="U71" s="77"/>
      <c r="V71" s="78">
        <v>490.19071954999998</v>
      </c>
    </row>
    <row r="72" spans="1:22">
      <c r="A72" s="6" t="s">
        <v>401</v>
      </c>
      <c r="B72" s="62">
        <v>18</v>
      </c>
      <c r="C72" s="19" t="s">
        <v>676</v>
      </c>
      <c r="D72" s="74">
        <v>378992.50400000002</v>
      </c>
      <c r="E72" s="75">
        <v>133156.37299999999</v>
      </c>
      <c r="F72" s="75">
        <v>869038.71200000006</v>
      </c>
      <c r="G72" s="75">
        <v>27173.041000000001</v>
      </c>
      <c r="H72" s="75">
        <v>0</v>
      </c>
      <c r="I72" s="75">
        <v>4572.0600000000004</v>
      </c>
      <c r="J72" s="75">
        <v>420.98599999999999</v>
      </c>
      <c r="K72" s="75">
        <v>1813.491</v>
      </c>
      <c r="L72" s="76"/>
      <c r="M72" s="75">
        <v>2179.2068979999999</v>
      </c>
      <c r="N72" s="75">
        <v>872.17424314999994</v>
      </c>
      <c r="O72" s="75">
        <v>2216.0487156000004</v>
      </c>
      <c r="P72" s="75">
        <v>169.83150625000002</v>
      </c>
      <c r="Q72" s="75">
        <v>0</v>
      </c>
      <c r="R72" s="75">
        <v>10.972944</v>
      </c>
      <c r="S72" s="75">
        <v>1.2840072999999999</v>
      </c>
      <c r="T72" s="75">
        <v>40.350174750000001</v>
      </c>
      <c r="U72" s="77"/>
      <c r="V72" s="78">
        <v>5489.8684890500008</v>
      </c>
    </row>
    <row r="73" spans="1:22">
      <c r="A73" s="6" t="s">
        <v>469</v>
      </c>
      <c r="B73" s="62">
        <v>17</v>
      </c>
      <c r="C73" s="19" t="s">
        <v>677</v>
      </c>
      <c r="D73" s="74">
        <v>156610.97999999998</v>
      </c>
      <c r="E73" s="75">
        <v>36542.913</v>
      </c>
      <c r="F73" s="75">
        <v>287825.32900000003</v>
      </c>
      <c r="G73" s="75">
        <v>55707.303999999996</v>
      </c>
      <c r="H73" s="75">
        <v>0</v>
      </c>
      <c r="I73" s="75">
        <v>2412.732</v>
      </c>
      <c r="J73" s="75">
        <v>166.636</v>
      </c>
      <c r="K73" s="75">
        <v>0</v>
      </c>
      <c r="L73" s="76"/>
      <c r="M73" s="75">
        <v>900.51313499999992</v>
      </c>
      <c r="N73" s="75">
        <v>239.35608015000003</v>
      </c>
      <c r="O73" s="75">
        <v>733.95458895000013</v>
      </c>
      <c r="P73" s="75">
        <v>348.17065000000002</v>
      </c>
      <c r="Q73" s="75">
        <v>0</v>
      </c>
      <c r="R73" s="75">
        <v>5.7905567999999992</v>
      </c>
      <c r="S73" s="75">
        <v>0.50823980000000002</v>
      </c>
      <c r="T73" s="75">
        <v>0</v>
      </c>
      <c r="U73" s="77"/>
      <c r="V73" s="78">
        <v>2228.2932507</v>
      </c>
    </row>
    <row r="74" spans="1:22">
      <c r="A74" s="6" t="s">
        <v>473</v>
      </c>
      <c r="B74" s="62">
        <v>6</v>
      </c>
      <c r="C74" s="19" t="s">
        <v>678</v>
      </c>
      <c r="D74" s="74">
        <v>219570.644</v>
      </c>
      <c r="E74" s="75">
        <v>231384.19699999999</v>
      </c>
      <c r="F74" s="75">
        <v>891222.348</v>
      </c>
      <c r="G74" s="75">
        <v>67046.214000000007</v>
      </c>
      <c r="H74" s="75">
        <v>0</v>
      </c>
      <c r="I74" s="75">
        <v>16934.919000000002</v>
      </c>
      <c r="J74" s="75">
        <v>266.44799999999998</v>
      </c>
      <c r="K74" s="75">
        <v>8759.7950000000001</v>
      </c>
      <c r="L74" s="76"/>
      <c r="M74" s="75">
        <v>1262.531203</v>
      </c>
      <c r="N74" s="75">
        <v>1515.5664903499999</v>
      </c>
      <c r="O74" s="75">
        <v>2272.6169874000002</v>
      </c>
      <c r="P74" s="75">
        <v>419.03883750000006</v>
      </c>
      <c r="Q74" s="75">
        <v>0</v>
      </c>
      <c r="R74" s="75">
        <v>40.6438056</v>
      </c>
      <c r="S74" s="75">
        <v>0.8126663999999999</v>
      </c>
      <c r="T74" s="75">
        <v>194.90543875000003</v>
      </c>
      <c r="U74" s="77"/>
      <c r="V74" s="78">
        <v>5706.1154289999995</v>
      </c>
    </row>
    <row r="75" spans="1:22">
      <c r="A75" s="6" t="s">
        <v>97</v>
      </c>
      <c r="B75" s="62">
        <v>10</v>
      </c>
      <c r="C75" s="19" t="s">
        <v>679</v>
      </c>
      <c r="D75" s="74">
        <v>35778.129999999997</v>
      </c>
      <c r="E75" s="75">
        <v>51184.302000000003</v>
      </c>
      <c r="F75" s="75">
        <v>138264.704</v>
      </c>
      <c r="G75" s="75">
        <v>61917.65</v>
      </c>
      <c r="H75" s="75">
        <v>0</v>
      </c>
      <c r="I75" s="75">
        <v>463.54300000000001</v>
      </c>
      <c r="J75" s="75">
        <v>88.718000000000004</v>
      </c>
      <c r="K75" s="75">
        <v>1.5840000000000001</v>
      </c>
      <c r="L75" s="76"/>
      <c r="M75" s="75">
        <v>205.72424749999999</v>
      </c>
      <c r="N75" s="75">
        <v>335.25717810000003</v>
      </c>
      <c r="O75" s="75">
        <v>352.57499520000005</v>
      </c>
      <c r="P75" s="75">
        <v>386.98531250000002</v>
      </c>
      <c r="Q75" s="75">
        <v>0</v>
      </c>
      <c r="R75" s="75">
        <v>1.1125031999999999</v>
      </c>
      <c r="S75" s="75">
        <v>0.27058989999999999</v>
      </c>
      <c r="T75" s="75">
        <v>3.5244000000000004E-2</v>
      </c>
      <c r="U75" s="77"/>
      <c r="V75" s="78">
        <v>1281.9600703999999</v>
      </c>
    </row>
    <row r="76" spans="1:22">
      <c r="A76" s="6" t="s">
        <v>319</v>
      </c>
      <c r="B76" s="62">
        <v>4</v>
      </c>
      <c r="C76" s="19" t="s">
        <v>680</v>
      </c>
      <c r="D76" s="74">
        <v>155528.033</v>
      </c>
      <c r="E76" s="75">
        <v>42097.345999999998</v>
      </c>
      <c r="F76" s="75">
        <v>331832.217</v>
      </c>
      <c r="G76" s="75">
        <v>16695.981</v>
      </c>
      <c r="H76" s="75">
        <v>0</v>
      </c>
      <c r="I76" s="75">
        <v>1698.479</v>
      </c>
      <c r="J76" s="75">
        <v>152.107</v>
      </c>
      <c r="K76" s="75">
        <v>1117.1210000000001</v>
      </c>
      <c r="L76" s="76"/>
      <c r="M76" s="75">
        <v>894.28618974999995</v>
      </c>
      <c r="N76" s="75">
        <v>275.73761630000001</v>
      </c>
      <c r="O76" s="75">
        <v>846.17215335000003</v>
      </c>
      <c r="P76" s="75">
        <v>104.34988125000001</v>
      </c>
      <c r="Q76" s="75">
        <v>0</v>
      </c>
      <c r="R76" s="75">
        <v>4.0763495999999995</v>
      </c>
      <c r="S76" s="75">
        <v>0.46392634999999999</v>
      </c>
      <c r="T76" s="75">
        <v>24.855942250000005</v>
      </c>
      <c r="U76" s="77"/>
      <c r="V76" s="78">
        <v>2149.9420588500002</v>
      </c>
    </row>
    <row r="77" spans="1:22">
      <c r="A77" s="6" t="s">
        <v>43</v>
      </c>
      <c r="B77" s="62">
        <v>13</v>
      </c>
      <c r="C77" s="19" t="s">
        <v>681</v>
      </c>
      <c r="D77" s="74">
        <v>10056.652</v>
      </c>
      <c r="E77" s="75">
        <v>12794.968999999999</v>
      </c>
      <c r="F77" s="75">
        <v>26925.448</v>
      </c>
      <c r="G77" s="75">
        <v>15439.556</v>
      </c>
      <c r="H77" s="75">
        <v>0</v>
      </c>
      <c r="I77" s="75">
        <v>170.68100000000001</v>
      </c>
      <c r="J77" s="75">
        <v>63.908999999999999</v>
      </c>
      <c r="K77" s="75">
        <v>0</v>
      </c>
      <c r="L77" s="76"/>
      <c r="M77" s="75">
        <v>57.825749000000002</v>
      </c>
      <c r="N77" s="75">
        <v>83.80704695</v>
      </c>
      <c r="O77" s="75">
        <v>68.659892400000004</v>
      </c>
      <c r="P77" s="75">
        <v>96.497225000000014</v>
      </c>
      <c r="Q77" s="75">
        <v>0</v>
      </c>
      <c r="R77" s="75">
        <v>0.40963440000000001</v>
      </c>
      <c r="S77" s="75">
        <v>0.19492245</v>
      </c>
      <c r="T77" s="75">
        <v>0</v>
      </c>
      <c r="U77" s="77"/>
      <c r="V77" s="78">
        <v>307.3944702</v>
      </c>
    </row>
    <row r="78" spans="1:22">
      <c r="A78" s="6" t="s">
        <v>109</v>
      </c>
      <c r="B78" s="62">
        <v>16</v>
      </c>
      <c r="C78" s="19" t="s">
        <v>682</v>
      </c>
      <c r="D78" s="74">
        <v>55309.735999999997</v>
      </c>
      <c r="E78" s="75">
        <v>14397.123</v>
      </c>
      <c r="F78" s="75">
        <v>119839.739</v>
      </c>
      <c r="G78" s="75">
        <v>2025.991</v>
      </c>
      <c r="H78" s="75">
        <v>0</v>
      </c>
      <c r="I78" s="75">
        <v>118.949</v>
      </c>
      <c r="J78" s="75">
        <v>3.0110000000000001</v>
      </c>
      <c r="K78" s="75">
        <v>0</v>
      </c>
      <c r="L78" s="76"/>
      <c r="M78" s="75">
        <v>318.03098199999999</v>
      </c>
      <c r="N78" s="75">
        <v>94.301155649999998</v>
      </c>
      <c r="O78" s="75">
        <v>305.59133445000003</v>
      </c>
      <c r="P78" s="75">
        <v>12.662443750000001</v>
      </c>
      <c r="Q78" s="75">
        <v>0</v>
      </c>
      <c r="R78" s="75">
        <v>0.2854776</v>
      </c>
      <c r="S78" s="75">
        <v>9.1835500000000004E-3</v>
      </c>
      <c r="T78" s="75">
        <v>0</v>
      </c>
      <c r="U78" s="77"/>
      <c r="V78" s="78">
        <v>730.88057700000002</v>
      </c>
    </row>
    <row r="79" spans="1:22">
      <c r="A79" s="6" t="s">
        <v>593</v>
      </c>
      <c r="B79" s="62">
        <v>14</v>
      </c>
      <c r="C79" s="19" t="s">
        <v>683</v>
      </c>
      <c r="D79" s="74">
        <v>9117.8140000000003</v>
      </c>
      <c r="E79" s="75">
        <v>2777.0540000000001</v>
      </c>
      <c r="F79" s="75">
        <v>28430.188999999998</v>
      </c>
      <c r="G79" s="75">
        <v>1967.4449999999999</v>
      </c>
      <c r="H79" s="75">
        <v>0</v>
      </c>
      <c r="I79" s="75">
        <v>133.81200000000001</v>
      </c>
      <c r="J79" s="75">
        <v>3.2949999999999999</v>
      </c>
      <c r="K79" s="75">
        <v>0</v>
      </c>
      <c r="L79" s="76"/>
      <c r="M79" s="75">
        <v>52.4274305</v>
      </c>
      <c r="N79" s="75">
        <v>18.189703700000003</v>
      </c>
      <c r="O79" s="75">
        <v>72.496981950000006</v>
      </c>
      <c r="P79" s="75">
        <v>12.296531250000001</v>
      </c>
      <c r="Q79" s="75">
        <v>0</v>
      </c>
      <c r="R79" s="75">
        <v>0.32114880000000001</v>
      </c>
      <c r="S79" s="75">
        <v>1.004975E-2</v>
      </c>
      <c r="T79" s="75">
        <v>0</v>
      </c>
      <c r="U79" s="77"/>
      <c r="V79" s="78">
        <v>155.74184595000003</v>
      </c>
    </row>
    <row r="80" spans="1:22">
      <c r="A80" s="6" t="s">
        <v>347</v>
      </c>
      <c r="B80" s="62">
        <v>1</v>
      </c>
      <c r="C80" s="19" t="s">
        <v>684</v>
      </c>
      <c r="D80" s="74">
        <v>49592.465000000004</v>
      </c>
      <c r="E80" s="75">
        <v>43717.993000000002</v>
      </c>
      <c r="F80" s="75">
        <v>193015.52</v>
      </c>
      <c r="G80" s="75">
        <v>15169.653</v>
      </c>
      <c r="H80" s="75">
        <v>0</v>
      </c>
      <c r="I80" s="75">
        <v>346.09399999999999</v>
      </c>
      <c r="J80" s="75">
        <v>99.457999999999998</v>
      </c>
      <c r="K80" s="75">
        <v>1393.596</v>
      </c>
      <c r="L80" s="76"/>
      <c r="M80" s="75">
        <v>285.15667375000004</v>
      </c>
      <c r="N80" s="75">
        <v>286.35285415000004</v>
      </c>
      <c r="O80" s="75">
        <v>492.18957599999999</v>
      </c>
      <c r="P80" s="75">
        <v>94.810331250000004</v>
      </c>
      <c r="Q80" s="75">
        <v>0</v>
      </c>
      <c r="R80" s="75">
        <v>0.83062559999999996</v>
      </c>
      <c r="S80" s="75">
        <v>0.30334689999999997</v>
      </c>
      <c r="T80" s="75">
        <v>31.007511000000004</v>
      </c>
      <c r="U80" s="77"/>
      <c r="V80" s="78">
        <v>1190.65091865</v>
      </c>
    </row>
    <row r="81" spans="1:22">
      <c r="A81" s="6" t="s">
        <v>89</v>
      </c>
      <c r="B81" s="62">
        <v>13</v>
      </c>
      <c r="C81" s="19" t="s">
        <v>685</v>
      </c>
      <c r="D81" s="74">
        <v>28574.74</v>
      </c>
      <c r="E81" s="75">
        <v>22329.312999999998</v>
      </c>
      <c r="F81" s="75">
        <v>90501.350999999995</v>
      </c>
      <c r="G81" s="75">
        <v>20439.942999999999</v>
      </c>
      <c r="H81" s="75">
        <v>0</v>
      </c>
      <c r="I81" s="75">
        <v>2480.2449999999999</v>
      </c>
      <c r="J81" s="75">
        <v>548.53300000000002</v>
      </c>
      <c r="K81" s="75">
        <v>0</v>
      </c>
      <c r="L81" s="76"/>
      <c r="M81" s="75">
        <v>164.304755</v>
      </c>
      <c r="N81" s="75">
        <v>146.25700014999998</v>
      </c>
      <c r="O81" s="75">
        <v>230.77844505000002</v>
      </c>
      <c r="P81" s="75">
        <v>127.74964375</v>
      </c>
      <c r="Q81" s="75">
        <v>0</v>
      </c>
      <c r="R81" s="75">
        <v>5.9525879999999995</v>
      </c>
      <c r="S81" s="75">
        <v>1.6730256499999998</v>
      </c>
      <c r="T81" s="75">
        <v>0</v>
      </c>
      <c r="U81" s="77"/>
      <c r="V81" s="78">
        <v>676.71545760000004</v>
      </c>
    </row>
    <row r="82" spans="1:22">
      <c r="A82" s="6" t="s">
        <v>61</v>
      </c>
      <c r="B82" s="62">
        <v>4</v>
      </c>
      <c r="C82" s="19" t="s">
        <v>686</v>
      </c>
      <c r="D82" s="74">
        <v>23146.103999999999</v>
      </c>
      <c r="E82" s="75">
        <v>6286.4849999999997</v>
      </c>
      <c r="F82" s="75">
        <v>58427.131999999998</v>
      </c>
      <c r="G82" s="75">
        <v>5549.049</v>
      </c>
      <c r="H82" s="75">
        <v>0</v>
      </c>
      <c r="I82" s="75">
        <v>568.97299999999996</v>
      </c>
      <c r="J82" s="75">
        <v>50.793999999999997</v>
      </c>
      <c r="K82" s="75">
        <v>0</v>
      </c>
      <c r="L82" s="76"/>
      <c r="M82" s="75">
        <v>133.09009799999998</v>
      </c>
      <c r="N82" s="75">
        <v>41.176476749999999</v>
      </c>
      <c r="O82" s="75">
        <v>148.98918660000001</v>
      </c>
      <c r="P82" s="75">
        <v>34.68155625</v>
      </c>
      <c r="Q82" s="75">
        <v>0</v>
      </c>
      <c r="R82" s="75">
        <v>1.3655351999999998</v>
      </c>
      <c r="S82" s="75">
        <v>0.15492169999999997</v>
      </c>
      <c r="T82" s="75">
        <v>0</v>
      </c>
      <c r="U82" s="77"/>
      <c r="V82" s="78">
        <v>359.45777450000003</v>
      </c>
    </row>
    <row r="83" spans="1:22">
      <c r="A83" s="6" t="s">
        <v>461</v>
      </c>
      <c r="B83" s="62">
        <v>15</v>
      </c>
      <c r="C83" s="19" t="s">
        <v>687</v>
      </c>
      <c r="D83" s="74">
        <v>25233.749</v>
      </c>
      <c r="E83" s="75">
        <v>4212.6400000000003</v>
      </c>
      <c r="F83" s="75">
        <v>32834.523999999998</v>
      </c>
      <c r="G83" s="75">
        <v>3006.7550000000001</v>
      </c>
      <c r="H83" s="75">
        <v>0</v>
      </c>
      <c r="I83" s="75">
        <v>163.61699999999999</v>
      </c>
      <c r="J83" s="75">
        <v>4.4109999999999996</v>
      </c>
      <c r="K83" s="75">
        <v>90.613</v>
      </c>
      <c r="L83" s="76"/>
      <c r="M83" s="75">
        <v>145.09405674999999</v>
      </c>
      <c r="N83" s="75">
        <v>27.592792000000003</v>
      </c>
      <c r="O83" s="75">
        <v>83.728036200000005</v>
      </c>
      <c r="P83" s="75">
        <v>18.79221875</v>
      </c>
      <c r="Q83" s="75">
        <v>0</v>
      </c>
      <c r="R83" s="75">
        <v>0.39268079999999994</v>
      </c>
      <c r="S83" s="75">
        <v>1.3453549999999998E-2</v>
      </c>
      <c r="T83" s="75">
        <v>2.0161392500000002</v>
      </c>
      <c r="U83" s="77"/>
      <c r="V83" s="78">
        <v>277.62937729999999</v>
      </c>
    </row>
    <row r="84" spans="1:22">
      <c r="A84" s="6" t="s">
        <v>505</v>
      </c>
      <c r="B84" s="62">
        <v>14</v>
      </c>
      <c r="C84" s="19" t="s">
        <v>688</v>
      </c>
      <c r="D84" s="74">
        <v>154576.70700000002</v>
      </c>
      <c r="E84" s="75">
        <v>26491.154999999999</v>
      </c>
      <c r="F84" s="75">
        <v>304148.44900000002</v>
      </c>
      <c r="G84" s="75">
        <v>11394.531999999999</v>
      </c>
      <c r="H84" s="75">
        <v>0</v>
      </c>
      <c r="I84" s="75">
        <v>10579.173000000001</v>
      </c>
      <c r="J84" s="75">
        <v>299.03899999999999</v>
      </c>
      <c r="K84" s="75">
        <v>402.416</v>
      </c>
      <c r="L84" s="76"/>
      <c r="M84" s="75">
        <v>888.81606525000018</v>
      </c>
      <c r="N84" s="75">
        <v>173.51706525</v>
      </c>
      <c r="O84" s="75">
        <v>775.57854495000015</v>
      </c>
      <c r="P84" s="75">
        <v>71.215824999999995</v>
      </c>
      <c r="Q84" s="75">
        <v>0</v>
      </c>
      <c r="R84" s="75">
        <v>25.390015200000001</v>
      </c>
      <c r="S84" s="75">
        <v>0.91206894999999988</v>
      </c>
      <c r="T84" s="75">
        <v>8.9537560000000003</v>
      </c>
      <c r="U84" s="77"/>
      <c r="V84" s="78">
        <v>1944.3833406000006</v>
      </c>
    </row>
    <row r="85" spans="1:22">
      <c r="A85" s="6" t="s">
        <v>521</v>
      </c>
      <c r="B85" s="62">
        <v>14</v>
      </c>
      <c r="C85" s="19" t="s">
        <v>689</v>
      </c>
      <c r="D85" s="74">
        <v>206125.304</v>
      </c>
      <c r="E85" s="75">
        <v>35072.608999999997</v>
      </c>
      <c r="F85" s="75">
        <v>382217.91499999998</v>
      </c>
      <c r="G85" s="75">
        <v>14695.106</v>
      </c>
      <c r="H85" s="75">
        <v>0</v>
      </c>
      <c r="I85" s="75">
        <v>10265.629999999999</v>
      </c>
      <c r="J85" s="75">
        <v>308.56099999999998</v>
      </c>
      <c r="K85" s="75">
        <v>680.46</v>
      </c>
      <c r="L85" s="76"/>
      <c r="M85" s="75">
        <v>1185.2204979999999</v>
      </c>
      <c r="N85" s="75">
        <v>229.72558894999997</v>
      </c>
      <c r="O85" s="75">
        <v>974.65568325000004</v>
      </c>
      <c r="P85" s="75">
        <v>91.844412500000004</v>
      </c>
      <c r="Q85" s="75">
        <v>0</v>
      </c>
      <c r="R85" s="75">
        <v>24.637511999999997</v>
      </c>
      <c r="S85" s="75">
        <v>0.94111104999999995</v>
      </c>
      <c r="T85" s="75">
        <v>15.140235000000002</v>
      </c>
      <c r="U85" s="77"/>
      <c r="V85" s="78">
        <v>2522.1650407499997</v>
      </c>
    </row>
    <row r="86" spans="1:22">
      <c r="A86" s="6" t="s">
        <v>391</v>
      </c>
      <c r="B86" s="62">
        <v>1</v>
      </c>
      <c r="C86" s="19" t="s">
        <v>690</v>
      </c>
      <c r="D86" s="74">
        <v>17784.352999999999</v>
      </c>
      <c r="E86" s="75">
        <v>339351.098</v>
      </c>
      <c r="F86" s="75">
        <v>330350.07699999999</v>
      </c>
      <c r="G86" s="75">
        <v>3406.4720000000002</v>
      </c>
      <c r="H86" s="75">
        <v>0</v>
      </c>
      <c r="I86" s="75">
        <v>4201.7479999999996</v>
      </c>
      <c r="J86" s="75">
        <v>1535.202</v>
      </c>
      <c r="K86" s="75">
        <v>4792.2560000000003</v>
      </c>
      <c r="L86" s="76"/>
      <c r="M86" s="75">
        <v>102.26002974999999</v>
      </c>
      <c r="N86" s="75">
        <v>2222.7496919</v>
      </c>
      <c r="O86" s="75">
        <v>842.39269635000005</v>
      </c>
      <c r="P86" s="75">
        <v>21.290450000000003</v>
      </c>
      <c r="Q86" s="75">
        <v>0</v>
      </c>
      <c r="R86" s="75">
        <v>10.084195199999998</v>
      </c>
      <c r="S86" s="75">
        <v>4.6823660999999994</v>
      </c>
      <c r="T86" s="75">
        <v>106.62769600000001</v>
      </c>
      <c r="U86" s="77"/>
      <c r="V86" s="78">
        <v>3310.0871252999996</v>
      </c>
    </row>
    <row r="87" spans="1:22">
      <c r="A87" s="6" t="s">
        <v>273</v>
      </c>
      <c r="B87" s="62">
        <v>16</v>
      </c>
      <c r="C87" s="19" t="s">
        <v>691</v>
      </c>
      <c r="D87" s="74">
        <v>50359.761000000006</v>
      </c>
      <c r="E87" s="75">
        <v>8113.7219999999998</v>
      </c>
      <c r="F87" s="75">
        <v>103535.592</v>
      </c>
      <c r="G87" s="75">
        <v>3608.4639999999999</v>
      </c>
      <c r="H87" s="75">
        <v>0</v>
      </c>
      <c r="I87" s="75">
        <v>2042.9480000000001</v>
      </c>
      <c r="J87" s="75">
        <v>25.294</v>
      </c>
      <c r="K87" s="75">
        <v>154.14400000000001</v>
      </c>
      <c r="L87" s="76"/>
      <c r="M87" s="75">
        <v>289.56862575000002</v>
      </c>
      <c r="N87" s="75">
        <v>53.144879099999997</v>
      </c>
      <c r="O87" s="75">
        <v>264.01575960000002</v>
      </c>
      <c r="P87" s="75">
        <v>22.552900000000001</v>
      </c>
      <c r="Q87" s="75">
        <v>0</v>
      </c>
      <c r="R87" s="75">
        <v>4.9030752</v>
      </c>
      <c r="S87" s="75">
        <v>7.7146699999999999E-2</v>
      </c>
      <c r="T87" s="75">
        <v>3.4297040000000005</v>
      </c>
      <c r="U87" s="77"/>
      <c r="V87" s="78">
        <v>637.69209035000006</v>
      </c>
    </row>
    <row r="88" spans="1:22">
      <c r="A88" s="6" t="s">
        <v>451</v>
      </c>
      <c r="B88" s="62">
        <v>11</v>
      </c>
      <c r="C88" s="19" t="s">
        <v>692</v>
      </c>
      <c r="D88" s="74">
        <v>15942.588</v>
      </c>
      <c r="E88" s="75">
        <v>7994.8190000000004</v>
      </c>
      <c r="F88" s="75">
        <v>50318.993000000002</v>
      </c>
      <c r="G88" s="75">
        <v>7086.799</v>
      </c>
      <c r="H88" s="75">
        <v>0</v>
      </c>
      <c r="I88" s="75">
        <v>232.87200000000001</v>
      </c>
      <c r="J88" s="75">
        <v>36.549999999999997</v>
      </c>
      <c r="K88" s="75">
        <v>0</v>
      </c>
      <c r="L88" s="76"/>
      <c r="M88" s="75">
        <v>91.669881000000004</v>
      </c>
      <c r="N88" s="75">
        <v>52.366064450000003</v>
      </c>
      <c r="O88" s="75">
        <v>128.31343215000001</v>
      </c>
      <c r="P88" s="75">
        <v>44.292493750000006</v>
      </c>
      <c r="Q88" s="75">
        <v>0</v>
      </c>
      <c r="R88" s="75">
        <v>0.55889279999999997</v>
      </c>
      <c r="S88" s="75">
        <v>0.11147749999999998</v>
      </c>
      <c r="T88" s="75">
        <v>0</v>
      </c>
      <c r="U88" s="77"/>
      <c r="V88" s="78">
        <v>317.31224165000003</v>
      </c>
    </row>
    <row r="89" spans="1:22">
      <c r="A89" s="6" t="s">
        <v>185</v>
      </c>
      <c r="B89" s="62">
        <v>19</v>
      </c>
      <c r="C89" s="19" t="s">
        <v>693</v>
      </c>
      <c r="D89" s="74">
        <v>360347.902</v>
      </c>
      <c r="E89" s="75">
        <v>52302.966999999997</v>
      </c>
      <c r="F89" s="75">
        <v>476304.44300000003</v>
      </c>
      <c r="G89" s="75">
        <v>3445.25</v>
      </c>
      <c r="H89" s="75">
        <v>0</v>
      </c>
      <c r="I89" s="75">
        <v>227.381</v>
      </c>
      <c r="J89" s="75">
        <v>7.5</v>
      </c>
      <c r="K89" s="75">
        <v>959.28899999999999</v>
      </c>
      <c r="L89" s="76"/>
      <c r="M89" s="75">
        <v>2072.0004365</v>
      </c>
      <c r="N89" s="75">
        <v>342.58443384999998</v>
      </c>
      <c r="O89" s="75">
        <v>1214.5763296500002</v>
      </c>
      <c r="P89" s="75">
        <v>21.532812500000002</v>
      </c>
      <c r="Q89" s="75">
        <v>0</v>
      </c>
      <c r="R89" s="75">
        <v>0.54571439999999993</v>
      </c>
      <c r="S89" s="75">
        <v>2.2875E-2</v>
      </c>
      <c r="T89" s="75">
        <v>21.344180250000001</v>
      </c>
      <c r="U89" s="77"/>
      <c r="V89" s="78">
        <v>3672.606782150001</v>
      </c>
    </row>
    <row r="90" spans="1:22">
      <c r="A90" s="6" t="s">
        <v>543</v>
      </c>
      <c r="B90" s="62">
        <v>19</v>
      </c>
      <c r="C90" s="19" t="s">
        <v>727</v>
      </c>
      <c r="D90" s="74">
        <v>64783.671000000002</v>
      </c>
      <c r="E90" s="75">
        <v>42742.008999999998</v>
      </c>
      <c r="F90" s="75">
        <v>173433.62</v>
      </c>
      <c r="G90" s="75">
        <v>43953.146999999997</v>
      </c>
      <c r="H90" s="75">
        <v>0</v>
      </c>
      <c r="I90" s="75">
        <v>3315.4470000000001</v>
      </c>
      <c r="J90" s="75">
        <v>131.74600000000001</v>
      </c>
      <c r="K90" s="75">
        <v>674.846</v>
      </c>
      <c r="L90" s="76"/>
      <c r="M90" s="75">
        <v>372.50610825000001</v>
      </c>
      <c r="N90" s="75">
        <v>279.96015894999999</v>
      </c>
      <c r="O90" s="75">
        <v>442.25573100000003</v>
      </c>
      <c r="P90" s="75">
        <v>274.70716874999999</v>
      </c>
      <c r="Q90" s="75">
        <v>0</v>
      </c>
      <c r="R90" s="75">
        <v>7.9570727999999997</v>
      </c>
      <c r="S90" s="75">
        <v>0.4018253</v>
      </c>
      <c r="T90" s="75">
        <v>15.015323500000001</v>
      </c>
      <c r="U90" s="77"/>
      <c r="V90" s="78">
        <v>1392.8033885499999</v>
      </c>
    </row>
    <row r="91" spans="1:22">
      <c r="A91" s="6" t="s">
        <v>85</v>
      </c>
      <c r="B91" s="62">
        <v>19</v>
      </c>
      <c r="C91" s="19" t="s">
        <v>694</v>
      </c>
      <c r="D91" s="74">
        <v>65594.581999999995</v>
      </c>
      <c r="E91" s="75">
        <v>26081.107</v>
      </c>
      <c r="F91" s="75">
        <v>192787.261</v>
      </c>
      <c r="G91" s="75">
        <v>6232.9790000000003</v>
      </c>
      <c r="H91" s="75">
        <v>0</v>
      </c>
      <c r="I91" s="75">
        <v>437.59</v>
      </c>
      <c r="J91" s="75">
        <v>22.902999999999999</v>
      </c>
      <c r="K91" s="75">
        <v>391.911</v>
      </c>
      <c r="L91" s="76"/>
      <c r="M91" s="75">
        <v>377.16884649999997</v>
      </c>
      <c r="N91" s="75">
        <v>170.83125085</v>
      </c>
      <c r="O91" s="75">
        <v>491.60751555000002</v>
      </c>
      <c r="P91" s="75">
        <v>38.956118750000002</v>
      </c>
      <c r="Q91" s="75">
        <v>0</v>
      </c>
      <c r="R91" s="75">
        <v>1.0502159999999998</v>
      </c>
      <c r="S91" s="75">
        <v>6.9854150000000004E-2</v>
      </c>
      <c r="T91" s="75">
        <v>8.7200197500000005</v>
      </c>
      <c r="U91" s="77"/>
      <c r="V91" s="78">
        <v>1088.4038215500002</v>
      </c>
    </row>
    <row r="92" spans="1:22">
      <c r="A92" s="6" t="s">
        <v>139</v>
      </c>
      <c r="B92" s="62">
        <v>2</v>
      </c>
      <c r="C92" s="19" t="s">
        <v>728</v>
      </c>
      <c r="D92" s="74">
        <v>56506.812000000005</v>
      </c>
      <c r="E92" s="75">
        <v>121456.804</v>
      </c>
      <c r="F92" s="75">
        <v>170256.008</v>
      </c>
      <c r="G92" s="75">
        <v>101776.74800000001</v>
      </c>
      <c r="H92" s="75">
        <v>0</v>
      </c>
      <c r="I92" s="75">
        <v>1355.288</v>
      </c>
      <c r="J92" s="75">
        <v>110.28700000000001</v>
      </c>
      <c r="K92" s="75">
        <v>2.528</v>
      </c>
      <c r="L92" s="76"/>
      <c r="M92" s="75">
        <v>324.91416900000002</v>
      </c>
      <c r="N92" s="75">
        <v>795.54206620000002</v>
      </c>
      <c r="O92" s="75">
        <v>434.15282040000005</v>
      </c>
      <c r="P92" s="75">
        <v>636.10467500000004</v>
      </c>
      <c r="Q92" s="75">
        <v>0</v>
      </c>
      <c r="R92" s="75">
        <v>3.2526911999999997</v>
      </c>
      <c r="S92" s="75">
        <v>0.33637535000000002</v>
      </c>
      <c r="T92" s="75">
        <v>5.6248000000000006E-2</v>
      </c>
      <c r="U92" s="77"/>
      <c r="V92" s="78">
        <v>2194.3590451499999</v>
      </c>
    </row>
    <row r="93" spans="1:22">
      <c r="A93" s="6" t="s">
        <v>115</v>
      </c>
      <c r="B93" s="62">
        <v>17</v>
      </c>
      <c r="C93" s="19" t="s">
        <v>695</v>
      </c>
      <c r="D93" s="74">
        <v>172149.17300000001</v>
      </c>
      <c r="E93" s="75">
        <v>87314.462</v>
      </c>
      <c r="F93" s="75">
        <v>490222.66</v>
      </c>
      <c r="G93" s="75">
        <v>642.74900000000002</v>
      </c>
      <c r="H93" s="75">
        <v>0</v>
      </c>
      <c r="I93" s="75">
        <v>2371.0729999999999</v>
      </c>
      <c r="J93" s="75">
        <v>448.637</v>
      </c>
      <c r="K93" s="75">
        <v>1133.2180000000001</v>
      </c>
      <c r="L93" s="76"/>
      <c r="M93" s="75">
        <v>989.85774475000005</v>
      </c>
      <c r="N93" s="75">
        <v>571.90972610000006</v>
      </c>
      <c r="O93" s="75">
        <v>1250.067783</v>
      </c>
      <c r="P93" s="75">
        <v>4.0171812500000001</v>
      </c>
      <c r="Q93" s="75">
        <v>0</v>
      </c>
      <c r="R93" s="75">
        <v>5.6905751999999996</v>
      </c>
      <c r="S93" s="75">
        <v>1.3683428499999999</v>
      </c>
      <c r="T93" s="75">
        <v>25.214100500000004</v>
      </c>
      <c r="U93" s="77"/>
      <c r="V93" s="78">
        <v>2848.1254536499996</v>
      </c>
    </row>
    <row r="94" spans="1:22">
      <c r="A94" s="6" t="s">
        <v>385</v>
      </c>
      <c r="B94" s="62">
        <v>1</v>
      </c>
      <c r="C94" s="19" t="s">
        <v>696</v>
      </c>
      <c r="D94" s="74">
        <v>369045.41700000002</v>
      </c>
      <c r="E94" s="75">
        <v>269400.93300000002</v>
      </c>
      <c r="F94" s="75">
        <v>1004539.9939999999</v>
      </c>
      <c r="G94" s="75">
        <v>368.64</v>
      </c>
      <c r="H94" s="75">
        <v>0</v>
      </c>
      <c r="I94" s="75">
        <v>1720.7570000000001</v>
      </c>
      <c r="J94" s="75">
        <v>418.291</v>
      </c>
      <c r="K94" s="75">
        <v>1520.961</v>
      </c>
      <c r="L94" s="76"/>
      <c r="M94" s="75">
        <v>2122.01114775</v>
      </c>
      <c r="N94" s="75">
        <v>1764.5761111500001</v>
      </c>
      <c r="O94" s="75">
        <v>2561.5769847000001</v>
      </c>
      <c r="P94" s="75">
        <v>2.3039999999999998</v>
      </c>
      <c r="Q94" s="75">
        <v>0</v>
      </c>
      <c r="R94" s="75">
        <v>4.1298167999999995</v>
      </c>
      <c r="S94" s="75">
        <v>1.27578755</v>
      </c>
      <c r="T94" s="75">
        <v>33.841382250000002</v>
      </c>
      <c r="U94" s="77"/>
      <c r="V94" s="78">
        <v>6489.7152302000004</v>
      </c>
    </row>
    <row r="95" spans="1:22">
      <c r="A95" s="6" t="s">
        <v>309</v>
      </c>
      <c r="B95" s="62">
        <v>13</v>
      </c>
      <c r="C95" s="19" t="s">
        <v>697</v>
      </c>
      <c r="D95" s="74">
        <v>63357.767999999996</v>
      </c>
      <c r="E95" s="75">
        <v>50675.868999999999</v>
      </c>
      <c r="F95" s="75">
        <v>235107.041</v>
      </c>
      <c r="G95" s="75">
        <v>46162.521999999997</v>
      </c>
      <c r="H95" s="75">
        <v>0</v>
      </c>
      <c r="I95" s="75">
        <v>4789.9430000000002</v>
      </c>
      <c r="J95" s="75">
        <v>179.41</v>
      </c>
      <c r="K95" s="75">
        <v>286.97300000000001</v>
      </c>
      <c r="L95" s="76"/>
      <c r="M95" s="75">
        <v>364.307166</v>
      </c>
      <c r="N95" s="75">
        <v>331.92694195000001</v>
      </c>
      <c r="O95" s="75">
        <v>599.52295455000001</v>
      </c>
      <c r="P95" s="75">
        <v>288.51576249999999</v>
      </c>
      <c r="Q95" s="75">
        <v>0</v>
      </c>
      <c r="R95" s="75">
        <v>11.495863199999999</v>
      </c>
      <c r="S95" s="75">
        <v>0.54720049999999998</v>
      </c>
      <c r="T95" s="75">
        <v>6.3851492500000013</v>
      </c>
      <c r="U95" s="77"/>
      <c r="V95" s="78">
        <v>1602.7010379499998</v>
      </c>
    </row>
    <row r="96" spans="1:22">
      <c r="A96" s="6" t="s">
        <v>373</v>
      </c>
      <c r="B96" s="62">
        <v>6</v>
      </c>
      <c r="C96" s="19" t="s">
        <v>698</v>
      </c>
      <c r="D96" s="74">
        <v>9384.402</v>
      </c>
      <c r="E96" s="75">
        <v>9181.9169999999995</v>
      </c>
      <c r="F96" s="75">
        <v>38331.665000000001</v>
      </c>
      <c r="G96" s="75">
        <v>15669.382</v>
      </c>
      <c r="H96" s="75">
        <v>0</v>
      </c>
      <c r="I96" s="75">
        <v>847.86500000000001</v>
      </c>
      <c r="J96" s="75">
        <v>56.51</v>
      </c>
      <c r="K96" s="75">
        <v>0</v>
      </c>
      <c r="L96" s="76"/>
      <c r="M96" s="75">
        <v>53.960311499999996</v>
      </c>
      <c r="N96" s="75">
        <v>60.141556350000002</v>
      </c>
      <c r="O96" s="75">
        <v>97.745745750000012</v>
      </c>
      <c r="P96" s="75">
        <v>97.933637500000003</v>
      </c>
      <c r="Q96" s="75">
        <v>0</v>
      </c>
      <c r="R96" s="75">
        <v>2.0348759999999997</v>
      </c>
      <c r="S96" s="75">
        <v>0.17235549999999999</v>
      </c>
      <c r="T96" s="75">
        <v>0</v>
      </c>
      <c r="U96" s="77"/>
      <c r="V96" s="78">
        <v>311.98848259999994</v>
      </c>
    </row>
    <row r="97" spans="1:22">
      <c r="A97" s="6" t="s">
        <v>357</v>
      </c>
      <c r="B97" s="62">
        <v>13</v>
      </c>
      <c r="C97" s="19" t="s">
        <v>699</v>
      </c>
      <c r="D97" s="74">
        <v>7492.1220000000003</v>
      </c>
      <c r="E97" s="75">
        <v>6371.348</v>
      </c>
      <c r="F97" s="75">
        <v>31947.429</v>
      </c>
      <c r="G97" s="75">
        <v>7816.34</v>
      </c>
      <c r="H97" s="75">
        <v>0</v>
      </c>
      <c r="I97" s="75">
        <v>254.00200000000001</v>
      </c>
      <c r="J97" s="75">
        <v>13.811999999999999</v>
      </c>
      <c r="K97" s="75">
        <v>78.501000000000005</v>
      </c>
      <c r="L97" s="76"/>
      <c r="M97" s="75">
        <v>43.079701499999999</v>
      </c>
      <c r="N97" s="75">
        <v>41.732329400000005</v>
      </c>
      <c r="O97" s="75">
        <v>81.46594395000001</v>
      </c>
      <c r="P97" s="75">
        <v>48.852125000000001</v>
      </c>
      <c r="Q97" s="75">
        <v>0</v>
      </c>
      <c r="R97" s="75">
        <v>0.60960479999999995</v>
      </c>
      <c r="S97" s="75">
        <v>4.2126599999999993E-2</v>
      </c>
      <c r="T97" s="75">
        <v>1.7466472500000003</v>
      </c>
      <c r="U97" s="77"/>
      <c r="V97" s="78">
        <v>217.52847850000001</v>
      </c>
    </row>
    <row r="98" spans="1:22">
      <c r="A98" s="6" t="s">
        <v>477</v>
      </c>
      <c r="B98" s="62">
        <v>1</v>
      </c>
      <c r="C98" s="19" t="s">
        <v>700</v>
      </c>
      <c r="D98" s="74">
        <v>332177.12699999998</v>
      </c>
      <c r="E98" s="75">
        <v>502562.31900000002</v>
      </c>
      <c r="F98" s="75">
        <v>1206495.4550000001</v>
      </c>
      <c r="G98" s="75">
        <v>64779.771000000001</v>
      </c>
      <c r="H98" s="75">
        <v>0</v>
      </c>
      <c r="I98" s="75">
        <v>2671.098</v>
      </c>
      <c r="J98" s="75">
        <v>583.51</v>
      </c>
      <c r="K98" s="75">
        <v>12383.012000000001</v>
      </c>
      <c r="L98" s="76"/>
      <c r="M98" s="75">
        <v>1910.0184802499998</v>
      </c>
      <c r="N98" s="75">
        <v>3291.7831894500005</v>
      </c>
      <c r="O98" s="75">
        <v>3076.5634102500003</v>
      </c>
      <c r="P98" s="75">
        <v>404.87356875</v>
      </c>
      <c r="Q98" s="75">
        <v>0</v>
      </c>
      <c r="R98" s="75">
        <v>6.4106351999999998</v>
      </c>
      <c r="S98" s="75">
        <v>1.7797054999999999</v>
      </c>
      <c r="T98" s="75">
        <v>275.52201700000006</v>
      </c>
      <c r="U98" s="77"/>
      <c r="V98" s="78">
        <v>8966.9510063999987</v>
      </c>
    </row>
    <row r="99" spans="1:22">
      <c r="A99" s="6" t="s">
        <v>513</v>
      </c>
      <c r="B99" s="62">
        <v>12</v>
      </c>
      <c r="C99" s="19" t="s">
        <v>701</v>
      </c>
      <c r="D99" s="74">
        <v>82448.264999999999</v>
      </c>
      <c r="E99" s="75">
        <v>46163.822</v>
      </c>
      <c r="F99" s="75">
        <v>231798.20199999999</v>
      </c>
      <c r="G99" s="75">
        <v>47203.044999999998</v>
      </c>
      <c r="H99" s="75">
        <v>0</v>
      </c>
      <c r="I99" s="75">
        <v>2550.6439999999998</v>
      </c>
      <c r="J99" s="75">
        <v>272.26100000000002</v>
      </c>
      <c r="K99" s="75">
        <v>0</v>
      </c>
      <c r="L99" s="76"/>
      <c r="M99" s="75">
        <v>474.07752375000001</v>
      </c>
      <c r="N99" s="75">
        <v>302.37303410000004</v>
      </c>
      <c r="O99" s="75">
        <v>591.08541509999998</v>
      </c>
      <c r="P99" s="75">
        <v>295.01903125000001</v>
      </c>
      <c r="Q99" s="75">
        <v>0</v>
      </c>
      <c r="R99" s="75">
        <v>6.1215455999999993</v>
      </c>
      <c r="S99" s="75">
        <v>0.83039605000000005</v>
      </c>
      <c r="T99" s="75">
        <v>0</v>
      </c>
      <c r="U99" s="77"/>
      <c r="V99" s="78">
        <v>1669.50694585</v>
      </c>
    </row>
    <row r="100" spans="1:22">
      <c r="A100" s="6" t="s">
        <v>539</v>
      </c>
      <c r="B100" s="62">
        <v>19</v>
      </c>
      <c r="C100" s="19" t="s">
        <v>702</v>
      </c>
      <c r="D100" s="74">
        <v>222940.454</v>
      </c>
      <c r="E100" s="75">
        <v>199473.71</v>
      </c>
      <c r="F100" s="75">
        <v>160377.92300000001</v>
      </c>
      <c r="G100" s="75">
        <v>230885.31099999999</v>
      </c>
      <c r="H100" s="75">
        <v>0</v>
      </c>
      <c r="I100" s="75">
        <v>753.49400000000003</v>
      </c>
      <c r="J100" s="75">
        <v>97.563000000000002</v>
      </c>
      <c r="K100" s="75">
        <v>241.5</v>
      </c>
      <c r="L100" s="76"/>
      <c r="M100" s="75">
        <v>1281.9076104999999</v>
      </c>
      <c r="N100" s="75">
        <v>1306.5528005000001</v>
      </c>
      <c r="O100" s="75">
        <v>408.96370365000007</v>
      </c>
      <c r="P100" s="75">
        <v>1443.03319375</v>
      </c>
      <c r="Q100" s="75">
        <v>0</v>
      </c>
      <c r="R100" s="75">
        <v>1.8083855999999998</v>
      </c>
      <c r="S100" s="75">
        <v>0.29756715</v>
      </c>
      <c r="T100" s="75">
        <v>5.3733750000000002</v>
      </c>
      <c r="U100" s="77"/>
      <c r="V100" s="78">
        <v>4447.9366361500006</v>
      </c>
    </row>
    <row r="101" spans="1:22">
      <c r="A101" s="6" t="s">
        <v>193</v>
      </c>
      <c r="B101" s="62">
        <v>11</v>
      </c>
      <c r="C101" s="19" t="s">
        <v>703</v>
      </c>
      <c r="D101" s="74">
        <v>45623.027999999998</v>
      </c>
      <c r="E101" s="75">
        <v>22142.705000000002</v>
      </c>
      <c r="F101" s="75">
        <v>174560.55499999999</v>
      </c>
      <c r="G101" s="75">
        <v>17766.159</v>
      </c>
      <c r="H101" s="75">
        <v>0</v>
      </c>
      <c r="I101" s="75">
        <v>1418.0429999999999</v>
      </c>
      <c r="J101" s="75">
        <v>62.92</v>
      </c>
      <c r="K101" s="75">
        <v>181.983</v>
      </c>
      <c r="L101" s="76"/>
      <c r="M101" s="75">
        <v>262.33241099999998</v>
      </c>
      <c r="N101" s="75">
        <v>145.03471775000003</v>
      </c>
      <c r="O101" s="75">
        <v>445.12941525000002</v>
      </c>
      <c r="P101" s="75">
        <v>111.03849375</v>
      </c>
      <c r="Q101" s="75">
        <v>0</v>
      </c>
      <c r="R101" s="75">
        <v>3.4033031999999994</v>
      </c>
      <c r="S101" s="75">
        <v>0.19190599999999999</v>
      </c>
      <c r="T101" s="75">
        <v>4.0491217500000003</v>
      </c>
      <c r="U101" s="77"/>
      <c r="V101" s="78">
        <v>971.17936870000017</v>
      </c>
    </row>
    <row r="102" spans="1:22">
      <c r="A102" s="6" t="s">
        <v>99</v>
      </c>
      <c r="B102" s="62">
        <v>13</v>
      </c>
      <c r="C102" s="19" t="s">
        <v>704</v>
      </c>
      <c r="D102" s="74">
        <v>6501.9579999999996</v>
      </c>
      <c r="E102" s="75">
        <v>10390.120000000001</v>
      </c>
      <c r="F102" s="75">
        <v>24341.011999999999</v>
      </c>
      <c r="G102" s="75">
        <v>14563.623</v>
      </c>
      <c r="H102" s="75">
        <v>0</v>
      </c>
      <c r="I102" s="75">
        <v>644.69899999999996</v>
      </c>
      <c r="J102" s="75">
        <v>43.338000000000001</v>
      </c>
      <c r="K102" s="75">
        <v>0</v>
      </c>
      <c r="L102" s="76"/>
      <c r="M102" s="75">
        <v>37.386258499999997</v>
      </c>
      <c r="N102" s="75">
        <v>68.055286000000009</v>
      </c>
      <c r="O102" s="75">
        <v>62.069580600000002</v>
      </c>
      <c r="P102" s="75">
        <v>91.02264375</v>
      </c>
      <c r="Q102" s="75">
        <v>0</v>
      </c>
      <c r="R102" s="75">
        <v>1.5472775999999997</v>
      </c>
      <c r="S102" s="75">
        <v>0.13218089999999999</v>
      </c>
      <c r="T102" s="75">
        <v>0</v>
      </c>
      <c r="U102" s="77"/>
      <c r="V102" s="78">
        <v>260.21322734999995</v>
      </c>
    </row>
    <row r="103" spans="1:22">
      <c r="A103" s="6" t="s">
        <v>313</v>
      </c>
      <c r="B103" s="62">
        <v>4</v>
      </c>
      <c r="C103" s="19" t="s">
        <v>705</v>
      </c>
      <c r="D103" s="74">
        <v>57866.956000000006</v>
      </c>
      <c r="E103" s="75">
        <v>30563.831999999999</v>
      </c>
      <c r="F103" s="75">
        <v>166182.304</v>
      </c>
      <c r="G103" s="75">
        <v>21747.927</v>
      </c>
      <c r="H103" s="75">
        <v>0</v>
      </c>
      <c r="I103" s="75">
        <v>3024.7559999999999</v>
      </c>
      <c r="J103" s="75">
        <v>90.004999999999995</v>
      </c>
      <c r="K103" s="75">
        <v>133.16800000000001</v>
      </c>
      <c r="L103" s="76"/>
      <c r="M103" s="75">
        <v>332.73499700000002</v>
      </c>
      <c r="N103" s="75">
        <v>200.19309960000001</v>
      </c>
      <c r="O103" s="75">
        <v>423.76487520000006</v>
      </c>
      <c r="P103" s="75">
        <v>135.92454375</v>
      </c>
      <c r="Q103" s="75">
        <v>0</v>
      </c>
      <c r="R103" s="75">
        <v>7.2594143999999989</v>
      </c>
      <c r="S103" s="75">
        <v>0.27451524999999999</v>
      </c>
      <c r="T103" s="75">
        <v>2.9629880000000006</v>
      </c>
      <c r="U103" s="77"/>
      <c r="V103" s="78">
        <v>1103.1144331999999</v>
      </c>
    </row>
    <row r="104" spans="1:22">
      <c r="A104" s="6" t="s">
        <v>409</v>
      </c>
      <c r="B104" s="62">
        <v>16</v>
      </c>
      <c r="C104" s="19" t="s">
        <v>706</v>
      </c>
      <c r="D104" s="74">
        <v>624006.98499999999</v>
      </c>
      <c r="E104" s="75">
        <v>152338.51500000001</v>
      </c>
      <c r="F104" s="75">
        <v>1154090.1240000001</v>
      </c>
      <c r="G104" s="75">
        <v>48100.627999999997</v>
      </c>
      <c r="H104" s="75">
        <v>0</v>
      </c>
      <c r="I104" s="75">
        <v>8398.52</v>
      </c>
      <c r="J104" s="75">
        <v>381.26</v>
      </c>
      <c r="K104" s="75">
        <v>1454.787</v>
      </c>
      <c r="L104" s="76"/>
      <c r="M104" s="75">
        <v>3588.0401637499999</v>
      </c>
      <c r="N104" s="75">
        <v>997.81727325000008</v>
      </c>
      <c r="O104" s="75">
        <v>2942.9298162000005</v>
      </c>
      <c r="P104" s="75">
        <v>300.62892499999998</v>
      </c>
      <c r="Q104" s="75">
        <v>0</v>
      </c>
      <c r="R104" s="75">
        <v>20.156448000000001</v>
      </c>
      <c r="S104" s="75">
        <v>1.1628430000000001</v>
      </c>
      <c r="T104" s="75">
        <v>32.369010750000001</v>
      </c>
      <c r="U104" s="77"/>
      <c r="V104" s="78">
        <v>7883.1044799499996</v>
      </c>
    </row>
    <row r="105" spans="1:22">
      <c r="A105" s="6" t="s">
        <v>419</v>
      </c>
      <c r="B105" s="62">
        <v>19</v>
      </c>
      <c r="C105" s="19" t="s">
        <v>707</v>
      </c>
      <c r="D105" s="74">
        <v>88552.797000000006</v>
      </c>
      <c r="E105" s="75">
        <v>108514.999</v>
      </c>
      <c r="F105" s="75">
        <v>92782.832999999999</v>
      </c>
      <c r="G105" s="75">
        <v>157093.85500000001</v>
      </c>
      <c r="H105" s="75">
        <v>0</v>
      </c>
      <c r="I105" s="75">
        <v>564.62300000000005</v>
      </c>
      <c r="J105" s="75">
        <v>0</v>
      </c>
      <c r="K105" s="75">
        <v>24.931999999999999</v>
      </c>
      <c r="L105" s="76"/>
      <c r="M105" s="75">
        <v>509.17858275000003</v>
      </c>
      <c r="N105" s="75">
        <v>710.77324345</v>
      </c>
      <c r="O105" s="75">
        <v>236.59622415000001</v>
      </c>
      <c r="P105" s="75">
        <v>981.83659375000013</v>
      </c>
      <c r="Q105" s="75">
        <v>0</v>
      </c>
      <c r="R105" s="75">
        <v>1.3550952000000001</v>
      </c>
      <c r="S105" s="75">
        <v>0</v>
      </c>
      <c r="T105" s="75">
        <v>0.55473700000000004</v>
      </c>
      <c r="U105" s="77"/>
      <c r="V105" s="78">
        <v>2440.2944763000005</v>
      </c>
    </row>
    <row r="106" spans="1:22">
      <c r="A106" s="6" t="s">
        <v>229</v>
      </c>
      <c r="B106" s="62">
        <v>13</v>
      </c>
      <c r="C106" s="19" t="s">
        <v>708</v>
      </c>
      <c r="D106" s="74">
        <v>12119.831</v>
      </c>
      <c r="E106" s="75">
        <v>17742.370999999999</v>
      </c>
      <c r="F106" s="75">
        <v>59818.47</v>
      </c>
      <c r="G106" s="75">
        <v>20129.506000000001</v>
      </c>
      <c r="H106" s="75">
        <v>0</v>
      </c>
      <c r="I106" s="75">
        <v>76.326999999999998</v>
      </c>
      <c r="J106" s="75">
        <v>14.579000000000001</v>
      </c>
      <c r="K106" s="75">
        <v>0</v>
      </c>
      <c r="L106" s="76"/>
      <c r="M106" s="75">
        <v>69.689028249999993</v>
      </c>
      <c r="N106" s="75">
        <v>116.21253005</v>
      </c>
      <c r="O106" s="75">
        <v>152.53709850000001</v>
      </c>
      <c r="P106" s="75">
        <v>125.80941250000001</v>
      </c>
      <c r="Q106" s="75">
        <v>0</v>
      </c>
      <c r="R106" s="75">
        <v>0.18318479999999998</v>
      </c>
      <c r="S106" s="75">
        <v>4.4465950000000004E-2</v>
      </c>
      <c r="T106" s="75">
        <v>0</v>
      </c>
      <c r="U106" s="77"/>
      <c r="V106" s="78">
        <v>464.47572005000001</v>
      </c>
    </row>
    <row r="107" spans="1:22">
      <c r="A107" s="6" t="s">
        <v>351</v>
      </c>
      <c r="B107" s="62">
        <v>12</v>
      </c>
      <c r="C107" s="19" t="s">
        <v>709</v>
      </c>
      <c r="D107" s="74">
        <v>73146.289000000004</v>
      </c>
      <c r="E107" s="75">
        <v>43901.472999999998</v>
      </c>
      <c r="F107" s="75">
        <v>372718.70199999999</v>
      </c>
      <c r="G107" s="75">
        <v>20937.36</v>
      </c>
      <c r="H107" s="75">
        <v>0</v>
      </c>
      <c r="I107" s="75">
        <v>370.255</v>
      </c>
      <c r="J107" s="75">
        <v>68.903000000000006</v>
      </c>
      <c r="K107" s="75">
        <v>14.343999999999999</v>
      </c>
      <c r="L107" s="76"/>
      <c r="M107" s="75">
        <v>420.59116175000003</v>
      </c>
      <c r="N107" s="75">
        <v>287.55464814999999</v>
      </c>
      <c r="O107" s="75">
        <v>950.43269010000006</v>
      </c>
      <c r="P107" s="75">
        <v>130.85850000000002</v>
      </c>
      <c r="Q107" s="75">
        <v>0</v>
      </c>
      <c r="R107" s="75">
        <v>0.88861199999999996</v>
      </c>
      <c r="S107" s="75">
        <v>0.21015415000000001</v>
      </c>
      <c r="T107" s="75">
        <v>0.31915400000000005</v>
      </c>
      <c r="U107" s="77"/>
      <c r="V107" s="78">
        <v>1790.8549201500002</v>
      </c>
    </row>
    <row r="108" spans="1:22">
      <c r="A108" s="6" t="s">
        <v>239</v>
      </c>
      <c r="B108" s="62">
        <v>15</v>
      </c>
      <c r="C108" s="19" t="s">
        <v>710</v>
      </c>
      <c r="D108" s="74">
        <v>17386.300999999999</v>
      </c>
      <c r="E108" s="75">
        <v>13669.33</v>
      </c>
      <c r="F108" s="75">
        <v>50968.150999999998</v>
      </c>
      <c r="G108" s="75">
        <v>17647.09</v>
      </c>
      <c r="H108" s="75">
        <v>0</v>
      </c>
      <c r="I108" s="75">
        <v>1437.211</v>
      </c>
      <c r="J108" s="75">
        <v>44.648000000000003</v>
      </c>
      <c r="K108" s="75">
        <v>0</v>
      </c>
      <c r="L108" s="76"/>
      <c r="M108" s="75">
        <v>99.971230749999989</v>
      </c>
      <c r="N108" s="75">
        <v>89.534111500000009</v>
      </c>
      <c r="O108" s="75">
        <v>129.96878505000001</v>
      </c>
      <c r="P108" s="75">
        <v>110.2943125</v>
      </c>
      <c r="Q108" s="75">
        <v>0</v>
      </c>
      <c r="R108" s="75">
        <v>3.4493063999999998</v>
      </c>
      <c r="S108" s="75">
        <v>0.1361764</v>
      </c>
      <c r="T108" s="75">
        <v>0</v>
      </c>
      <c r="U108" s="77"/>
      <c r="V108" s="78">
        <v>433.35392260000003</v>
      </c>
    </row>
    <row r="109" spans="1:22">
      <c r="A109" s="6" t="s">
        <v>333</v>
      </c>
      <c r="B109" s="62">
        <v>2</v>
      </c>
      <c r="C109" s="19" t="s">
        <v>711</v>
      </c>
      <c r="D109" s="74">
        <v>25138.074000000001</v>
      </c>
      <c r="E109" s="75">
        <v>6066.3590000000004</v>
      </c>
      <c r="F109" s="75">
        <v>53286.633999999998</v>
      </c>
      <c r="G109" s="75">
        <v>4175.473</v>
      </c>
      <c r="H109" s="75">
        <v>0</v>
      </c>
      <c r="I109" s="75">
        <v>674.52099999999996</v>
      </c>
      <c r="J109" s="75">
        <v>27.678999999999998</v>
      </c>
      <c r="K109" s="75">
        <v>0</v>
      </c>
      <c r="L109" s="76"/>
      <c r="M109" s="75">
        <v>144.5439255</v>
      </c>
      <c r="N109" s="75">
        <v>39.734651450000001</v>
      </c>
      <c r="O109" s="75">
        <v>135.8809167</v>
      </c>
      <c r="P109" s="75">
        <v>26.09670625</v>
      </c>
      <c r="Q109" s="75">
        <v>0</v>
      </c>
      <c r="R109" s="75">
        <v>1.6188503999999997</v>
      </c>
      <c r="S109" s="75">
        <v>8.4420949999999995E-2</v>
      </c>
      <c r="T109" s="75">
        <v>0</v>
      </c>
      <c r="U109" s="77"/>
      <c r="V109" s="78">
        <v>347.95947124999998</v>
      </c>
    </row>
    <row r="110" spans="1:22">
      <c r="A110" s="6" t="s">
        <v>167</v>
      </c>
      <c r="B110" s="62">
        <v>8</v>
      </c>
      <c r="C110" s="19" t="s">
        <v>712</v>
      </c>
      <c r="D110" s="74">
        <v>666047.93900000001</v>
      </c>
      <c r="E110" s="75">
        <v>134095.45699999999</v>
      </c>
      <c r="F110" s="75">
        <v>1186157.1599999999</v>
      </c>
      <c r="G110" s="75">
        <v>21557.312999999998</v>
      </c>
      <c r="H110" s="75">
        <v>0</v>
      </c>
      <c r="I110" s="75">
        <v>38550.53</v>
      </c>
      <c r="J110" s="75">
        <v>553.77200000000005</v>
      </c>
      <c r="K110" s="75">
        <v>0</v>
      </c>
      <c r="L110" s="76"/>
      <c r="M110" s="75">
        <v>3829.7756492499998</v>
      </c>
      <c r="N110" s="75">
        <v>878.32524335000005</v>
      </c>
      <c r="O110" s="75">
        <v>3024.700758</v>
      </c>
      <c r="P110" s="75">
        <v>134.73320624999999</v>
      </c>
      <c r="Q110" s="75">
        <v>0</v>
      </c>
      <c r="R110" s="75">
        <v>92.521271999999996</v>
      </c>
      <c r="S110" s="75">
        <v>1.6890046000000001</v>
      </c>
      <c r="T110" s="75">
        <v>0</v>
      </c>
      <c r="U110" s="77"/>
      <c r="V110" s="78">
        <v>7961.7451334499992</v>
      </c>
    </row>
    <row r="111" spans="1:22">
      <c r="A111" s="6" t="s">
        <v>163</v>
      </c>
      <c r="B111" s="62">
        <v>8</v>
      </c>
      <c r="C111" s="19" t="s">
        <v>713</v>
      </c>
      <c r="D111" s="74">
        <v>728158.62299999991</v>
      </c>
      <c r="E111" s="75">
        <v>331390.27100000001</v>
      </c>
      <c r="F111" s="75">
        <v>1941686.2150000001</v>
      </c>
      <c r="G111" s="75">
        <v>119357.40300000001</v>
      </c>
      <c r="H111" s="75">
        <v>0</v>
      </c>
      <c r="I111" s="75">
        <v>25392.267</v>
      </c>
      <c r="J111" s="75">
        <v>1778.8320000000001</v>
      </c>
      <c r="K111" s="75">
        <v>524.77099999999996</v>
      </c>
      <c r="L111" s="76"/>
      <c r="M111" s="75">
        <v>4186.912082249999</v>
      </c>
      <c r="N111" s="75">
        <v>2170.60627505</v>
      </c>
      <c r="O111" s="75">
        <v>4951.2998482500007</v>
      </c>
      <c r="P111" s="75">
        <v>745.98376875000008</v>
      </c>
      <c r="Q111" s="75">
        <v>0</v>
      </c>
      <c r="R111" s="75">
        <v>60.941440799999995</v>
      </c>
      <c r="S111" s="75">
        <v>5.4254376000000004</v>
      </c>
      <c r="T111" s="75">
        <v>11.67615475</v>
      </c>
      <c r="U111" s="77"/>
      <c r="V111" s="78">
        <v>12132.84500745</v>
      </c>
    </row>
    <row r="112" spans="1:22">
      <c r="A112" s="6" t="s">
        <v>235</v>
      </c>
      <c r="B112" s="62">
        <v>15</v>
      </c>
      <c r="C112" s="19" t="s">
        <v>714</v>
      </c>
      <c r="D112" s="74">
        <v>101185.28</v>
      </c>
      <c r="E112" s="75">
        <v>31864.144</v>
      </c>
      <c r="F112" s="75">
        <v>166313.08199999999</v>
      </c>
      <c r="G112" s="75">
        <v>33643.243999999999</v>
      </c>
      <c r="H112" s="75">
        <v>0</v>
      </c>
      <c r="I112" s="75">
        <v>2411.2950000000001</v>
      </c>
      <c r="J112" s="75">
        <v>81.105000000000004</v>
      </c>
      <c r="K112" s="75">
        <v>0</v>
      </c>
      <c r="L112" s="76"/>
      <c r="M112" s="75">
        <v>581.81535999999994</v>
      </c>
      <c r="N112" s="75">
        <v>208.7101432</v>
      </c>
      <c r="O112" s="75">
        <v>424.09835910000004</v>
      </c>
      <c r="P112" s="75">
        <v>210.270275</v>
      </c>
      <c r="Q112" s="75">
        <v>0</v>
      </c>
      <c r="R112" s="75">
        <v>5.7871079999999999</v>
      </c>
      <c r="S112" s="75">
        <v>0.24737024999999999</v>
      </c>
      <c r="T112" s="75">
        <v>0</v>
      </c>
      <c r="U112" s="77"/>
      <c r="V112" s="78">
        <v>1430.9286155499999</v>
      </c>
    </row>
    <row r="113" spans="1:22">
      <c r="A113" s="6" t="s">
        <v>369</v>
      </c>
      <c r="B113" s="62">
        <v>15</v>
      </c>
      <c r="C113" s="19" t="s">
        <v>715</v>
      </c>
      <c r="D113" s="74">
        <v>71298.566999999995</v>
      </c>
      <c r="E113" s="75">
        <v>16299.148999999999</v>
      </c>
      <c r="F113" s="75">
        <v>165634.01800000001</v>
      </c>
      <c r="G113" s="75">
        <v>17750.603999999999</v>
      </c>
      <c r="H113" s="75">
        <v>0</v>
      </c>
      <c r="I113" s="75">
        <v>2945.9140000000002</v>
      </c>
      <c r="J113" s="75">
        <v>106.98399999999999</v>
      </c>
      <c r="K113" s="75">
        <v>168.352</v>
      </c>
      <c r="L113" s="76"/>
      <c r="M113" s="75">
        <v>409.96676024999999</v>
      </c>
      <c r="N113" s="75">
        <v>106.75942594999999</v>
      </c>
      <c r="O113" s="75">
        <v>422.36674590000007</v>
      </c>
      <c r="P113" s="75">
        <v>110.941275</v>
      </c>
      <c r="Q113" s="75">
        <v>0</v>
      </c>
      <c r="R113" s="75">
        <v>7.0701935999999996</v>
      </c>
      <c r="S113" s="75">
        <v>0.32630119999999996</v>
      </c>
      <c r="T113" s="75">
        <v>3.7458320000000005</v>
      </c>
      <c r="U113" s="77"/>
      <c r="V113" s="78">
        <v>1061.1765339000001</v>
      </c>
    </row>
    <row r="114" spans="1:22">
      <c r="A114" s="6" t="s">
        <v>169</v>
      </c>
      <c r="B114" s="62">
        <v>18</v>
      </c>
      <c r="C114" s="19" t="s">
        <v>716</v>
      </c>
      <c r="D114" s="74">
        <v>53547.137999999999</v>
      </c>
      <c r="E114" s="75">
        <v>36351.550999999999</v>
      </c>
      <c r="F114" s="75">
        <v>181257.17199999999</v>
      </c>
      <c r="G114" s="75">
        <v>35636.442000000003</v>
      </c>
      <c r="H114" s="75">
        <v>0</v>
      </c>
      <c r="I114" s="75">
        <v>1462.068</v>
      </c>
      <c r="J114" s="75">
        <v>239.68700000000001</v>
      </c>
      <c r="K114" s="75">
        <v>491.18900000000002</v>
      </c>
      <c r="L114" s="76"/>
      <c r="M114" s="75">
        <v>307.89604349999996</v>
      </c>
      <c r="N114" s="75">
        <v>238.10265905</v>
      </c>
      <c r="O114" s="75">
        <v>462.20578860000001</v>
      </c>
      <c r="P114" s="75">
        <v>222.72776250000004</v>
      </c>
      <c r="Q114" s="75">
        <v>0</v>
      </c>
      <c r="R114" s="75">
        <v>3.5089631999999997</v>
      </c>
      <c r="S114" s="75">
        <v>0.73104535000000004</v>
      </c>
      <c r="T114" s="75">
        <v>10.928955250000001</v>
      </c>
      <c r="U114" s="77"/>
      <c r="V114" s="78">
        <v>1246.1012174499997</v>
      </c>
    </row>
    <row r="115" spans="1:22">
      <c r="A115" s="6" t="s">
        <v>441</v>
      </c>
      <c r="B115" s="62">
        <v>6</v>
      </c>
      <c r="C115" s="19" t="s">
        <v>717</v>
      </c>
      <c r="D115" s="74">
        <v>11254.302</v>
      </c>
      <c r="E115" s="75">
        <v>54216.635999999999</v>
      </c>
      <c r="F115" s="75">
        <v>55836.286999999997</v>
      </c>
      <c r="G115" s="75">
        <v>51047.411</v>
      </c>
      <c r="H115" s="75">
        <v>0</v>
      </c>
      <c r="I115" s="75">
        <v>457.32</v>
      </c>
      <c r="J115" s="75">
        <v>105.096</v>
      </c>
      <c r="K115" s="75">
        <v>0</v>
      </c>
      <c r="L115" s="76"/>
      <c r="M115" s="75">
        <v>64.712236500000003</v>
      </c>
      <c r="N115" s="75">
        <v>355.11896580000001</v>
      </c>
      <c r="O115" s="75">
        <v>142.38253184999999</v>
      </c>
      <c r="P115" s="75">
        <v>319.04631875000001</v>
      </c>
      <c r="Q115" s="75">
        <v>0</v>
      </c>
      <c r="R115" s="75">
        <v>1.0975679999999999</v>
      </c>
      <c r="S115" s="75">
        <v>0.32054279999999996</v>
      </c>
      <c r="T115" s="75">
        <v>0</v>
      </c>
      <c r="U115" s="77"/>
      <c r="V115" s="78">
        <v>882.67816370000014</v>
      </c>
    </row>
    <row r="116" spans="1:22">
      <c r="A116" s="6" t="s">
        <v>529</v>
      </c>
      <c r="B116" s="62">
        <v>11</v>
      </c>
      <c r="C116" s="19" t="s">
        <v>718</v>
      </c>
      <c r="D116" s="74">
        <v>1580366.19</v>
      </c>
      <c r="E116" s="75">
        <v>580453.348</v>
      </c>
      <c r="F116" s="75">
        <v>3416981.287</v>
      </c>
      <c r="G116" s="75">
        <v>210572.48199999999</v>
      </c>
      <c r="H116" s="75">
        <v>0</v>
      </c>
      <c r="I116" s="75">
        <v>7723.0569999999998</v>
      </c>
      <c r="J116" s="75">
        <v>519.31899999999996</v>
      </c>
      <c r="K116" s="75">
        <v>11723.866</v>
      </c>
      <c r="L116" s="76"/>
      <c r="M116" s="75">
        <v>9087.1055925000001</v>
      </c>
      <c r="N116" s="75">
        <v>3801.9694294000001</v>
      </c>
      <c r="O116" s="75">
        <v>8713.3022818500012</v>
      </c>
      <c r="P116" s="75">
        <v>1316.0780125000001</v>
      </c>
      <c r="Q116" s="75">
        <v>0</v>
      </c>
      <c r="R116" s="75">
        <v>18.5353368</v>
      </c>
      <c r="S116" s="75">
        <v>1.5839229499999998</v>
      </c>
      <c r="T116" s="75">
        <v>260.8560185</v>
      </c>
      <c r="U116" s="77"/>
      <c r="V116" s="78">
        <v>23199.430594500001</v>
      </c>
    </row>
    <row r="117" spans="1:22">
      <c r="A117" s="6" t="s">
        <v>67</v>
      </c>
      <c r="B117" s="62">
        <v>14</v>
      </c>
      <c r="C117" s="19" t="s">
        <v>719</v>
      </c>
      <c r="D117" s="74">
        <v>42061.267999999996</v>
      </c>
      <c r="E117" s="75">
        <v>12714.861000000001</v>
      </c>
      <c r="F117" s="75">
        <v>92193.453999999998</v>
      </c>
      <c r="G117" s="75">
        <v>11064.945</v>
      </c>
      <c r="H117" s="75">
        <v>0</v>
      </c>
      <c r="I117" s="75">
        <v>9628.6170000000002</v>
      </c>
      <c r="J117" s="75">
        <v>466.45299999999997</v>
      </c>
      <c r="K117" s="75">
        <v>0</v>
      </c>
      <c r="L117" s="76"/>
      <c r="M117" s="75">
        <v>241.85229099999998</v>
      </c>
      <c r="N117" s="75">
        <v>83.282339550000003</v>
      </c>
      <c r="O117" s="75">
        <v>235.09330770000003</v>
      </c>
      <c r="P117" s="75">
        <v>69.155906250000001</v>
      </c>
      <c r="Q117" s="75">
        <v>0</v>
      </c>
      <c r="R117" s="75">
        <v>23.108680799999998</v>
      </c>
      <c r="S117" s="75">
        <v>1.4226816499999999</v>
      </c>
      <c r="T117" s="75">
        <v>0</v>
      </c>
      <c r="U117" s="77"/>
      <c r="V117" s="78">
        <v>653.91520695000008</v>
      </c>
    </row>
    <row r="118" spans="1:22">
      <c r="A118" s="6" t="s">
        <v>181</v>
      </c>
      <c r="B118" s="62">
        <v>14</v>
      </c>
      <c r="C118" s="19" t="s">
        <v>720</v>
      </c>
      <c r="D118" s="74">
        <v>193000.15899999999</v>
      </c>
      <c r="E118" s="75">
        <v>42785.105000000003</v>
      </c>
      <c r="F118" s="75">
        <v>452061.34600000002</v>
      </c>
      <c r="G118" s="75">
        <v>18491.95</v>
      </c>
      <c r="H118" s="75">
        <v>0</v>
      </c>
      <c r="I118" s="75">
        <v>10505.275</v>
      </c>
      <c r="J118" s="75">
        <v>311.49799999999999</v>
      </c>
      <c r="K118" s="75">
        <v>5.6790000000000003</v>
      </c>
      <c r="L118" s="76"/>
      <c r="M118" s="75">
        <v>1109.7509142499998</v>
      </c>
      <c r="N118" s="75">
        <v>280.24243775000002</v>
      </c>
      <c r="O118" s="75">
        <v>1152.7564323000001</v>
      </c>
      <c r="P118" s="75">
        <v>115.57468750000001</v>
      </c>
      <c r="Q118" s="75">
        <v>0</v>
      </c>
      <c r="R118" s="75">
        <v>25.212659999999996</v>
      </c>
      <c r="S118" s="75">
        <v>0.95006889999999999</v>
      </c>
      <c r="T118" s="75">
        <v>0.12635775000000002</v>
      </c>
      <c r="U118" s="77"/>
      <c r="V118" s="78">
        <v>2684.6135584500003</v>
      </c>
    </row>
    <row r="119" spans="1:22">
      <c r="A119" s="6" t="s">
        <v>379</v>
      </c>
      <c r="B119" s="62">
        <v>2</v>
      </c>
      <c r="C119" s="19" t="s">
        <v>721</v>
      </c>
      <c r="D119" s="74">
        <v>9507.2420000000002</v>
      </c>
      <c r="E119" s="75">
        <v>85679.891000000003</v>
      </c>
      <c r="F119" s="75">
        <v>27956.219000000001</v>
      </c>
      <c r="G119" s="75">
        <v>58112.853000000003</v>
      </c>
      <c r="H119" s="75">
        <v>0</v>
      </c>
      <c r="I119" s="75">
        <v>74.114000000000004</v>
      </c>
      <c r="J119" s="75">
        <v>6.3330000000000002</v>
      </c>
      <c r="K119" s="75">
        <v>0</v>
      </c>
      <c r="L119" s="76"/>
      <c r="M119" s="75">
        <v>54.666641499999997</v>
      </c>
      <c r="N119" s="75">
        <v>561.20328605000009</v>
      </c>
      <c r="O119" s="75">
        <v>71.288358450000004</v>
      </c>
      <c r="P119" s="75">
        <v>363.20533125000003</v>
      </c>
      <c r="Q119" s="75">
        <v>0</v>
      </c>
      <c r="R119" s="75">
        <v>0.17787359999999999</v>
      </c>
      <c r="S119" s="75">
        <v>1.931565E-2</v>
      </c>
      <c r="T119" s="75">
        <v>0</v>
      </c>
      <c r="U119" s="77"/>
      <c r="V119" s="78">
        <v>1050.5608065000001</v>
      </c>
    </row>
    <row r="120" spans="1:22">
      <c r="A120" s="6" t="s">
        <v>447</v>
      </c>
      <c r="B120" s="62">
        <v>17</v>
      </c>
      <c r="C120" s="19" t="s">
        <v>722</v>
      </c>
      <c r="D120" s="74">
        <v>203702.405</v>
      </c>
      <c r="E120" s="75">
        <v>157442.201</v>
      </c>
      <c r="F120" s="75">
        <v>365592.82400000002</v>
      </c>
      <c r="G120" s="75">
        <v>217763.508</v>
      </c>
      <c r="H120" s="75">
        <v>0</v>
      </c>
      <c r="I120" s="75">
        <v>10460.315000000001</v>
      </c>
      <c r="J120" s="75">
        <v>391.601</v>
      </c>
      <c r="K120" s="75">
        <v>0</v>
      </c>
      <c r="L120" s="76"/>
      <c r="M120" s="75">
        <v>1171.28882875</v>
      </c>
      <c r="N120" s="75">
        <v>1031.24641655</v>
      </c>
      <c r="O120" s="75">
        <v>932.26170120000018</v>
      </c>
      <c r="P120" s="75">
        <v>1361.021925</v>
      </c>
      <c r="Q120" s="75">
        <v>0</v>
      </c>
      <c r="R120" s="75">
        <v>25.104755999999998</v>
      </c>
      <c r="S120" s="75">
        <v>1.1943830499999999</v>
      </c>
      <c r="T120" s="75">
        <v>0</v>
      </c>
      <c r="U120" s="77"/>
      <c r="V120" s="78">
        <v>4522.1180105499998</v>
      </c>
    </row>
    <row r="121" spans="1:22">
      <c r="A121" s="6" t="s">
        <v>25</v>
      </c>
      <c r="B121" s="62">
        <v>13</v>
      </c>
      <c r="C121" s="19" t="s">
        <v>724</v>
      </c>
      <c r="D121" s="74">
        <v>9527.3080000000009</v>
      </c>
      <c r="E121" s="75">
        <v>4619.2309999999998</v>
      </c>
      <c r="F121" s="75">
        <v>27912.870999999999</v>
      </c>
      <c r="G121" s="75">
        <v>5822.3019999999997</v>
      </c>
      <c r="H121" s="75">
        <v>0</v>
      </c>
      <c r="I121" s="75">
        <v>192.59899999999999</v>
      </c>
      <c r="J121" s="75">
        <v>34.048000000000002</v>
      </c>
      <c r="K121" s="75">
        <v>58.616999999999997</v>
      </c>
      <c r="L121" s="76"/>
      <c r="M121" s="75">
        <v>54.782021000000007</v>
      </c>
      <c r="N121" s="75">
        <v>30.255963049999998</v>
      </c>
      <c r="O121" s="75">
        <v>71.177821050000006</v>
      </c>
      <c r="P121" s="75">
        <v>36.389387499999998</v>
      </c>
      <c r="Q121" s="75">
        <v>0</v>
      </c>
      <c r="R121" s="75">
        <v>0.46223759999999992</v>
      </c>
      <c r="S121" s="75">
        <v>0.10384640000000001</v>
      </c>
      <c r="T121" s="75">
        <v>1.30422825</v>
      </c>
      <c r="U121" s="77"/>
      <c r="V121" s="78">
        <v>194.47550485000002</v>
      </c>
    </row>
    <row r="122" spans="1:22">
      <c r="A122" s="6" t="s">
        <v>175</v>
      </c>
      <c r="B122" s="62">
        <v>7</v>
      </c>
      <c r="C122" s="19" t="s">
        <v>725</v>
      </c>
      <c r="D122" s="74">
        <v>41973.279999999999</v>
      </c>
      <c r="E122" s="75">
        <v>10619.483</v>
      </c>
      <c r="F122" s="75">
        <v>90865.402000000002</v>
      </c>
      <c r="G122" s="75">
        <v>5396.0209999999997</v>
      </c>
      <c r="H122" s="75">
        <v>0</v>
      </c>
      <c r="I122" s="75">
        <v>433.44600000000003</v>
      </c>
      <c r="J122" s="75">
        <v>11.971</v>
      </c>
      <c r="K122" s="75">
        <v>356.38400000000001</v>
      </c>
      <c r="L122" s="76"/>
      <c r="M122" s="75">
        <v>241.34635999999998</v>
      </c>
      <c r="N122" s="75">
        <v>69.557613650000008</v>
      </c>
      <c r="O122" s="75">
        <v>231.70677510000002</v>
      </c>
      <c r="P122" s="75">
        <v>33.725131249999997</v>
      </c>
      <c r="Q122" s="75">
        <v>0</v>
      </c>
      <c r="R122" s="75">
        <v>1.0402704</v>
      </c>
      <c r="S122" s="75">
        <v>3.6511550000000004E-2</v>
      </c>
      <c r="T122" s="75">
        <v>7.9295440000000008</v>
      </c>
      <c r="U122" s="77"/>
      <c r="V122" s="78">
        <v>585.34220595000011</v>
      </c>
    </row>
    <row r="123" spans="1:22">
      <c r="A123" s="6" t="s">
        <v>145</v>
      </c>
      <c r="B123" s="62">
        <v>17</v>
      </c>
      <c r="C123" s="19" t="s">
        <v>726</v>
      </c>
      <c r="D123" s="74">
        <v>30278.580999999998</v>
      </c>
      <c r="E123" s="75">
        <v>5434.4380000000001</v>
      </c>
      <c r="F123" s="75">
        <v>52852.273000000001</v>
      </c>
      <c r="G123" s="75">
        <v>2825.3939999999998</v>
      </c>
      <c r="H123" s="75">
        <v>0</v>
      </c>
      <c r="I123" s="75">
        <v>364.08100000000002</v>
      </c>
      <c r="J123" s="75">
        <v>8.7680000000000007</v>
      </c>
      <c r="K123" s="75">
        <v>11.891999999999999</v>
      </c>
      <c r="L123" s="76"/>
      <c r="M123" s="75">
        <v>174.10184074999998</v>
      </c>
      <c r="N123" s="75">
        <v>35.595568900000004</v>
      </c>
      <c r="O123" s="75">
        <v>134.77329615000002</v>
      </c>
      <c r="P123" s="75">
        <v>17.6587125</v>
      </c>
      <c r="Q123" s="75">
        <v>0</v>
      </c>
      <c r="R123" s="75">
        <v>0.87379439999999997</v>
      </c>
      <c r="S123" s="75">
        <v>2.6742400000000003E-2</v>
      </c>
      <c r="T123" s="75">
        <v>0.26459700000000003</v>
      </c>
      <c r="U123" s="77"/>
      <c r="V123" s="78">
        <v>363.29455209999998</v>
      </c>
    </row>
    <row r="124" spans="1:22">
      <c r="A124" s="6" t="s">
        <v>227</v>
      </c>
      <c r="B124" s="62">
        <v>7</v>
      </c>
      <c r="C124" s="19" t="s">
        <v>729</v>
      </c>
      <c r="D124" s="74">
        <v>1277990.1810000001</v>
      </c>
      <c r="E124" s="75">
        <v>677845.28399999999</v>
      </c>
      <c r="F124" s="75">
        <v>3316295.5970000001</v>
      </c>
      <c r="G124" s="75">
        <v>28515.012999999999</v>
      </c>
      <c r="H124" s="75">
        <v>0</v>
      </c>
      <c r="I124" s="75">
        <v>43471.000999999997</v>
      </c>
      <c r="J124" s="75">
        <v>5642.2619999999997</v>
      </c>
      <c r="K124" s="75">
        <v>18152.696</v>
      </c>
      <c r="L124" s="76"/>
      <c r="M124" s="75">
        <v>7348.4435407500005</v>
      </c>
      <c r="N124" s="75">
        <v>4439.8866102000002</v>
      </c>
      <c r="O124" s="75">
        <v>8456.5537723500001</v>
      </c>
      <c r="P124" s="75">
        <v>178.21883124999999</v>
      </c>
      <c r="Q124" s="75">
        <v>0</v>
      </c>
      <c r="R124" s="75">
        <v>104.33040239999998</v>
      </c>
      <c r="S124" s="75">
        <v>17.2088991</v>
      </c>
      <c r="T124" s="75">
        <v>403.89748600000001</v>
      </c>
      <c r="U124" s="77"/>
      <c r="V124" s="78">
        <v>20948.539542050003</v>
      </c>
    </row>
    <row r="125" spans="1:22">
      <c r="A125" s="6" t="s">
        <v>21</v>
      </c>
      <c r="B125" s="62">
        <v>15</v>
      </c>
      <c r="C125" s="19" t="s">
        <v>730</v>
      </c>
      <c r="D125" s="74">
        <v>31729.968000000001</v>
      </c>
      <c r="E125" s="75">
        <v>13067.456</v>
      </c>
      <c r="F125" s="75">
        <v>187868.10500000001</v>
      </c>
      <c r="G125" s="75">
        <v>4209.8729999999996</v>
      </c>
      <c r="H125" s="75">
        <v>0</v>
      </c>
      <c r="I125" s="75">
        <v>1468.278</v>
      </c>
      <c r="J125" s="75">
        <v>48.643000000000001</v>
      </c>
      <c r="K125" s="75">
        <v>526.173</v>
      </c>
      <c r="L125" s="76"/>
      <c r="M125" s="75">
        <v>182.447316</v>
      </c>
      <c r="N125" s="75">
        <v>85.59183680000001</v>
      </c>
      <c r="O125" s="75">
        <v>479.06366775000004</v>
      </c>
      <c r="P125" s="75">
        <v>26.31170625</v>
      </c>
      <c r="Q125" s="75">
        <v>0</v>
      </c>
      <c r="R125" s="75">
        <v>3.5238671999999998</v>
      </c>
      <c r="S125" s="75">
        <v>0.14836115</v>
      </c>
      <c r="T125" s="75">
        <v>11.707349250000002</v>
      </c>
      <c r="U125" s="77"/>
      <c r="V125" s="78">
        <v>788.79410440000015</v>
      </c>
    </row>
    <row r="126" spans="1:22">
      <c r="A126" s="6" t="s">
        <v>291</v>
      </c>
      <c r="B126" s="62">
        <v>2</v>
      </c>
      <c r="C126" s="19" t="s">
        <v>731</v>
      </c>
      <c r="D126" s="74">
        <v>96641.119000000006</v>
      </c>
      <c r="E126" s="75">
        <v>28112.292000000001</v>
      </c>
      <c r="F126" s="75">
        <v>221878.95199999999</v>
      </c>
      <c r="G126" s="75">
        <v>23070.174999999999</v>
      </c>
      <c r="H126" s="75">
        <v>0</v>
      </c>
      <c r="I126" s="75">
        <v>818.31</v>
      </c>
      <c r="J126" s="75">
        <v>116.776</v>
      </c>
      <c r="K126" s="75">
        <v>894.79499999999996</v>
      </c>
      <c r="L126" s="76"/>
      <c r="M126" s="75">
        <v>555.68643425000005</v>
      </c>
      <c r="N126" s="75">
        <v>184.13551260000003</v>
      </c>
      <c r="O126" s="75">
        <v>565.79132760000005</v>
      </c>
      <c r="P126" s="75">
        <v>144.18859375</v>
      </c>
      <c r="Q126" s="75">
        <v>0</v>
      </c>
      <c r="R126" s="75">
        <v>1.9639439999999997</v>
      </c>
      <c r="S126" s="75">
        <v>0.35616679999999995</v>
      </c>
      <c r="T126" s="75">
        <v>19.909188750000002</v>
      </c>
      <c r="U126" s="77"/>
      <c r="V126" s="78">
        <v>1472.0311677500003</v>
      </c>
    </row>
    <row r="127" spans="1:22">
      <c r="A127" s="6" t="s">
        <v>15</v>
      </c>
      <c r="B127" s="62">
        <v>1</v>
      </c>
      <c r="C127" s="19" t="s">
        <v>735</v>
      </c>
      <c r="D127" s="74">
        <v>25290.05</v>
      </c>
      <c r="E127" s="75">
        <v>8145.62</v>
      </c>
      <c r="F127" s="75">
        <v>53361.53</v>
      </c>
      <c r="G127" s="75">
        <v>6648.2020000000002</v>
      </c>
      <c r="H127" s="75">
        <v>0</v>
      </c>
      <c r="I127" s="75">
        <v>759.29399999999998</v>
      </c>
      <c r="J127" s="75">
        <v>54.036999999999999</v>
      </c>
      <c r="K127" s="75">
        <v>2.7349999999999999</v>
      </c>
      <c r="L127" s="76"/>
      <c r="M127" s="75">
        <v>145.4177875</v>
      </c>
      <c r="N127" s="75">
        <v>53.353811</v>
      </c>
      <c r="O127" s="75">
        <v>136.0719015</v>
      </c>
      <c r="P127" s="75">
        <v>41.551262500000007</v>
      </c>
      <c r="Q127" s="75">
        <v>0</v>
      </c>
      <c r="R127" s="75">
        <v>1.8223055999999997</v>
      </c>
      <c r="S127" s="75">
        <v>0.16481285000000001</v>
      </c>
      <c r="T127" s="75">
        <v>6.0853750000000005E-2</v>
      </c>
      <c r="U127" s="77"/>
      <c r="V127" s="78">
        <v>378.44273469999996</v>
      </c>
    </row>
    <row r="128" spans="1:22">
      <c r="A128" s="6" t="s">
        <v>79</v>
      </c>
      <c r="B128" s="62">
        <v>11</v>
      </c>
      <c r="C128" s="19" t="s">
        <v>732</v>
      </c>
      <c r="D128" s="74">
        <v>64038.534</v>
      </c>
      <c r="E128" s="75">
        <v>25524.146000000001</v>
      </c>
      <c r="F128" s="75">
        <v>209465.31700000001</v>
      </c>
      <c r="G128" s="75">
        <v>22935.269</v>
      </c>
      <c r="H128" s="75">
        <v>0</v>
      </c>
      <c r="I128" s="75">
        <v>3700.3490000000002</v>
      </c>
      <c r="J128" s="75">
        <v>133.08099999999999</v>
      </c>
      <c r="K128" s="75">
        <v>146.63499999999999</v>
      </c>
      <c r="L128" s="76"/>
      <c r="M128" s="75">
        <v>368.22157049999998</v>
      </c>
      <c r="N128" s="75">
        <v>167.18315630000001</v>
      </c>
      <c r="O128" s="75">
        <v>534.13655835000009</v>
      </c>
      <c r="P128" s="75">
        <v>143.34543125000002</v>
      </c>
      <c r="Q128" s="75">
        <v>0</v>
      </c>
      <c r="R128" s="75">
        <v>8.8808375999999996</v>
      </c>
      <c r="S128" s="75">
        <v>0.40589704999999993</v>
      </c>
      <c r="T128" s="75">
        <v>3.2626287500000002</v>
      </c>
      <c r="U128" s="77"/>
      <c r="V128" s="78">
        <v>1225.4360798</v>
      </c>
    </row>
    <row r="129" spans="1:22">
      <c r="A129" s="6" t="s">
        <v>393</v>
      </c>
      <c r="B129" s="62">
        <v>14</v>
      </c>
      <c r="C129" s="19" t="s">
        <v>733</v>
      </c>
      <c r="D129" s="74">
        <v>31293.113000000001</v>
      </c>
      <c r="E129" s="75">
        <v>15921.675999999999</v>
      </c>
      <c r="F129" s="75">
        <v>77360.942999999999</v>
      </c>
      <c r="G129" s="75">
        <v>18099.597000000002</v>
      </c>
      <c r="H129" s="75">
        <v>0</v>
      </c>
      <c r="I129" s="75">
        <v>584.07100000000003</v>
      </c>
      <c r="J129" s="75">
        <v>35.054000000000002</v>
      </c>
      <c r="K129" s="75">
        <v>0</v>
      </c>
      <c r="L129" s="76"/>
      <c r="M129" s="75">
        <v>179.93539975000002</v>
      </c>
      <c r="N129" s="75">
        <v>104.2869778</v>
      </c>
      <c r="O129" s="75">
        <v>197.27040465000002</v>
      </c>
      <c r="P129" s="75">
        <v>113.12248125000002</v>
      </c>
      <c r="Q129" s="75">
        <v>0</v>
      </c>
      <c r="R129" s="75">
        <v>1.4017704</v>
      </c>
      <c r="S129" s="75">
        <v>0.1069147</v>
      </c>
      <c r="T129" s="75">
        <v>0</v>
      </c>
      <c r="U129" s="77"/>
      <c r="V129" s="78">
        <v>596.12394855000014</v>
      </c>
    </row>
    <row r="130" spans="1:22">
      <c r="A130" s="6" t="s">
        <v>421</v>
      </c>
      <c r="B130" s="62">
        <v>9</v>
      </c>
      <c r="C130" s="19" t="s">
        <v>734</v>
      </c>
      <c r="D130" s="74">
        <v>784536.65099999995</v>
      </c>
      <c r="E130" s="75">
        <v>353049.28499999997</v>
      </c>
      <c r="F130" s="75">
        <v>1849032.612</v>
      </c>
      <c r="G130" s="75">
        <v>60975.843999999997</v>
      </c>
      <c r="H130" s="75">
        <v>0</v>
      </c>
      <c r="I130" s="75">
        <v>85425.581000000006</v>
      </c>
      <c r="J130" s="75">
        <v>4801.5370000000003</v>
      </c>
      <c r="K130" s="75">
        <v>5158.7579999999998</v>
      </c>
      <c r="L130" s="76"/>
      <c r="M130" s="75">
        <v>4511.0857432499997</v>
      </c>
      <c r="N130" s="75">
        <v>2312.4728167499998</v>
      </c>
      <c r="O130" s="75">
        <v>4715.0331606</v>
      </c>
      <c r="P130" s="75">
        <v>381.09902499999998</v>
      </c>
      <c r="Q130" s="75">
        <v>0</v>
      </c>
      <c r="R130" s="75">
        <v>205.02139439999999</v>
      </c>
      <c r="S130" s="75">
        <v>14.64468785</v>
      </c>
      <c r="T130" s="75">
        <v>114.78236550000001</v>
      </c>
      <c r="U130" s="77"/>
      <c r="V130" s="78">
        <v>12254.139193349998</v>
      </c>
    </row>
    <row r="131" spans="1:22">
      <c r="A131" s="6" t="s">
        <v>281</v>
      </c>
      <c r="B131" s="62">
        <v>14</v>
      </c>
      <c r="C131" s="19" t="s">
        <v>736</v>
      </c>
      <c r="D131" s="74">
        <v>110282.56200000001</v>
      </c>
      <c r="E131" s="75">
        <v>29917.264999999999</v>
      </c>
      <c r="F131" s="75">
        <v>356641.22899999999</v>
      </c>
      <c r="G131" s="75">
        <v>9719.0849999999991</v>
      </c>
      <c r="H131" s="75">
        <v>0</v>
      </c>
      <c r="I131" s="75">
        <v>6754.39</v>
      </c>
      <c r="J131" s="75">
        <v>312.072</v>
      </c>
      <c r="K131" s="75">
        <v>451.37400000000002</v>
      </c>
      <c r="L131" s="76"/>
      <c r="M131" s="75">
        <v>634.12473150000005</v>
      </c>
      <c r="N131" s="75">
        <v>195.95808575000001</v>
      </c>
      <c r="O131" s="75">
        <v>909.43513395000002</v>
      </c>
      <c r="P131" s="75">
        <v>60.74428125</v>
      </c>
      <c r="Q131" s="75">
        <v>0</v>
      </c>
      <c r="R131" s="75">
        <v>16.210535999999998</v>
      </c>
      <c r="S131" s="75">
        <v>0.95181959999999999</v>
      </c>
      <c r="T131" s="75">
        <v>10.043071500000002</v>
      </c>
      <c r="U131" s="77"/>
      <c r="V131" s="78">
        <v>1827.46765955</v>
      </c>
    </row>
    <row r="132" spans="1:22">
      <c r="A132" s="6" t="s">
        <v>223</v>
      </c>
      <c r="B132" s="62">
        <v>13</v>
      </c>
      <c r="C132" s="19" t="s">
        <v>737</v>
      </c>
      <c r="D132" s="74">
        <v>152563.84700000001</v>
      </c>
      <c r="E132" s="75">
        <v>79880.387000000002</v>
      </c>
      <c r="F132" s="75">
        <v>456650.16200000001</v>
      </c>
      <c r="G132" s="75">
        <v>28411.013999999999</v>
      </c>
      <c r="H132" s="75">
        <v>0</v>
      </c>
      <c r="I132" s="75">
        <v>18732.016</v>
      </c>
      <c r="J132" s="75">
        <v>755.05499999999995</v>
      </c>
      <c r="K132" s="75">
        <v>764.15200000000004</v>
      </c>
      <c r="L132" s="76"/>
      <c r="M132" s="75">
        <v>877.24212025000008</v>
      </c>
      <c r="N132" s="75">
        <v>523.21653485000002</v>
      </c>
      <c r="O132" s="75">
        <v>1164.4579131</v>
      </c>
      <c r="P132" s="75">
        <v>177.5688375</v>
      </c>
      <c r="Q132" s="75">
        <v>0</v>
      </c>
      <c r="R132" s="75">
        <v>44.956838399999995</v>
      </c>
      <c r="S132" s="75">
        <v>2.3029177499999998</v>
      </c>
      <c r="T132" s="75">
        <v>17.002382000000004</v>
      </c>
      <c r="U132" s="77"/>
      <c r="V132" s="78">
        <v>2806.7475438500001</v>
      </c>
    </row>
    <row r="133" spans="1:22">
      <c r="A133" s="6" t="s">
        <v>53</v>
      </c>
      <c r="B133" s="62">
        <v>9</v>
      </c>
      <c r="C133" s="19" t="s">
        <v>738</v>
      </c>
      <c r="D133" s="74">
        <v>8879.6509999999998</v>
      </c>
      <c r="E133" s="75">
        <v>17144.598000000002</v>
      </c>
      <c r="F133" s="75">
        <v>75221.895000000004</v>
      </c>
      <c r="G133" s="75">
        <v>19177.556</v>
      </c>
      <c r="H133" s="75">
        <v>0</v>
      </c>
      <c r="I133" s="75">
        <v>323.98</v>
      </c>
      <c r="J133" s="75">
        <v>32.822000000000003</v>
      </c>
      <c r="K133" s="75">
        <v>62.363999999999997</v>
      </c>
      <c r="L133" s="76"/>
      <c r="M133" s="75">
        <v>51.057993249999996</v>
      </c>
      <c r="N133" s="75">
        <v>112.29711690000002</v>
      </c>
      <c r="O133" s="75">
        <v>191.81583225000003</v>
      </c>
      <c r="P133" s="75">
        <v>119.85972500000001</v>
      </c>
      <c r="Q133" s="75">
        <v>0</v>
      </c>
      <c r="R133" s="75">
        <v>0.77755200000000002</v>
      </c>
      <c r="S133" s="75">
        <v>0.10010710000000002</v>
      </c>
      <c r="T133" s="75">
        <v>1.387599</v>
      </c>
      <c r="U133" s="77"/>
      <c r="V133" s="78">
        <v>477.29592550000012</v>
      </c>
    </row>
    <row r="134" spans="1:22">
      <c r="A134" s="6" t="s">
        <v>399</v>
      </c>
      <c r="B134" s="62">
        <v>6</v>
      </c>
      <c r="C134" s="19" t="s">
        <v>739</v>
      </c>
      <c r="D134" s="74">
        <v>241892.83100000001</v>
      </c>
      <c r="E134" s="75">
        <v>148726.47700000001</v>
      </c>
      <c r="F134" s="75">
        <v>647859.70499999996</v>
      </c>
      <c r="G134" s="75">
        <v>17857.400000000001</v>
      </c>
      <c r="H134" s="75">
        <v>0</v>
      </c>
      <c r="I134" s="75">
        <v>10940.339</v>
      </c>
      <c r="J134" s="75">
        <v>572.80399999999997</v>
      </c>
      <c r="K134" s="75">
        <v>2687.058</v>
      </c>
      <c r="L134" s="76"/>
      <c r="M134" s="75">
        <v>1390.88377825</v>
      </c>
      <c r="N134" s="75">
        <v>974.15842435000013</v>
      </c>
      <c r="O134" s="75">
        <v>1652.0422477500001</v>
      </c>
      <c r="P134" s="75">
        <v>111.60875000000001</v>
      </c>
      <c r="Q134" s="75">
        <v>0</v>
      </c>
      <c r="R134" s="75">
        <v>26.256813599999997</v>
      </c>
      <c r="S134" s="75">
        <v>1.7470521999999999</v>
      </c>
      <c r="T134" s="75">
        <v>59.787040500000003</v>
      </c>
      <c r="U134" s="77"/>
      <c r="V134" s="78">
        <v>4216.4841066500012</v>
      </c>
    </row>
    <row r="135" spans="1:22">
      <c r="A135" s="6" t="s">
        <v>127</v>
      </c>
      <c r="B135" s="62">
        <v>11</v>
      </c>
      <c r="C135" s="19" t="s">
        <v>740</v>
      </c>
      <c r="D135" s="74">
        <v>64961.216999999997</v>
      </c>
      <c r="E135" s="75">
        <v>52175.122000000003</v>
      </c>
      <c r="F135" s="75">
        <v>251625.522</v>
      </c>
      <c r="G135" s="75">
        <v>60227.29</v>
      </c>
      <c r="H135" s="75">
        <v>0</v>
      </c>
      <c r="I135" s="75">
        <v>1939.5630000000001</v>
      </c>
      <c r="J135" s="75">
        <v>219.97399999999999</v>
      </c>
      <c r="K135" s="75">
        <v>111.98399999999999</v>
      </c>
      <c r="L135" s="76"/>
      <c r="M135" s="75">
        <v>373.52699774999996</v>
      </c>
      <c r="N135" s="75">
        <v>341.74704910000003</v>
      </c>
      <c r="O135" s="75">
        <v>641.64508110000008</v>
      </c>
      <c r="P135" s="75">
        <v>376.42056250000002</v>
      </c>
      <c r="Q135" s="75">
        <v>0</v>
      </c>
      <c r="R135" s="75">
        <v>4.6549512000000002</v>
      </c>
      <c r="S135" s="75">
        <v>0.67092069999999993</v>
      </c>
      <c r="T135" s="75">
        <v>2.491644</v>
      </c>
      <c r="U135" s="77"/>
      <c r="V135" s="78">
        <v>1741.1572063499998</v>
      </c>
    </row>
    <row r="136" spans="1:22">
      <c r="A136" s="6" t="s">
        <v>57</v>
      </c>
      <c r="B136" s="62">
        <v>16</v>
      </c>
      <c r="C136" s="19" t="s">
        <v>741</v>
      </c>
      <c r="D136" s="74">
        <v>49375.769</v>
      </c>
      <c r="E136" s="75">
        <v>5400.11</v>
      </c>
      <c r="F136" s="75">
        <v>16217.087</v>
      </c>
      <c r="G136" s="75">
        <v>8310.4639999999999</v>
      </c>
      <c r="H136" s="75">
        <v>0</v>
      </c>
      <c r="I136" s="75">
        <v>260.553</v>
      </c>
      <c r="J136" s="75">
        <v>14.487</v>
      </c>
      <c r="K136" s="75">
        <v>0</v>
      </c>
      <c r="L136" s="76"/>
      <c r="M136" s="75">
        <v>283.91067175000001</v>
      </c>
      <c r="N136" s="75">
        <v>35.370720499999997</v>
      </c>
      <c r="O136" s="75">
        <v>41.353571850000002</v>
      </c>
      <c r="P136" s="75">
        <v>51.940400000000004</v>
      </c>
      <c r="Q136" s="75">
        <v>0</v>
      </c>
      <c r="R136" s="75">
        <v>0.62532719999999997</v>
      </c>
      <c r="S136" s="75">
        <v>4.4185350000000005E-2</v>
      </c>
      <c r="T136" s="75">
        <v>0</v>
      </c>
      <c r="U136" s="77"/>
      <c r="V136" s="78">
        <v>413.24487665000004</v>
      </c>
    </row>
    <row r="137" spans="1:22">
      <c r="A137" s="6" t="s">
        <v>129</v>
      </c>
      <c r="B137" s="62">
        <v>12</v>
      </c>
      <c r="C137" s="19" t="s">
        <v>742</v>
      </c>
      <c r="D137" s="74">
        <v>109513.226</v>
      </c>
      <c r="E137" s="75">
        <v>50118.048999999999</v>
      </c>
      <c r="F137" s="75">
        <v>251981.86300000001</v>
      </c>
      <c r="G137" s="75">
        <v>56216.313999999998</v>
      </c>
      <c r="H137" s="75">
        <v>0</v>
      </c>
      <c r="I137" s="75">
        <v>2665.0929999999998</v>
      </c>
      <c r="J137" s="75">
        <v>228.399</v>
      </c>
      <c r="K137" s="75">
        <v>0</v>
      </c>
      <c r="L137" s="76"/>
      <c r="M137" s="75">
        <v>629.70104949999995</v>
      </c>
      <c r="N137" s="75">
        <v>328.27322095</v>
      </c>
      <c r="O137" s="75">
        <v>642.5537506500001</v>
      </c>
      <c r="P137" s="75">
        <v>351.35196250000001</v>
      </c>
      <c r="Q137" s="75">
        <v>0</v>
      </c>
      <c r="R137" s="75">
        <v>6.3962231999999988</v>
      </c>
      <c r="S137" s="75">
        <v>0.6966169499999999</v>
      </c>
      <c r="T137" s="75">
        <v>0</v>
      </c>
      <c r="U137" s="77"/>
      <c r="V137" s="78">
        <v>1958.9728237499996</v>
      </c>
    </row>
    <row r="138" spans="1:22">
      <c r="A138" s="6" t="s">
        <v>257</v>
      </c>
      <c r="B138" s="62">
        <v>2</v>
      </c>
      <c r="C138" s="19" t="s">
        <v>743</v>
      </c>
      <c r="D138" s="74">
        <v>193106.65700000001</v>
      </c>
      <c r="E138" s="75">
        <v>87273.164000000004</v>
      </c>
      <c r="F138" s="75">
        <v>550827.72600000002</v>
      </c>
      <c r="G138" s="75">
        <v>6068.3689999999997</v>
      </c>
      <c r="H138" s="75">
        <v>0</v>
      </c>
      <c r="I138" s="75">
        <v>1440.0170000000001</v>
      </c>
      <c r="J138" s="75">
        <v>190.13900000000001</v>
      </c>
      <c r="K138" s="75">
        <v>2631.1860000000001</v>
      </c>
      <c r="L138" s="76"/>
      <c r="M138" s="75">
        <v>1110.36327775</v>
      </c>
      <c r="N138" s="75">
        <v>571.63922420000006</v>
      </c>
      <c r="O138" s="75">
        <v>1404.6107013000001</v>
      </c>
      <c r="P138" s="75">
        <v>37.927306250000001</v>
      </c>
      <c r="Q138" s="75">
        <v>0</v>
      </c>
      <c r="R138" s="75">
        <v>3.4560407999999998</v>
      </c>
      <c r="S138" s="75">
        <v>0.57992394999999997</v>
      </c>
      <c r="T138" s="75">
        <v>58.543888500000008</v>
      </c>
      <c r="U138" s="77"/>
      <c r="V138" s="78">
        <v>3187.1203627500004</v>
      </c>
    </row>
    <row r="139" spans="1:22">
      <c r="A139" s="6" t="s">
        <v>157</v>
      </c>
      <c r="B139" s="62">
        <v>17</v>
      </c>
      <c r="C139" s="19" t="s">
        <v>744</v>
      </c>
      <c r="D139" s="74">
        <v>73933.433000000005</v>
      </c>
      <c r="E139" s="75">
        <v>9060.9480000000003</v>
      </c>
      <c r="F139" s="75">
        <v>230462.49400000001</v>
      </c>
      <c r="G139" s="75">
        <v>2517.0129999999999</v>
      </c>
      <c r="H139" s="75">
        <v>0</v>
      </c>
      <c r="I139" s="75">
        <v>2258.7600000000002</v>
      </c>
      <c r="J139" s="75">
        <v>62.906999999999996</v>
      </c>
      <c r="K139" s="75">
        <v>70.450999999999993</v>
      </c>
      <c r="L139" s="76"/>
      <c r="M139" s="75">
        <v>425.11723975000001</v>
      </c>
      <c r="N139" s="75">
        <v>59.349209400000007</v>
      </c>
      <c r="O139" s="75">
        <v>587.67935970000008</v>
      </c>
      <c r="P139" s="75">
        <v>15.73133125</v>
      </c>
      <c r="Q139" s="75">
        <v>0</v>
      </c>
      <c r="R139" s="75">
        <v>5.4210240000000001</v>
      </c>
      <c r="S139" s="75">
        <v>0.19186634999999999</v>
      </c>
      <c r="T139" s="75">
        <v>1.5675347500000001</v>
      </c>
      <c r="U139" s="77"/>
      <c r="V139" s="78">
        <v>1095.0575652000002</v>
      </c>
    </row>
    <row r="140" spans="1:22">
      <c r="A140" s="6" t="s">
        <v>311</v>
      </c>
      <c r="B140" s="62">
        <v>12</v>
      </c>
      <c r="C140" s="19" t="s">
        <v>745</v>
      </c>
      <c r="D140" s="74">
        <v>87256.259000000005</v>
      </c>
      <c r="E140" s="75">
        <v>41600.455000000002</v>
      </c>
      <c r="F140" s="75">
        <v>285698.74400000001</v>
      </c>
      <c r="G140" s="75">
        <v>39067.122000000003</v>
      </c>
      <c r="H140" s="75">
        <v>0</v>
      </c>
      <c r="I140" s="75">
        <v>502.43</v>
      </c>
      <c r="J140" s="75">
        <v>116.587</v>
      </c>
      <c r="K140" s="75">
        <v>0</v>
      </c>
      <c r="L140" s="76"/>
      <c r="M140" s="75">
        <v>501.72348925</v>
      </c>
      <c r="N140" s="75">
        <v>272.48298025000003</v>
      </c>
      <c r="O140" s="75">
        <v>728.53179720000003</v>
      </c>
      <c r="P140" s="75">
        <v>244.16951250000002</v>
      </c>
      <c r="Q140" s="75">
        <v>0</v>
      </c>
      <c r="R140" s="75">
        <v>1.205832</v>
      </c>
      <c r="S140" s="75">
        <v>0.35559035</v>
      </c>
      <c r="T140" s="75">
        <v>0</v>
      </c>
      <c r="U140" s="77"/>
      <c r="V140" s="78">
        <v>1748.4692015500004</v>
      </c>
    </row>
    <row r="141" spans="1:22">
      <c r="A141" s="6" t="s">
        <v>59</v>
      </c>
      <c r="B141" s="62">
        <v>1</v>
      </c>
      <c r="C141" s="19" t="s">
        <v>753</v>
      </c>
      <c r="D141" s="74">
        <v>373267.40399999998</v>
      </c>
      <c r="E141" s="75">
        <v>403692.93</v>
      </c>
      <c r="F141" s="75">
        <v>1163328.3799999999</v>
      </c>
      <c r="G141" s="75">
        <v>145503.79699999999</v>
      </c>
      <c r="H141" s="75">
        <v>0</v>
      </c>
      <c r="I141" s="75">
        <v>5023.433</v>
      </c>
      <c r="J141" s="75">
        <v>349.99799999999999</v>
      </c>
      <c r="K141" s="75">
        <v>7528.99</v>
      </c>
      <c r="L141" s="76"/>
      <c r="M141" s="75">
        <v>2146.2875730000001</v>
      </c>
      <c r="N141" s="75">
        <v>2644.1886915</v>
      </c>
      <c r="O141" s="75">
        <v>2966.4873689999999</v>
      </c>
      <c r="P141" s="75">
        <v>909.39873124999997</v>
      </c>
      <c r="Q141" s="75">
        <v>0</v>
      </c>
      <c r="R141" s="75">
        <v>12.056239199999998</v>
      </c>
      <c r="S141" s="75">
        <v>1.0674938999999999</v>
      </c>
      <c r="T141" s="75">
        <v>167.52002750000003</v>
      </c>
      <c r="U141" s="77"/>
      <c r="V141" s="78">
        <v>8847.0061253499989</v>
      </c>
    </row>
    <row r="142" spans="1:22">
      <c r="A142" s="6" t="s">
        <v>305</v>
      </c>
      <c r="B142" s="62">
        <v>2</v>
      </c>
      <c r="C142" s="19" t="s">
        <v>746</v>
      </c>
      <c r="D142" s="74">
        <v>204424.777</v>
      </c>
      <c r="E142" s="75">
        <v>61482.86</v>
      </c>
      <c r="F142" s="75">
        <v>391749.25699999998</v>
      </c>
      <c r="G142" s="75">
        <v>18591.671999999999</v>
      </c>
      <c r="H142" s="75">
        <v>0</v>
      </c>
      <c r="I142" s="75">
        <v>1542.6369999999999</v>
      </c>
      <c r="J142" s="75">
        <v>206.28800000000001</v>
      </c>
      <c r="K142" s="75">
        <v>8.9760000000000009</v>
      </c>
      <c r="L142" s="76"/>
      <c r="M142" s="75">
        <v>1175.4424677499999</v>
      </c>
      <c r="N142" s="75">
        <v>402.71273300000001</v>
      </c>
      <c r="O142" s="75">
        <v>998.96060535000004</v>
      </c>
      <c r="P142" s="75">
        <v>116.19794999999999</v>
      </c>
      <c r="Q142" s="75">
        <v>0</v>
      </c>
      <c r="R142" s="75">
        <v>3.7023287999999996</v>
      </c>
      <c r="S142" s="75">
        <v>0.62917840000000003</v>
      </c>
      <c r="T142" s="75">
        <v>0.19971600000000003</v>
      </c>
      <c r="U142" s="77"/>
      <c r="V142" s="78">
        <v>2697.8449793000004</v>
      </c>
    </row>
    <row r="143" spans="1:22">
      <c r="A143" s="6" t="s">
        <v>201</v>
      </c>
      <c r="B143" s="62">
        <v>5</v>
      </c>
      <c r="C143" s="19" t="s">
        <v>747</v>
      </c>
      <c r="D143" s="74">
        <v>52234.063999999998</v>
      </c>
      <c r="E143" s="75">
        <v>53520.938999999998</v>
      </c>
      <c r="F143" s="75">
        <v>194424.08300000001</v>
      </c>
      <c r="G143" s="75">
        <v>55142.612000000001</v>
      </c>
      <c r="H143" s="75">
        <v>0</v>
      </c>
      <c r="I143" s="75">
        <v>1269.797</v>
      </c>
      <c r="J143" s="75">
        <v>124.483</v>
      </c>
      <c r="K143" s="75">
        <v>224.232</v>
      </c>
      <c r="L143" s="76"/>
      <c r="M143" s="75">
        <v>300.345868</v>
      </c>
      <c r="N143" s="75">
        <v>350.56215044999999</v>
      </c>
      <c r="O143" s="75">
        <v>495.78141165000005</v>
      </c>
      <c r="P143" s="75">
        <v>344.64132500000005</v>
      </c>
      <c r="Q143" s="75">
        <v>0</v>
      </c>
      <c r="R143" s="75">
        <v>3.0475127999999998</v>
      </c>
      <c r="S143" s="75">
        <v>0.37967315000000001</v>
      </c>
      <c r="T143" s="75">
        <v>4.9891620000000003</v>
      </c>
      <c r="U143" s="77"/>
      <c r="V143" s="78">
        <v>1499.7471030500001</v>
      </c>
    </row>
    <row r="144" spans="1:22">
      <c r="A144" s="6" t="s">
        <v>445</v>
      </c>
      <c r="B144" s="62">
        <v>1</v>
      </c>
      <c r="C144" s="19" t="s">
        <v>748</v>
      </c>
      <c r="D144" s="74">
        <v>140234.62299999999</v>
      </c>
      <c r="E144" s="75">
        <v>116728.038</v>
      </c>
      <c r="F144" s="75">
        <v>341845.13500000001</v>
      </c>
      <c r="G144" s="75">
        <v>63427.65</v>
      </c>
      <c r="H144" s="75">
        <v>139094.867</v>
      </c>
      <c r="I144" s="75">
        <v>1972.5129999999999</v>
      </c>
      <c r="J144" s="75">
        <v>244.87299999999999</v>
      </c>
      <c r="K144" s="75">
        <v>1026.42</v>
      </c>
      <c r="L144" s="76"/>
      <c r="M144" s="75">
        <v>806.34908224999992</v>
      </c>
      <c r="N144" s="75">
        <v>764.56864890000008</v>
      </c>
      <c r="O144" s="75">
        <v>871.70509425000012</v>
      </c>
      <c r="P144" s="75">
        <v>396.42281250000002</v>
      </c>
      <c r="Q144" s="75">
        <v>799.79548524999996</v>
      </c>
      <c r="R144" s="75">
        <v>4.7340311999999996</v>
      </c>
      <c r="S144" s="75">
        <v>0.74686264999999996</v>
      </c>
      <c r="T144" s="75">
        <v>22.837845000000005</v>
      </c>
      <c r="U144" s="77"/>
      <c r="V144" s="78">
        <v>3667.1598620000004</v>
      </c>
    </row>
    <row r="145" spans="1:22">
      <c r="A145" s="6" t="s">
        <v>471</v>
      </c>
      <c r="B145" s="62">
        <v>13</v>
      </c>
      <c r="C145" s="19" t="s">
        <v>749</v>
      </c>
      <c r="D145" s="74">
        <v>2752.9789999999998</v>
      </c>
      <c r="E145" s="75">
        <v>14972.084999999999</v>
      </c>
      <c r="F145" s="75">
        <v>19066.281999999999</v>
      </c>
      <c r="G145" s="75">
        <v>15738.239</v>
      </c>
      <c r="H145" s="75">
        <v>0</v>
      </c>
      <c r="I145" s="75">
        <v>120.489</v>
      </c>
      <c r="J145" s="75">
        <v>7.2510000000000003</v>
      </c>
      <c r="K145" s="75">
        <v>47.286999999999999</v>
      </c>
      <c r="L145" s="76"/>
      <c r="M145" s="75">
        <v>15.829629249999998</v>
      </c>
      <c r="N145" s="75">
        <v>98.067156749999995</v>
      </c>
      <c r="O145" s="75">
        <v>48.619019100000003</v>
      </c>
      <c r="P145" s="75">
        <v>98.363993750000006</v>
      </c>
      <c r="Q145" s="75">
        <v>0</v>
      </c>
      <c r="R145" s="75">
        <v>0.28917359999999998</v>
      </c>
      <c r="S145" s="75">
        <v>2.2115550000000001E-2</v>
      </c>
      <c r="T145" s="75">
        <v>1.0521357500000001</v>
      </c>
      <c r="U145" s="77"/>
      <c r="V145" s="78">
        <v>262.24322375000003</v>
      </c>
    </row>
    <row r="146" spans="1:22">
      <c r="A146" s="6" t="s">
        <v>321</v>
      </c>
      <c r="B146" s="62">
        <v>17</v>
      </c>
      <c r="C146" s="19" t="s">
        <v>750</v>
      </c>
      <c r="D146" s="74">
        <v>5261.5700000000006</v>
      </c>
      <c r="E146" s="75">
        <v>3147.7649999999999</v>
      </c>
      <c r="F146" s="75">
        <v>45453.425999999999</v>
      </c>
      <c r="G146" s="75">
        <v>2158.3330000000001</v>
      </c>
      <c r="H146" s="75">
        <v>0</v>
      </c>
      <c r="I146" s="75">
        <v>831.77300000000002</v>
      </c>
      <c r="J146" s="75">
        <v>21.215</v>
      </c>
      <c r="K146" s="75">
        <v>95.305000000000007</v>
      </c>
      <c r="L146" s="76"/>
      <c r="M146" s="75">
        <v>30.254027500000003</v>
      </c>
      <c r="N146" s="75">
        <v>20.617860749999998</v>
      </c>
      <c r="O146" s="75">
        <v>115.9062363</v>
      </c>
      <c r="P146" s="75">
        <v>13.489581250000001</v>
      </c>
      <c r="Q146" s="75">
        <v>0</v>
      </c>
      <c r="R146" s="75">
        <v>1.9962551999999998</v>
      </c>
      <c r="S146" s="75">
        <v>6.4705750000000006E-2</v>
      </c>
      <c r="T146" s="75">
        <v>2.1205362500000002</v>
      </c>
      <c r="U146" s="77"/>
      <c r="V146" s="78">
        <v>184.44920299999998</v>
      </c>
    </row>
    <row r="147" spans="1:22">
      <c r="A147" s="6" t="s">
        <v>503</v>
      </c>
      <c r="B147" s="62">
        <v>15</v>
      </c>
      <c r="C147" s="19" t="s">
        <v>751</v>
      </c>
      <c r="D147" s="74">
        <v>25486.704000000002</v>
      </c>
      <c r="E147" s="75">
        <v>23075.858</v>
      </c>
      <c r="F147" s="75">
        <v>133771.56099999999</v>
      </c>
      <c r="G147" s="75">
        <v>31891.843000000001</v>
      </c>
      <c r="H147" s="75">
        <v>0</v>
      </c>
      <c r="I147" s="75">
        <v>1731.048</v>
      </c>
      <c r="J147" s="75">
        <v>34.113999999999997</v>
      </c>
      <c r="K147" s="75">
        <v>227.87700000000001</v>
      </c>
      <c r="L147" s="76"/>
      <c r="M147" s="75">
        <v>146.54854800000001</v>
      </c>
      <c r="N147" s="75">
        <v>151.14686990000001</v>
      </c>
      <c r="O147" s="75">
        <v>341.11748054999998</v>
      </c>
      <c r="P147" s="75">
        <v>199.32401875000002</v>
      </c>
      <c r="Q147" s="75">
        <v>0</v>
      </c>
      <c r="R147" s="75">
        <v>4.1545151999999996</v>
      </c>
      <c r="S147" s="75">
        <v>0.10404769999999999</v>
      </c>
      <c r="T147" s="75">
        <v>5.0702632500000009</v>
      </c>
      <c r="U147" s="77"/>
      <c r="V147" s="78">
        <v>847.46574335000014</v>
      </c>
    </row>
    <row r="148" spans="1:22">
      <c r="A148" s="6" t="s">
        <v>315</v>
      </c>
      <c r="B148" s="62">
        <v>9</v>
      </c>
      <c r="C148" s="19" t="s">
        <v>752</v>
      </c>
      <c r="D148" s="74">
        <v>24573.623</v>
      </c>
      <c r="E148" s="75">
        <v>45853.614999999998</v>
      </c>
      <c r="F148" s="75">
        <v>114195.444</v>
      </c>
      <c r="G148" s="75">
        <v>46216.608999999997</v>
      </c>
      <c r="H148" s="75">
        <v>0</v>
      </c>
      <c r="I148" s="75">
        <v>480.46300000000002</v>
      </c>
      <c r="J148" s="75">
        <v>87.007999999999996</v>
      </c>
      <c r="K148" s="75">
        <v>515.90599999999995</v>
      </c>
      <c r="L148" s="76"/>
      <c r="M148" s="75">
        <v>141.29833224999999</v>
      </c>
      <c r="N148" s="75">
        <v>300.34117824999998</v>
      </c>
      <c r="O148" s="75">
        <v>291.19838220000003</v>
      </c>
      <c r="P148" s="75">
        <v>288.85380624999999</v>
      </c>
      <c r="Q148" s="75">
        <v>0</v>
      </c>
      <c r="R148" s="75">
        <v>1.1531111999999999</v>
      </c>
      <c r="S148" s="75">
        <v>0.26537439999999995</v>
      </c>
      <c r="T148" s="75">
        <v>11.478908499999999</v>
      </c>
      <c r="U148" s="77"/>
      <c r="V148" s="78">
        <v>1034.5890930500002</v>
      </c>
    </row>
    <row r="149" spans="1:22">
      <c r="A149" s="6" t="s">
        <v>363</v>
      </c>
      <c r="B149" s="62">
        <v>15</v>
      </c>
      <c r="C149" s="19" t="s">
        <v>755</v>
      </c>
      <c r="D149" s="74">
        <v>39435.097000000002</v>
      </c>
      <c r="E149" s="75">
        <v>27855.598999999998</v>
      </c>
      <c r="F149" s="75">
        <v>140444.57500000001</v>
      </c>
      <c r="G149" s="75">
        <v>32457.512999999999</v>
      </c>
      <c r="H149" s="75">
        <v>0</v>
      </c>
      <c r="I149" s="75">
        <v>2077.94</v>
      </c>
      <c r="J149" s="75">
        <v>75.215999999999994</v>
      </c>
      <c r="K149" s="75">
        <v>7.7640000000000002</v>
      </c>
      <c r="L149" s="76"/>
      <c r="M149" s="75">
        <v>226.75180775000001</v>
      </c>
      <c r="N149" s="75">
        <v>182.45417344999998</v>
      </c>
      <c r="O149" s="75">
        <v>358.13366625000003</v>
      </c>
      <c r="P149" s="75">
        <v>202.85945624999999</v>
      </c>
      <c r="Q149" s="75">
        <v>0</v>
      </c>
      <c r="R149" s="75">
        <v>4.9870559999999999</v>
      </c>
      <c r="S149" s="75">
        <v>0.22940879999999997</v>
      </c>
      <c r="T149" s="75">
        <v>0.17274900000000001</v>
      </c>
      <c r="U149" s="77"/>
      <c r="V149" s="78">
        <v>975.58831750000002</v>
      </c>
    </row>
    <row r="150" spans="1:22">
      <c r="A150" s="6" t="s">
        <v>37</v>
      </c>
      <c r="B150" s="62">
        <v>2</v>
      </c>
      <c r="C150" s="19" t="s">
        <v>756</v>
      </c>
      <c r="D150" s="74">
        <v>12085.868</v>
      </c>
      <c r="E150" s="75">
        <v>4902.8410000000003</v>
      </c>
      <c r="F150" s="75">
        <v>45693.163999999997</v>
      </c>
      <c r="G150" s="75">
        <v>3451.4070000000002</v>
      </c>
      <c r="H150" s="75">
        <v>0</v>
      </c>
      <c r="I150" s="75">
        <v>230.76</v>
      </c>
      <c r="J150" s="75">
        <v>6.2249999999999996</v>
      </c>
      <c r="K150" s="75">
        <v>0</v>
      </c>
      <c r="L150" s="76"/>
      <c r="M150" s="75">
        <v>69.493741</v>
      </c>
      <c r="N150" s="75">
        <v>32.113608550000002</v>
      </c>
      <c r="O150" s="75">
        <v>116.5175682</v>
      </c>
      <c r="P150" s="75">
        <v>21.571293750000002</v>
      </c>
      <c r="Q150" s="75">
        <v>0</v>
      </c>
      <c r="R150" s="75">
        <v>0.55382399999999998</v>
      </c>
      <c r="S150" s="75">
        <v>1.8986249999999996E-2</v>
      </c>
      <c r="T150" s="75">
        <v>0</v>
      </c>
      <c r="U150" s="77"/>
      <c r="V150" s="78">
        <v>240.26902175000001</v>
      </c>
    </row>
    <row r="151" spans="1:22">
      <c r="A151" s="6" t="s">
        <v>479</v>
      </c>
      <c r="B151" s="62">
        <v>2</v>
      </c>
      <c r="C151" s="19" t="s">
        <v>757</v>
      </c>
      <c r="D151" s="74">
        <v>63707.334000000003</v>
      </c>
      <c r="E151" s="75">
        <v>48208.976999999999</v>
      </c>
      <c r="F151" s="75">
        <v>269437.05599999998</v>
      </c>
      <c r="G151" s="75">
        <v>13694.264999999999</v>
      </c>
      <c r="H151" s="75">
        <v>0</v>
      </c>
      <c r="I151" s="75">
        <v>1125.114</v>
      </c>
      <c r="J151" s="75">
        <v>13.757</v>
      </c>
      <c r="K151" s="75">
        <v>1040.077</v>
      </c>
      <c r="L151" s="76"/>
      <c r="M151" s="75">
        <v>366.31717050000003</v>
      </c>
      <c r="N151" s="75">
        <v>315.76879934999999</v>
      </c>
      <c r="O151" s="75">
        <v>687.06449280000004</v>
      </c>
      <c r="P151" s="75">
        <v>85.589156250000002</v>
      </c>
      <c r="Q151" s="75">
        <v>0</v>
      </c>
      <c r="R151" s="75">
        <v>2.7002736000000001</v>
      </c>
      <c r="S151" s="75">
        <v>4.1958849999999999E-2</v>
      </c>
      <c r="T151" s="75">
        <v>23.141713250000002</v>
      </c>
      <c r="U151" s="77"/>
      <c r="V151" s="78">
        <v>1480.6235646</v>
      </c>
    </row>
    <row r="152" spans="1:22">
      <c r="A152" s="6" t="s">
        <v>415</v>
      </c>
      <c r="B152" s="62">
        <v>17</v>
      </c>
      <c r="C152" s="19" t="s">
        <v>758</v>
      </c>
      <c r="D152" s="74">
        <v>6015.2579999999998</v>
      </c>
      <c r="E152" s="75">
        <v>2303.6909999999998</v>
      </c>
      <c r="F152" s="75">
        <v>20379.922999999999</v>
      </c>
      <c r="G152" s="75">
        <v>1740.086</v>
      </c>
      <c r="H152" s="75">
        <v>0</v>
      </c>
      <c r="I152" s="75">
        <v>5.9219999999999997</v>
      </c>
      <c r="J152" s="75">
        <v>6.6870000000000003</v>
      </c>
      <c r="K152" s="75">
        <v>0</v>
      </c>
      <c r="L152" s="76"/>
      <c r="M152" s="75">
        <v>34.587733499999999</v>
      </c>
      <c r="N152" s="75">
        <v>15.089176049999999</v>
      </c>
      <c r="O152" s="75">
        <v>51.968803649999998</v>
      </c>
      <c r="P152" s="75">
        <v>10.8755375</v>
      </c>
      <c r="Q152" s="75">
        <v>0</v>
      </c>
      <c r="R152" s="75">
        <v>1.4212799999999998E-2</v>
      </c>
      <c r="S152" s="75">
        <v>2.039535E-2</v>
      </c>
      <c r="T152" s="75">
        <v>0</v>
      </c>
      <c r="U152" s="77"/>
      <c r="V152" s="78">
        <v>112.55585884999999</v>
      </c>
    </row>
    <row r="153" spans="1:22">
      <c r="A153" s="6" t="s">
        <v>435</v>
      </c>
      <c r="B153" s="62">
        <v>4</v>
      </c>
      <c r="C153" s="19" t="s">
        <v>759</v>
      </c>
      <c r="D153" s="74">
        <v>20785.565999999999</v>
      </c>
      <c r="E153" s="75">
        <v>27729.129000000001</v>
      </c>
      <c r="F153" s="75">
        <v>74580.764999999999</v>
      </c>
      <c r="G153" s="75">
        <v>30441.237000000001</v>
      </c>
      <c r="H153" s="75">
        <v>0</v>
      </c>
      <c r="I153" s="75">
        <v>1693.8209999999999</v>
      </c>
      <c r="J153" s="75">
        <v>72.415000000000006</v>
      </c>
      <c r="K153" s="75">
        <v>504.21</v>
      </c>
      <c r="L153" s="76"/>
      <c r="M153" s="75">
        <v>119.51700449999998</v>
      </c>
      <c r="N153" s="75">
        <v>181.62579495</v>
      </c>
      <c r="O153" s="75">
        <v>190.18095075000002</v>
      </c>
      <c r="P153" s="75">
        <v>190.25773125000001</v>
      </c>
      <c r="Q153" s="75">
        <v>0</v>
      </c>
      <c r="R153" s="75">
        <v>4.0651703999999995</v>
      </c>
      <c r="S153" s="75">
        <v>0.22086575</v>
      </c>
      <c r="T153" s="75">
        <v>11.2186725</v>
      </c>
      <c r="U153" s="77"/>
      <c r="V153" s="78">
        <v>697.08619009999995</v>
      </c>
    </row>
    <row r="154" spans="1:22">
      <c r="A154" s="6" t="s">
        <v>55</v>
      </c>
      <c r="B154" s="62">
        <v>8</v>
      </c>
      <c r="C154" s="19" t="s">
        <v>760</v>
      </c>
      <c r="D154" s="74">
        <v>9158.1119999999992</v>
      </c>
      <c r="E154" s="75">
        <v>8893.3829999999998</v>
      </c>
      <c r="F154" s="75">
        <v>39656.036</v>
      </c>
      <c r="G154" s="75">
        <v>13097.656000000001</v>
      </c>
      <c r="H154" s="75">
        <v>0</v>
      </c>
      <c r="I154" s="75">
        <v>603.36900000000003</v>
      </c>
      <c r="J154" s="75">
        <v>96.141000000000005</v>
      </c>
      <c r="K154" s="75">
        <v>0</v>
      </c>
      <c r="L154" s="76"/>
      <c r="M154" s="75">
        <v>52.659143999999998</v>
      </c>
      <c r="N154" s="75">
        <v>58.251658650000003</v>
      </c>
      <c r="O154" s="75">
        <v>101.1228918</v>
      </c>
      <c r="P154" s="75">
        <v>81.860350000000011</v>
      </c>
      <c r="Q154" s="75">
        <v>0</v>
      </c>
      <c r="R154" s="75">
        <v>1.4480856</v>
      </c>
      <c r="S154" s="75">
        <v>0.29323005000000002</v>
      </c>
      <c r="T154" s="75">
        <v>0</v>
      </c>
      <c r="U154" s="77"/>
      <c r="V154" s="78">
        <v>295.63536010000001</v>
      </c>
    </row>
    <row r="155" spans="1:22">
      <c r="A155" s="6" t="s">
        <v>341</v>
      </c>
      <c r="B155" s="62">
        <v>10</v>
      </c>
      <c r="C155" s="19" t="s">
        <v>761</v>
      </c>
      <c r="D155" s="74">
        <v>553166.02800000005</v>
      </c>
      <c r="E155" s="75">
        <v>338922.86800000002</v>
      </c>
      <c r="F155" s="75">
        <v>1390656.5719999999</v>
      </c>
      <c r="G155" s="75">
        <v>176519.052</v>
      </c>
      <c r="H155" s="75">
        <v>0</v>
      </c>
      <c r="I155" s="75">
        <v>9524.5769999999993</v>
      </c>
      <c r="J155" s="75">
        <v>467.41699999999997</v>
      </c>
      <c r="K155" s="75">
        <v>1140.99</v>
      </c>
      <c r="L155" s="76"/>
      <c r="M155" s="75">
        <v>3180.7046610000002</v>
      </c>
      <c r="N155" s="75">
        <v>2219.9447854</v>
      </c>
      <c r="O155" s="75">
        <v>3546.1742586</v>
      </c>
      <c r="P155" s="75">
        <v>1103.2440750000001</v>
      </c>
      <c r="Q155" s="75">
        <v>0</v>
      </c>
      <c r="R155" s="75">
        <v>22.858984799999995</v>
      </c>
      <c r="S155" s="75">
        <v>1.42562185</v>
      </c>
      <c r="T155" s="75">
        <v>25.387027500000002</v>
      </c>
      <c r="U155" s="77"/>
      <c r="V155" s="78">
        <v>10099.739414150001</v>
      </c>
    </row>
    <row r="156" spans="1:22">
      <c r="A156" s="6" t="s">
        <v>255</v>
      </c>
      <c r="B156" s="62">
        <v>17</v>
      </c>
      <c r="C156" s="19" t="s">
        <v>762</v>
      </c>
      <c r="D156" s="74">
        <v>52001.125999999997</v>
      </c>
      <c r="E156" s="75">
        <v>36588.502</v>
      </c>
      <c r="F156" s="75">
        <v>206998.448</v>
      </c>
      <c r="G156" s="75">
        <v>8820.5370000000003</v>
      </c>
      <c r="H156" s="75">
        <v>0</v>
      </c>
      <c r="I156" s="75">
        <v>522.92600000000004</v>
      </c>
      <c r="J156" s="75">
        <v>80.855000000000004</v>
      </c>
      <c r="K156" s="75">
        <v>203.67099999999999</v>
      </c>
      <c r="L156" s="76"/>
      <c r="M156" s="75">
        <v>299.00647449999997</v>
      </c>
      <c r="N156" s="75">
        <v>239.65468810000002</v>
      </c>
      <c r="O156" s="75">
        <v>527.8460424000001</v>
      </c>
      <c r="P156" s="75">
        <v>55.128356250000003</v>
      </c>
      <c r="Q156" s="75">
        <v>0</v>
      </c>
      <c r="R156" s="75">
        <v>1.2550224000000001</v>
      </c>
      <c r="S156" s="75">
        <v>0.24660775000000001</v>
      </c>
      <c r="T156" s="75">
        <v>4.5316797500000003</v>
      </c>
      <c r="U156" s="77"/>
      <c r="V156" s="78">
        <v>1127.6688711500001</v>
      </c>
    </row>
    <row r="157" spans="1:22">
      <c r="A157" s="6" t="s">
        <v>27</v>
      </c>
      <c r="B157" s="62">
        <v>13</v>
      </c>
      <c r="C157" s="19" t="s">
        <v>763</v>
      </c>
      <c r="D157" s="74">
        <v>9939.0910000000003</v>
      </c>
      <c r="E157" s="75">
        <v>9533.51</v>
      </c>
      <c r="F157" s="75">
        <v>34836.796000000002</v>
      </c>
      <c r="G157" s="75">
        <v>11501.985000000001</v>
      </c>
      <c r="H157" s="75">
        <v>0</v>
      </c>
      <c r="I157" s="75">
        <v>232.464</v>
      </c>
      <c r="J157" s="75">
        <v>65.296999999999997</v>
      </c>
      <c r="K157" s="75">
        <v>47.548999999999999</v>
      </c>
      <c r="L157" s="76"/>
      <c r="M157" s="75">
        <v>57.149773250000003</v>
      </c>
      <c r="N157" s="75">
        <v>62.444490500000001</v>
      </c>
      <c r="O157" s="75">
        <v>88.833829800000018</v>
      </c>
      <c r="P157" s="75">
        <v>71.887406250000012</v>
      </c>
      <c r="Q157" s="75">
        <v>0</v>
      </c>
      <c r="R157" s="75">
        <v>0.5579135999999999</v>
      </c>
      <c r="S157" s="75">
        <v>0.19915585</v>
      </c>
      <c r="T157" s="75">
        <v>1.0579652500000001</v>
      </c>
      <c r="U157" s="77"/>
      <c r="V157" s="78">
        <v>282.13053450000007</v>
      </c>
    </row>
    <row r="158" spans="1:22">
      <c r="A158" s="6" t="s">
        <v>565</v>
      </c>
      <c r="B158" s="62">
        <v>19</v>
      </c>
      <c r="C158" s="19" t="s">
        <v>764</v>
      </c>
      <c r="D158" s="74">
        <v>45216.457999999999</v>
      </c>
      <c r="E158" s="75">
        <v>27928.618999999999</v>
      </c>
      <c r="F158" s="75">
        <v>50065.834999999999</v>
      </c>
      <c r="G158" s="75">
        <v>26154.357</v>
      </c>
      <c r="H158" s="75">
        <v>0</v>
      </c>
      <c r="I158" s="75">
        <v>65.831999999999994</v>
      </c>
      <c r="J158" s="75">
        <v>0</v>
      </c>
      <c r="K158" s="75">
        <v>181.70599999999999</v>
      </c>
      <c r="L158" s="76"/>
      <c r="M158" s="75">
        <v>259.99463349999996</v>
      </c>
      <c r="N158" s="75">
        <v>182.93245444999999</v>
      </c>
      <c r="O158" s="75">
        <v>127.66787925000001</v>
      </c>
      <c r="P158" s="75">
        <v>163.46473125</v>
      </c>
      <c r="Q158" s="75">
        <v>0</v>
      </c>
      <c r="R158" s="75">
        <v>0.15799679999999997</v>
      </c>
      <c r="S158" s="75">
        <v>0</v>
      </c>
      <c r="T158" s="75">
        <v>4.0429585000000001</v>
      </c>
      <c r="U158" s="77"/>
      <c r="V158" s="78">
        <v>738.26065375000007</v>
      </c>
    </row>
    <row r="159" spans="1:22">
      <c r="A159" s="6" t="s">
        <v>371</v>
      </c>
      <c r="B159" s="62">
        <v>15</v>
      </c>
      <c r="C159" s="19" t="s">
        <v>765</v>
      </c>
      <c r="D159" s="74">
        <v>138372.47500000001</v>
      </c>
      <c r="E159" s="75">
        <v>82450.34</v>
      </c>
      <c r="F159" s="75">
        <v>517685.20400000003</v>
      </c>
      <c r="G159" s="75">
        <v>61476.822</v>
      </c>
      <c r="H159" s="75">
        <v>0</v>
      </c>
      <c r="I159" s="75">
        <v>5365.8159999999998</v>
      </c>
      <c r="J159" s="75">
        <v>219.73599999999999</v>
      </c>
      <c r="K159" s="75">
        <v>289.42599999999999</v>
      </c>
      <c r="L159" s="76"/>
      <c r="M159" s="75">
        <v>795.64173125000002</v>
      </c>
      <c r="N159" s="75">
        <v>540.04972699999996</v>
      </c>
      <c r="O159" s="75">
        <v>1320.0972702000001</v>
      </c>
      <c r="P159" s="75">
        <v>384.23013750000001</v>
      </c>
      <c r="Q159" s="75">
        <v>0</v>
      </c>
      <c r="R159" s="75">
        <v>12.877958399999999</v>
      </c>
      <c r="S159" s="75">
        <v>0.67019479999999998</v>
      </c>
      <c r="T159" s="75">
        <v>6.4397285000000002</v>
      </c>
      <c r="U159" s="77"/>
      <c r="V159" s="78">
        <v>3060.0067476500003</v>
      </c>
    </row>
    <row r="160" spans="1:22">
      <c r="A160" s="6" t="s">
        <v>331</v>
      </c>
      <c r="B160" s="62">
        <v>13</v>
      </c>
      <c r="C160" s="19" t="s">
        <v>766</v>
      </c>
      <c r="D160" s="74">
        <v>63736.334000000003</v>
      </c>
      <c r="E160" s="75">
        <v>40490.911</v>
      </c>
      <c r="F160" s="75">
        <v>287044.08299999998</v>
      </c>
      <c r="G160" s="75">
        <v>10953.608</v>
      </c>
      <c r="H160" s="75">
        <v>0</v>
      </c>
      <c r="I160" s="75">
        <v>75.664000000000001</v>
      </c>
      <c r="J160" s="75">
        <v>70.778000000000006</v>
      </c>
      <c r="K160" s="75">
        <v>555.755</v>
      </c>
      <c r="L160" s="76"/>
      <c r="M160" s="75">
        <v>366.48392050000001</v>
      </c>
      <c r="N160" s="75">
        <v>265.21546705000003</v>
      </c>
      <c r="O160" s="75">
        <v>731.96241165000004</v>
      </c>
      <c r="P160" s="75">
        <v>68.46005000000001</v>
      </c>
      <c r="Q160" s="75">
        <v>0</v>
      </c>
      <c r="R160" s="75">
        <v>0.18159359999999999</v>
      </c>
      <c r="S160" s="75">
        <v>0.21587290000000003</v>
      </c>
      <c r="T160" s="75">
        <v>12.365548750000002</v>
      </c>
      <c r="U160" s="77"/>
      <c r="V160" s="78">
        <v>1444.8848644500001</v>
      </c>
    </row>
    <row r="161" spans="1:22">
      <c r="A161" s="6" t="s">
        <v>213</v>
      </c>
      <c r="B161" s="62">
        <v>2</v>
      </c>
      <c r="C161" s="19" t="s">
        <v>767</v>
      </c>
      <c r="D161" s="74">
        <v>58755.127999999997</v>
      </c>
      <c r="E161" s="75">
        <v>29596.326000000001</v>
      </c>
      <c r="F161" s="75">
        <v>176845.82500000001</v>
      </c>
      <c r="G161" s="75">
        <v>14614.331</v>
      </c>
      <c r="H161" s="75">
        <v>0</v>
      </c>
      <c r="I161" s="75">
        <v>1416.4480000000001</v>
      </c>
      <c r="J161" s="75">
        <v>107.429</v>
      </c>
      <c r="K161" s="75">
        <v>0.20300000000000001</v>
      </c>
      <c r="L161" s="76"/>
      <c r="M161" s="75">
        <v>337.84198599999996</v>
      </c>
      <c r="N161" s="75">
        <v>193.85593530000003</v>
      </c>
      <c r="O161" s="75">
        <v>450.95685375000005</v>
      </c>
      <c r="P161" s="75">
        <v>91.339568750000012</v>
      </c>
      <c r="Q161" s="75">
        <v>0</v>
      </c>
      <c r="R161" s="75">
        <v>3.3994751999999999</v>
      </c>
      <c r="S161" s="75">
        <v>0.32765844999999999</v>
      </c>
      <c r="T161" s="75">
        <v>4.5167500000000008E-3</v>
      </c>
      <c r="U161" s="77"/>
      <c r="V161" s="78">
        <v>1077.7259942000001</v>
      </c>
    </row>
    <row r="162" spans="1:22">
      <c r="A162" s="6" t="s">
        <v>13</v>
      </c>
      <c r="B162" s="62">
        <v>1</v>
      </c>
      <c r="C162" s="19" t="s">
        <v>768</v>
      </c>
      <c r="D162" s="74">
        <v>6889.7929999999997</v>
      </c>
      <c r="E162" s="75">
        <v>7286.73</v>
      </c>
      <c r="F162" s="75">
        <v>39662.652999999998</v>
      </c>
      <c r="G162" s="75">
        <v>6773.6949999999997</v>
      </c>
      <c r="H162" s="75">
        <v>0</v>
      </c>
      <c r="I162" s="75">
        <v>260.38499999999999</v>
      </c>
      <c r="J162" s="75">
        <v>35.631999999999998</v>
      </c>
      <c r="K162" s="75">
        <v>0</v>
      </c>
      <c r="L162" s="76"/>
      <c r="M162" s="75">
        <v>39.616309749999999</v>
      </c>
      <c r="N162" s="75">
        <v>47.728081500000002</v>
      </c>
      <c r="O162" s="75">
        <v>101.13976515</v>
      </c>
      <c r="P162" s="75">
        <v>42.335593750000001</v>
      </c>
      <c r="Q162" s="75">
        <v>0</v>
      </c>
      <c r="R162" s="75">
        <v>0.62492399999999992</v>
      </c>
      <c r="S162" s="75">
        <v>0.10867759999999999</v>
      </c>
      <c r="T162" s="75">
        <v>0</v>
      </c>
      <c r="U162" s="77"/>
      <c r="V162" s="78">
        <v>231.55335174999999</v>
      </c>
    </row>
    <row r="163" spans="1:22">
      <c r="A163" s="6" t="s">
        <v>395</v>
      </c>
      <c r="B163" s="62">
        <v>1</v>
      </c>
      <c r="C163" s="19" t="s">
        <v>769</v>
      </c>
      <c r="D163" s="74">
        <v>245870.709</v>
      </c>
      <c r="E163" s="75">
        <v>170971.09599999999</v>
      </c>
      <c r="F163" s="75">
        <v>557545.31400000001</v>
      </c>
      <c r="G163" s="75">
        <v>16939.617999999999</v>
      </c>
      <c r="H163" s="75">
        <v>0</v>
      </c>
      <c r="I163" s="75">
        <v>8658.48</v>
      </c>
      <c r="J163" s="75">
        <v>143.173</v>
      </c>
      <c r="K163" s="75">
        <v>3317.0030000000002</v>
      </c>
      <c r="L163" s="76"/>
      <c r="M163" s="75">
        <v>1413.75657675</v>
      </c>
      <c r="N163" s="75">
        <v>1119.8606788</v>
      </c>
      <c r="O163" s="75">
        <v>1421.7405507000001</v>
      </c>
      <c r="P163" s="75">
        <v>105.8726125</v>
      </c>
      <c r="Q163" s="75">
        <v>0</v>
      </c>
      <c r="R163" s="75">
        <v>20.780351999999997</v>
      </c>
      <c r="S163" s="75">
        <v>0.43667765000000003</v>
      </c>
      <c r="T163" s="75">
        <v>73.803316750000008</v>
      </c>
      <c r="U163" s="77"/>
      <c r="V163" s="78">
        <v>4156.25076515</v>
      </c>
    </row>
    <row r="164" spans="1:22">
      <c r="A164" s="6" t="s">
        <v>519</v>
      </c>
      <c r="B164" s="62">
        <v>6</v>
      </c>
      <c r="C164" s="19" t="s">
        <v>771</v>
      </c>
      <c r="D164" s="74">
        <v>89182.415999999997</v>
      </c>
      <c r="E164" s="75">
        <v>39999.178</v>
      </c>
      <c r="F164" s="75">
        <v>230064.43</v>
      </c>
      <c r="G164" s="75">
        <v>31452.357</v>
      </c>
      <c r="H164" s="75">
        <v>0</v>
      </c>
      <c r="I164" s="75">
        <v>8493.2350000000006</v>
      </c>
      <c r="J164" s="75">
        <v>243.48699999999999</v>
      </c>
      <c r="K164" s="75">
        <v>0</v>
      </c>
      <c r="L164" s="76"/>
      <c r="M164" s="75">
        <v>512.79889200000002</v>
      </c>
      <c r="N164" s="75">
        <v>261.99461589999999</v>
      </c>
      <c r="O164" s="75">
        <v>586.66429649999998</v>
      </c>
      <c r="P164" s="75">
        <v>196.57723125000001</v>
      </c>
      <c r="Q164" s="75">
        <v>0</v>
      </c>
      <c r="R164" s="75">
        <v>20.383763999999999</v>
      </c>
      <c r="S164" s="75">
        <v>0.74263534999999992</v>
      </c>
      <c r="T164" s="75">
        <v>0</v>
      </c>
      <c r="U164" s="77"/>
      <c r="V164" s="78">
        <v>1579.161435</v>
      </c>
    </row>
    <row r="165" spans="1:22">
      <c r="A165" s="6" t="s">
        <v>131</v>
      </c>
      <c r="B165" s="62">
        <v>10</v>
      </c>
      <c r="C165" s="19" t="s">
        <v>770</v>
      </c>
      <c r="D165" s="74">
        <v>58645.571000000004</v>
      </c>
      <c r="E165" s="75">
        <v>99699.222999999998</v>
      </c>
      <c r="F165" s="75">
        <v>181040.26699999999</v>
      </c>
      <c r="G165" s="75">
        <v>110037.148</v>
      </c>
      <c r="H165" s="75">
        <v>0</v>
      </c>
      <c r="I165" s="75">
        <v>540.01900000000001</v>
      </c>
      <c r="J165" s="75">
        <v>59.783000000000001</v>
      </c>
      <c r="K165" s="75">
        <v>821.41</v>
      </c>
      <c r="L165" s="76"/>
      <c r="M165" s="75">
        <v>337.21203324999999</v>
      </c>
      <c r="N165" s="75">
        <v>653.02991065000003</v>
      </c>
      <c r="O165" s="75">
        <v>461.65268085000002</v>
      </c>
      <c r="P165" s="75">
        <v>687.7321750000001</v>
      </c>
      <c r="Q165" s="75">
        <v>0</v>
      </c>
      <c r="R165" s="75">
        <v>1.2960455999999998</v>
      </c>
      <c r="S165" s="75">
        <v>0.18233815</v>
      </c>
      <c r="T165" s="75">
        <v>18.276372500000001</v>
      </c>
      <c r="U165" s="77"/>
      <c r="V165" s="78">
        <v>2159.3815559999998</v>
      </c>
    </row>
    <row r="166" spans="1:22">
      <c r="A166" s="6" t="s">
        <v>489</v>
      </c>
      <c r="B166" s="62">
        <v>2</v>
      </c>
      <c r="C166" s="19" t="s">
        <v>772</v>
      </c>
      <c r="D166" s="74">
        <v>157356.47099999999</v>
      </c>
      <c r="E166" s="75">
        <v>208826.959</v>
      </c>
      <c r="F166" s="75">
        <v>629148.94799999997</v>
      </c>
      <c r="G166" s="75">
        <v>84188.572</v>
      </c>
      <c r="H166" s="75">
        <v>0</v>
      </c>
      <c r="I166" s="75">
        <v>294.99</v>
      </c>
      <c r="J166" s="75">
        <v>37.704999999999998</v>
      </c>
      <c r="K166" s="75">
        <v>1546.068</v>
      </c>
      <c r="L166" s="76"/>
      <c r="M166" s="75">
        <v>904.79970824999998</v>
      </c>
      <c r="N166" s="75">
        <v>1367.8165814500001</v>
      </c>
      <c r="O166" s="75">
        <v>1604.3298174000001</v>
      </c>
      <c r="P166" s="75">
        <v>526.17857500000002</v>
      </c>
      <c r="Q166" s="75">
        <v>0</v>
      </c>
      <c r="R166" s="75">
        <v>0.70797599999999994</v>
      </c>
      <c r="S166" s="75">
        <v>0.11500024999999998</v>
      </c>
      <c r="T166" s="75">
        <v>34.400013000000001</v>
      </c>
      <c r="U166" s="77"/>
      <c r="V166" s="78">
        <v>4438.3476713500004</v>
      </c>
    </row>
    <row r="167" spans="1:22">
      <c r="A167" s="6" t="s">
        <v>47</v>
      </c>
      <c r="B167" s="62">
        <v>4</v>
      </c>
      <c r="C167" s="19" t="s">
        <v>773</v>
      </c>
      <c r="D167" s="74">
        <v>38662.874000000003</v>
      </c>
      <c r="E167" s="75">
        <v>9479.7440000000006</v>
      </c>
      <c r="F167" s="75">
        <v>124157.341</v>
      </c>
      <c r="G167" s="75">
        <v>2497.5520000000001</v>
      </c>
      <c r="H167" s="75">
        <v>0</v>
      </c>
      <c r="I167" s="75">
        <v>992.36199999999997</v>
      </c>
      <c r="J167" s="75">
        <v>13.493</v>
      </c>
      <c r="K167" s="75">
        <v>115.7</v>
      </c>
      <c r="L167" s="76"/>
      <c r="M167" s="75">
        <v>222.31152550000002</v>
      </c>
      <c r="N167" s="75">
        <v>62.09232320000001</v>
      </c>
      <c r="O167" s="75">
        <v>316.60121955</v>
      </c>
      <c r="P167" s="75">
        <v>15.609700000000002</v>
      </c>
      <c r="Q167" s="75">
        <v>0</v>
      </c>
      <c r="R167" s="75">
        <v>2.3816687999999999</v>
      </c>
      <c r="S167" s="75">
        <v>4.115365E-2</v>
      </c>
      <c r="T167" s="75">
        <v>2.5743250000000004</v>
      </c>
      <c r="U167" s="77"/>
      <c r="V167" s="78">
        <v>621.61191569999994</v>
      </c>
    </row>
    <row r="168" spans="1:22">
      <c r="A168" s="6" t="s">
        <v>535</v>
      </c>
      <c r="B168" s="62">
        <v>17</v>
      </c>
      <c r="C168" s="19" t="s">
        <v>774</v>
      </c>
      <c r="D168" s="74">
        <v>104836.768</v>
      </c>
      <c r="E168" s="75">
        <v>21684.096000000001</v>
      </c>
      <c r="F168" s="75">
        <v>241757.95499999999</v>
      </c>
      <c r="G168" s="75">
        <v>3815.172</v>
      </c>
      <c r="H168" s="75">
        <v>0</v>
      </c>
      <c r="I168" s="75">
        <v>2072.0909999999999</v>
      </c>
      <c r="J168" s="75">
        <v>275.39499999999998</v>
      </c>
      <c r="K168" s="75">
        <v>487.91</v>
      </c>
      <c r="L168" s="76"/>
      <c r="M168" s="75">
        <v>602.81141600000001</v>
      </c>
      <c r="N168" s="75">
        <v>142.03082880000002</v>
      </c>
      <c r="O168" s="75">
        <v>616.48278525000001</v>
      </c>
      <c r="P168" s="75">
        <v>23.844825</v>
      </c>
      <c r="Q168" s="75">
        <v>0</v>
      </c>
      <c r="R168" s="75">
        <v>4.9730183999999991</v>
      </c>
      <c r="S168" s="75">
        <v>0.83995474999999997</v>
      </c>
      <c r="T168" s="75">
        <v>10.855997500000001</v>
      </c>
      <c r="U168" s="77"/>
      <c r="V168" s="78">
        <v>1401.8388256999999</v>
      </c>
    </row>
    <row r="169" spans="1:22">
      <c r="A169" s="6" t="s">
        <v>531</v>
      </c>
      <c r="B169" s="62">
        <v>6</v>
      </c>
      <c r="C169" s="19" t="s">
        <v>775</v>
      </c>
      <c r="D169" s="74">
        <v>351588.19699999999</v>
      </c>
      <c r="E169" s="75">
        <v>159948.913</v>
      </c>
      <c r="F169" s="75">
        <v>928393.64199999999</v>
      </c>
      <c r="G169" s="75">
        <v>23067.507000000001</v>
      </c>
      <c r="H169" s="75">
        <v>0</v>
      </c>
      <c r="I169" s="75">
        <v>13077.183000000001</v>
      </c>
      <c r="J169" s="75">
        <v>2163.0149999999999</v>
      </c>
      <c r="K169" s="75">
        <v>1066.902</v>
      </c>
      <c r="L169" s="76"/>
      <c r="M169" s="75">
        <v>2021.63213275</v>
      </c>
      <c r="N169" s="75">
        <v>1047.6653801500001</v>
      </c>
      <c r="O169" s="75">
        <v>2367.4037871</v>
      </c>
      <c r="P169" s="75">
        <v>144.17191875</v>
      </c>
      <c r="Q169" s="75">
        <v>0</v>
      </c>
      <c r="R169" s="75">
        <v>31.385239200000001</v>
      </c>
      <c r="S169" s="75">
        <v>6.59719575</v>
      </c>
      <c r="T169" s="75">
        <v>23.738569500000004</v>
      </c>
      <c r="U169" s="77"/>
      <c r="V169" s="78">
        <v>5642.5942232000007</v>
      </c>
    </row>
    <row r="170" spans="1:22">
      <c r="A170" s="6" t="s">
        <v>293</v>
      </c>
      <c r="B170" s="62">
        <v>2</v>
      </c>
      <c r="C170" s="19" t="s">
        <v>776</v>
      </c>
      <c r="D170" s="74">
        <v>15369.817999999999</v>
      </c>
      <c r="E170" s="75">
        <v>15365.745999999999</v>
      </c>
      <c r="F170" s="75">
        <v>119326.495</v>
      </c>
      <c r="G170" s="75">
        <v>4801.8190000000004</v>
      </c>
      <c r="H170" s="75">
        <v>0</v>
      </c>
      <c r="I170" s="75">
        <v>687.45899999999995</v>
      </c>
      <c r="J170" s="75">
        <v>59.006999999999998</v>
      </c>
      <c r="K170" s="75">
        <v>563.91700000000003</v>
      </c>
      <c r="L170" s="76"/>
      <c r="M170" s="75">
        <v>88.376453499999997</v>
      </c>
      <c r="N170" s="75">
        <v>100.64563629999999</v>
      </c>
      <c r="O170" s="75">
        <v>304.28256225000001</v>
      </c>
      <c r="P170" s="75">
        <v>30.011368750000003</v>
      </c>
      <c r="Q170" s="75">
        <v>0</v>
      </c>
      <c r="R170" s="75">
        <v>1.6499015999999997</v>
      </c>
      <c r="S170" s="75">
        <v>0.17997135</v>
      </c>
      <c r="T170" s="75">
        <v>12.547153250000003</v>
      </c>
      <c r="U170" s="77"/>
      <c r="V170" s="78">
        <v>537.69304699999998</v>
      </c>
    </row>
    <row r="171" spans="1:22">
      <c r="A171" s="6" t="s">
        <v>367</v>
      </c>
      <c r="B171" s="62">
        <v>12</v>
      </c>
      <c r="C171" s="19" t="s">
        <v>777</v>
      </c>
      <c r="D171" s="74">
        <v>62928.189999999995</v>
      </c>
      <c r="E171" s="75">
        <v>37093.930999999997</v>
      </c>
      <c r="F171" s="75">
        <v>204903.3</v>
      </c>
      <c r="G171" s="75">
        <v>26832.905999999999</v>
      </c>
      <c r="H171" s="75">
        <v>0</v>
      </c>
      <c r="I171" s="75">
        <v>1093.9059999999999</v>
      </c>
      <c r="J171" s="75">
        <v>178.71100000000001</v>
      </c>
      <c r="K171" s="75">
        <v>0</v>
      </c>
      <c r="L171" s="76"/>
      <c r="M171" s="75">
        <v>361.83709249999998</v>
      </c>
      <c r="N171" s="75">
        <v>242.96524804999999</v>
      </c>
      <c r="O171" s="75">
        <v>522.50341500000002</v>
      </c>
      <c r="P171" s="75">
        <v>167.70566250000002</v>
      </c>
      <c r="Q171" s="75">
        <v>0</v>
      </c>
      <c r="R171" s="75">
        <v>2.6253743999999997</v>
      </c>
      <c r="S171" s="75">
        <v>0.54506854999999999</v>
      </c>
      <c r="T171" s="75">
        <v>0</v>
      </c>
      <c r="U171" s="77"/>
      <c r="V171" s="78">
        <v>1298.181861</v>
      </c>
    </row>
    <row r="172" spans="1:22">
      <c r="A172" s="6" t="s">
        <v>475</v>
      </c>
      <c r="B172" s="62">
        <v>1</v>
      </c>
      <c r="C172" s="19" t="s">
        <v>778</v>
      </c>
      <c r="D172" s="74">
        <v>299177.21399999998</v>
      </c>
      <c r="E172" s="75">
        <v>371711.12099999998</v>
      </c>
      <c r="F172" s="75">
        <v>1182082.7009999999</v>
      </c>
      <c r="G172" s="75">
        <v>9851.4599999999991</v>
      </c>
      <c r="H172" s="75">
        <v>0</v>
      </c>
      <c r="I172" s="75">
        <v>9150.518</v>
      </c>
      <c r="J172" s="75">
        <v>3091.3</v>
      </c>
      <c r="K172" s="75">
        <v>8507.86</v>
      </c>
      <c r="L172" s="76"/>
      <c r="M172" s="75">
        <v>1720.2689804999998</v>
      </c>
      <c r="N172" s="75">
        <v>2434.7078425499999</v>
      </c>
      <c r="O172" s="75">
        <v>3014.3108875499997</v>
      </c>
      <c r="P172" s="75">
        <v>61.571624999999997</v>
      </c>
      <c r="Q172" s="75">
        <v>0</v>
      </c>
      <c r="R172" s="75">
        <v>21.961243199999998</v>
      </c>
      <c r="S172" s="75">
        <v>9.4284649999999992</v>
      </c>
      <c r="T172" s="75">
        <v>189.29988500000005</v>
      </c>
      <c r="U172" s="77"/>
      <c r="V172" s="78">
        <v>7451.5489287999999</v>
      </c>
    </row>
    <row r="173" spans="1:22">
      <c r="A173" s="6" t="s">
        <v>547</v>
      </c>
      <c r="B173" s="62">
        <v>15</v>
      </c>
      <c r="C173" s="19" t="s">
        <v>779</v>
      </c>
      <c r="D173" s="74">
        <v>161536.049</v>
      </c>
      <c r="E173" s="75">
        <v>46304.614000000001</v>
      </c>
      <c r="F173" s="75">
        <v>236302.266</v>
      </c>
      <c r="G173" s="75">
        <v>48001.315000000002</v>
      </c>
      <c r="H173" s="75">
        <v>0</v>
      </c>
      <c r="I173" s="75">
        <v>2664.8270000000002</v>
      </c>
      <c r="J173" s="75">
        <v>178.77</v>
      </c>
      <c r="K173" s="75">
        <v>10.647</v>
      </c>
      <c r="L173" s="76"/>
      <c r="M173" s="75">
        <v>928.83228174999999</v>
      </c>
      <c r="N173" s="75">
        <v>303.29522170000001</v>
      </c>
      <c r="O173" s="75">
        <v>602.57077830000003</v>
      </c>
      <c r="P173" s="75">
        <v>300.00821875000003</v>
      </c>
      <c r="Q173" s="75">
        <v>0</v>
      </c>
      <c r="R173" s="75">
        <v>6.3955848</v>
      </c>
      <c r="S173" s="75">
        <v>0.54524850000000002</v>
      </c>
      <c r="T173" s="75">
        <v>0.23689575000000004</v>
      </c>
      <c r="U173" s="77"/>
      <c r="V173" s="78">
        <v>2141.8842295499999</v>
      </c>
    </row>
    <row r="174" spans="1:22">
      <c r="A174" s="6" t="s">
        <v>165</v>
      </c>
      <c r="B174" s="62">
        <v>7</v>
      </c>
      <c r="C174" s="19" t="s">
        <v>780</v>
      </c>
      <c r="D174" s="74">
        <v>137194.02499999999</v>
      </c>
      <c r="E174" s="75">
        <v>60041.675999999999</v>
      </c>
      <c r="F174" s="75">
        <v>388304.41200000001</v>
      </c>
      <c r="G174" s="75">
        <v>22119.571</v>
      </c>
      <c r="H174" s="75">
        <v>0</v>
      </c>
      <c r="I174" s="75">
        <v>1529.672</v>
      </c>
      <c r="J174" s="75">
        <v>185.267</v>
      </c>
      <c r="K174" s="75">
        <v>1209.105</v>
      </c>
      <c r="L174" s="76"/>
      <c r="M174" s="75">
        <v>788.86564375</v>
      </c>
      <c r="N174" s="75">
        <v>393.27297780000004</v>
      </c>
      <c r="O174" s="75">
        <v>990.17625060000012</v>
      </c>
      <c r="P174" s="75">
        <v>138.24731875000001</v>
      </c>
      <c r="Q174" s="75">
        <v>0</v>
      </c>
      <c r="R174" s="75">
        <v>3.6712127999999997</v>
      </c>
      <c r="S174" s="75">
        <v>0.56506434999999999</v>
      </c>
      <c r="T174" s="75">
        <v>26.902586250000002</v>
      </c>
      <c r="U174" s="77"/>
      <c r="V174" s="78">
        <v>2341.7010542999997</v>
      </c>
    </row>
    <row r="175" spans="1:22">
      <c r="A175" s="6" t="s">
        <v>219</v>
      </c>
      <c r="B175" s="62">
        <v>2</v>
      </c>
      <c r="C175" s="19" t="s">
        <v>781</v>
      </c>
      <c r="D175" s="74">
        <v>24627.323</v>
      </c>
      <c r="E175" s="75">
        <v>4234.1689999999999</v>
      </c>
      <c r="F175" s="75">
        <v>31683.774000000001</v>
      </c>
      <c r="G175" s="75">
        <v>3096.4209999999998</v>
      </c>
      <c r="H175" s="75">
        <v>0</v>
      </c>
      <c r="I175" s="75">
        <v>194.00299999999999</v>
      </c>
      <c r="J175" s="75">
        <v>3.4740000000000002</v>
      </c>
      <c r="K175" s="75">
        <v>0</v>
      </c>
      <c r="L175" s="76"/>
      <c r="M175" s="75">
        <v>141.60710725000001</v>
      </c>
      <c r="N175" s="75">
        <v>27.733806950000002</v>
      </c>
      <c r="O175" s="75">
        <v>80.793623700000012</v>
      </c>
      <c r="P175" s="75">
        <v>19.352631250000002</v>
      </c>
      <c r="Q175" s="75">
        <v>0</v>
      </c>
      <c r="R175" s="75">
        <v>0.46560719999999994</v>
      </c>
      <c r="S175" s="75">
        <v>1.0595700000000001E-2</v>
      </c>
      <c r="T175" s="75">
        <v>0</v>
      </c>
      <c r="U175" s="77"/>
      <c r="V175" s="78">
        <v>269.96337205000003</v>
      </c>
    </row>
    <row r="176" spans="1:22">
      <c r="A176" s="6" t="s">
        <v>279</v>
      </c>
      <c r="B176" s="62">
        <v>6</v>
      </c>
      <c r="C176" s="19" t="s">
        <v>782</v>
      </c>
      <c r="D176" s="74">
        <v>50372.421999999999</v>
      </c>
      <c r="E176" s="75">
        <v>57614.419000000002</v>
      </c>
      <c r="F176" s="75">
        <v>218114.78899999999</v>
      </c>
      <c r="G176" s="75">
        <v>55442.974999999999</v>
      </c>
      <c r="H176" s="75">
        <v>0</v>
      </c>
      <c r="I176" s="75">
        <v>10248.395</v>
      </c>
      <c r="J176" s="75">
        <v>297.96499999999997</v>
      </c>
      <c r="K176" s="75">
        <v>245.017</v>
      </c>
      <c r="L176" s="76"/>
      <c r="M176" s="75">
        <v>289.64142649999997</v>
      </c>
      <c r="N176" s="75">
        <v>377.37444445</v>
      </c>
      <c r="O176" s="75">
        <v>556.19271194999999</v>
      </c>
      <c r="P176" s="75">
        <v>346.51859375000004</v>
      </c>
      <c r="Q176" s="75">
        <v>0</v>
      </c>
      <c r="R176" s="75">
        <v>24.596147999999999</v>
      </c>
      <c r="S176" s="75">
        <v>0.90879325</v>
      </c>
      <c r="T176" s="75">
        <v>5.4516282500000006</v>
      </c>
      <c r="U176" s="77"/>
      <c r="V176" s="78">
        <v>1600.6837461499999</v>
      </c>
    </row>
    <row r="177" spans="1:22">
      <c r="A177" s="6" t="s">
        <v>407</v>
      </c>
      <c r="B177" s="62">
        <v>17</v>
      </c>
      <c r="C177" s="19" t="s">
        <v>783</v>
      </c>
      <c r="D177" s="74">
        <v>95245.062000000005</v>
      </c>
      <c r="E177" s="75">
        <v>20006.897000000001</v>
      </c>
      <c r="F177" s="75">
        <v>165156.58799999999</v>
      </c>
      <c r="G177" s="75">
        <v>4808.268</v>
      </c>
      <c r="H177" s="75">
        <v>0</v>
      </c>
      <c r="I177" s="75">
        <v>2324.7579999999998</v>
      </c>
      <c r="J177" s="75">
        <v>116.931</v>
      </c>
      <c r="K177" s="75">
        <v>765.404</v>
      </c>
      <c r="L177" s="76"/>
      <c r="M177" s="75">
        <v>547.65910650000001</v>
      </c>
      <c r="N177" s="75">
        <v>131.04517535000002</v>
      </c>
      <c r="O177" s="75">
        <v>421.14929940000002</v>
      </c>
      <c r="P177" s="75">
        <v>30.051675000000003</v>
      </c>
      <c r="Q177" s="75">
        <v>0</v>
      </c>
      <c r="R177" s="75">
        <v>5.5794191999999994</v>
      </c>
      <c r="S177" s="75">
        <v>0.35663955000000003</v>
      </c>
      <c r="T177" s="75">
        <v>17.030239000000002</v>
      </c>
      <c r="U177" s="77"/>
      <c r="V177" s="78">
        <v>1152.8715539999998</v>
      </c>
    </row>
    <row r="178" spans="1:22">
      <c r="A178" s="6" t="s">
        <v>431</v>
      </c>
      <c r="B178" s="62">
        <v>17</v>
      </c>
      <c r="C178" s="19" t="s">
        <v>784</v>
      </c>
      <c r="D178" s="74">
        <v>2507172.227</v>
      </c>
      <c r="E178" s="75">
        <v>1030140.7340000001</v>
      </c>
      <c r="F178" s="75">
        <v>5715594.5429999996</v>
      </c>
      <c r="G178" s="75">
        <v>62255.96</v>
      </c>
      <c r="H178" s="75">
        <v>0</v>
      </c>
      <c r="I178" s="75">
        <v>118027.32799999999</v>
      </c>
      <c r="J178" s="75">
        <v>6012.549</v>
      </c>
      <c r="K178" s="75">
        <v>1694.395</v>
      </c>
      <c r="L178" s="76"/>
      <c r="M178" s="75">
        <v>14416.240305249999</v>
      </c>
      <c r="N178" s="75">
        <v>6747.4218077000005</v>
      </c>
      <c r="O178" s="75">
        <v>14574.76608465</v>
      </c>
      <c r="P178" s="75">
        <v>389.09975000000003</v>
      </c>
      <c r="Q178" s="75">
        <v>0</v>
      </c>
      <c r="R178" s="75">
        <v>283.26558719999997</v>
      </c>
      <c r="S178" s="75">
        <v>18.33827445</v>
      </c>
      <c r="T178" s="75">
        <v>37.700288750000006</v>
      </c>
      <c r="U178" s="77"/>
      <c r="V178" s="78">
        <v>36466.832097999999</v>
      </c>
    </row>
    <row r="179" spans="1:22">
      <c r="A179" s="6" t="s">
        <v>389</v>
      </c>
      <c r="B179" s="62">
        <v>12</v>
      </c>
      <c r="C179" s="19" t="s">
        <v>723</v>
      </c>
      <c r="D179" s="74">
        <v>50824.127999999997</v>
      </c>
      <c r="E179" s="75">
        <v>19762.019</v>
      </c>
      <c r="F179" s="75">
        <v>141770.65100000001</v>
      </c>
      <c r="G179" s="75">
        <v>14596.253000000001</v>
      </c>
      <c r="H179" s="75">
        <v>0</v>
      </c>
      <c r="I179" s="75">
        <v>631.67100000000005</v>
      </c>
      <c r="J179" s="75">
        <v>10.92</v>
      </c>
      <c r="K179" s="75">
        <v>0</v>
      </c>
      <c r="L179" s="76"/>
      <c r="M179" s="75">
        <v>292.23873599999996</v>
      </c>
      <c r="N179" s="75">
        <v>129.44122444999999</v>
      </c>
      <c r="O179" s="75">
        <v>361.51516005000008</v>
      </c>
      <c r="P179" s="75">
        <v>91.22658125000001</v>
      </c>
      <c r="Q179" s="75">
        <v>0</v>
      </c>
      <c r="R179" s="75">
        <v>1.5160104000000001</v>
      </c>
      <c r="S179" s="75">
        <v>3.3306000000000002E-2</v>
      </c>
      <c r="T179" s="75">
        <v>0</v>
      </c>
      <c r="U179" s="77"/>
      <c r="V179" s="78">
        <v>875.97101815000008</v>
      </c>
    </row>
    <row r="180" spans="1:22">
      <c r="A180" s="6" t="s">
        <v>91</v>
      </c>
      <c r="B180" s="62">
        <v>7</v>
      </c>
      <c r="C180" s="19" t="s">
        <v>785</v>
      </c>
      <c r="D180" s="74">
        <v>14345.936</v>
      </c>
      <c r="E180" s="75">
        <v>51927.561999999998</v>
      </c>
      <c r="F180" s="75">
        <v>67543.740000000005</v>
      </c>
      <c r="G180" s="75">
        <v>48423.692000000003</v>
      </c>
      <c r="H180" s="75">
        <v>0</v>
      </c>
      <c r="I180" s="75">
        <v>1111.239</v>
      </c>
      <c r="J180" s="75">
        <v>40.966999999999999</v>
      </c>
      <c r="K180" s="75">
        <v>1.8</v>
      </c>
      <c r="L180" s="76"/>
      <c r="M180" s="75">
        <v>82.489131999999998</v>
      </c>
      <c r="N180" s="75">
        <v>340.12553109999999</v>
      </c>
      <c r="O180" s="75">
        <v>172.23653700000003</v>
      </c>
      <c r="P180" s="75">
        <v>302.64807500000001</v>
      </c>
      <c r="Q180" s="75">
        <v>0</v>
      </c>
      <c r="R180" s="75">
        <v>2.6669735999999999</v>
      </c>
      <c r="S180" s="75">
        <v>0.12494935</v>
      </c>
      <c r="T180" s="75">
        <v>4.0050000000000002E-2</v>
      </c>
      <c r="U180" s="77"/>
      <c r="V180" s="78">
        <v>900.33124804999989</v>
      </c>
    </row>
    <row r="181" spans="1:22">
      <c r="A181" s="6" t="s">
        <v>487</v>
      </c>
      <c r="B181" s="62">
        <v>2</v>
      </c>
      <c r="C181" s="19" t="s">
        <v>786</v>
      </c>
      <c r="D181" s="74">
        <v>70557.089000000007</v>
      </c>
      <c r="E181" s="75">
        <v>37894.101999999999</v>
      </c>
      <c r="F181" s="75">
        <v>290953.37300000002</v>
      </c>
      <c r="G181" s="75">
        <v>5333.3059999999996</v>
      </c>
      <c r="H181" s="75">
        <v>0</v>
      </c>
      <c r="I181" s="75">
        <v>118.161</v>
      </c>
      <c r="J181" s="75">
        <v>25.850999999999999</v>
      </c>
      <c r="K181" s="75">
        <v>1114.8499999999999</v>
      </c>
      <c r="L181" s="76"/>
      <c r="M181" s="75">
        <v>405.70326175000002</v>
      </c>
      <c r="N181" s="75">
        <v>248.20636809999999</v>
      </c>
      <c r="O181" s="75">
        <v>741.93110115000013</v>
      </c>
      <c r="P181" s="75">
        <v>33.3331625</v>
      </c>
      <c r="Q181" s="75">
        <v>0</v>
      </c>
      <c r="R181" s="75">
        <v>0.28358639999999996</v>
      </c>
      <c r="S181" s="75">
        <v>7.884555E-2</v>
      </c>
      <c r="T181" s="75">
        <v>24.805412499999999</v>
      </c>
      <c r="U181" s="77"/>
      <c r="V181" s="78">
        <v>1454.3417379500006</v>
      </c>
    </row>
    <row r="182" spans="1:22">
      <c r="A182" s="6" t="s">
        <v>41</v>
      </c>
      <c r="B182" s="62">
        <v>18</v>
      </c>
      <c r="C182" s="19" t="s">
        <v>787</v>
      </c>
      <c r="D182" s="74">
        <v>16923.393</v>
      </c>
      <c r="E182" s="75">
        <v>19447.422999999999</v>
      </c>
      <c r="F182" s="75">
        <v>68443.989000000001</v>
      </c>
      <c r="G182" s="75">
        <v>20982.798999999999</v>
      </c>
      <c r="H182" s="75">
        <v>0</v>
      </c>
      <c r="I182" s="75">
        <v>2153.1529999999998</v>
      </c>
      <c r="J182" s="75">
        <v>86.379000000000005</v>
      </c>
      <c r="K182" s="75">
        <v>0</v>
      </c>
      <c r="L182" s="76"/>
      <c r="M182" s="75">
        <v>97.309509750000004</v>
      </c>
      <c r="N182" s="75">
        <v>127.38062065</v>
      </c>
      <c r="O182" s="75">
        <v>174.53217195000002</v>
      </c>
      <c r="P182" s="75">
        <v>131.14249375</v>
      </c>
      <c r="Q182" s="75">
        <v>0</v>
      </c>
      <c r="R182" s="75">
        <v>5.1675671999999988</v>
      </c>
      <c r="S182" s="75">
        <v>0.26345594999999999</v>
      </c>
      <c r="T182" s="75">
        <v>0</v>
      </c>
      <c r="U182" s="77"/>
      <c r="V182" s="78">
        <v>535.79581925000002</v>
      </c>
    </row>
    <row r="183" spans="1:22">
      <c r="A183" s="6" t="s">
        <v>411</v>
      </c>
      <c r="B183" s="62">
        <v>2</v>
      </c>
      <c r="C183" s="19" t="s">
        <v>754</v>
      </c>
      <c r="D183" s="74">
        <v>128304.682</v>
      </c>
      <c r="E183" s="75">
        <v>291673.93099999998</v>
      </c>
      <c r="F183" s="75">
        <v>404606.20199999999</v>
      </c>
      <c r="G183" s="75">
        <v>166285.79199999999</v>
      </c>
      <c r="H183" s="75">
        <v>0</v>
      </c>
      <c r="I183" s="75">
        <v>2338.837</v>
      </c>
      <c r="J183" s="75">
        <v>603.33900000000006</v>
      </c>
      <c r="K183" s="75">
        <v>766.83600000000001</v>
      </c>
      <c r="L183" s="76"/>
      <c r="M183" s="75">
        <v>737.75192149999998</v>
      </c>
      <c r="N183" s="75">
        <v>1910.4642480499999</v>
      </c>
      <c r="O183" s="75">
        <v>1031.7458151000001</v>
      </c>
      <c r="P183" s="75">
        <v>1039.2862</v>
      </c>
      <c r="Q183" s="75">
        <v>0</v>
      </c>
      <c r="R183" s="75">
        <v>5.6132087999999998</v>
      </c>
      <c r="S183" s="75">
        <v>1.8401839500000003</v>
      </c>
      <c r="T183" s="75">
        <v>17.062101000000002</v>
      </c>
      <c r="U183" s="77"/>
      <c r="V183" s="78">
        <v>4743.7636784000006</v>
      </c>
    </row>
    <row r="184" spans="1:22">
      <c r="A184" s="6" t="s">
        <v>101</v>
      </c>
      <c r="B184" s="62">
        <v>9</v>
      </c>
      <c r="C184" s="19" t="s">
        <v>788</v>
      </c>
      <c r="D184" s="74">
        <v>29488.947</v>
      </c>
      <c r="E184" s="75">
        <v>24885.411</v>
      </c>
      <c r="F184" s="75">
        <v>106720.023</v>
      </c>
      <c r="G184" s="75">
        <v>31154.685000000001</v>
      </c>
      <c r="H184" s="75">
        <v>0</v>
      </c>
      <c r="I184" s="75">
        <v>491.6</v>
      </c>
      <c r="J184" s="75">
        <v>82.793999999999997</v>
      </c>
      <c r="K184" s="75">
        <v>0</v>
      </c>
      <c r="L184" s="76"/>
      <c r="M184" s="75">
        <v>169.56144524999999</v>
      </c>
      <c r="N184" s="75">
        <v>162.99944205</v>
      </c>
      <c r="O184" s="75">
        <v>272.13605865</v>
      </c>
      <c r="P184" s="75">
        <v>194.71678125000003</v>
      </c>
      <c r="Q184" s="75">
        <v>0</v>
      </c>
      <c r="R184" s="75">
        <v>1.17984</v>
      </c>
      <c r="S184" s="75">
        <v>0.25252170000000002</v>
      </c>
      <c r="T184" s="75">
        <v>0</v>
      </c>
      <c r="U184" s="77"/>
      <c r="V184" s="78">
        <v>800.84608890000004</v>
      </c>
    </row>
    <row r="185" spans="1:22">
      <c r="A185" s="6" t="s">
        <v>261</v>
      </c>
      <c r="B185" s="62">
        <v>6</v>
      </c>
      <c r="C185" s="19" t="s">
        <v>789</v>
      </c>
      <c r="D185" s="74">
        <v>68554.838000000003</v>
      </c>
      <c r="E185" s="75">
        <v>25890.296999999999</v>
      </c>
      <c r="F185" s="75">
        <v>153406.97200000001</v>
      </c>
      <c r="G185" s="75">
        <v>25790.183000000001</v>
      </c>
      <c r="H185" s="75">
        <v>0</v>
      </c>
      <c r="I185" s="75">
        <v>2228.1869999999999</v>
      </c>
      <c r="J185" s="75">
        <v>147.15700000000001</v>
      </c>
      <c r="K185" s="75">
        <v>0</v>
      </c>
      <c r="L185" s="76"/>
      <c r="M185" s="75">
        <v>394.19031849999999</v>
      </c>
      <c r="N185" s="75">
        <v>169.58144535</v>
      </c>
      <c r="O185" s="75">
        <v>391.18777860000006</v>
      </c>
      <c r="P185" s="75">
        <v>161.18864375000001</v>
      </c>
      <c r="Q185" s="75">
        <v>0</v>
      </c>
      <c r="R185" s="75">
        <v>5.3476487999999991</v>
      </c>
      <c r="S185" s="75">
        <v>0.44882885</v>
      </c>
      <c r="T185" s="75">
        <v>0</v>
      </c>
      <c r="U185" s="77"/>
      <c r="V185" s="78">
        <v>1121.9446638499999</v>
      </c>
    </row>
    <row r="186" spans="1:22">
      <c r="A186" s="6" t="s">
        <v>345</v>
      </c>
      <c r="B186" s="62">
        <v>15</v>
      </c>
      <c r="C186" s="19" t="s">
        <v>796</v>
      </c>
      <c r="D186" s="74">
        <v>114892.58499999999</v>
      </c>
      <c r="E186" s="75">
        <v>20739.571</v>
      </c>
      <c r="F186" s="75">
        <v>260378.14499999999</v>
      </c>
      <c r="G186" s="75">
        <v>11705.168</v>
      </c>
      <c r="H186" s="75">
        <v>0</v>
      </c>
      <c r="I186" s="75">
        <v>3987.0039999999999</v>
      </c>
      <c r="J186" s="75">
        <v>253.42400000000001</v>
      </c>
      <c r="K186" s="75">
        <v>4.173</v>
      </c>
      <c r="L186" s="76"/>
      <c r="M186" s="75">
        <v>660.63236374999997</v>
      </c>
      <c r="N186" s="75">
        <v>135.84419005000001</v>
      </c>
      <c r="O186" s="75">
        <v>663.96426974999997</v>
      </c>
      <c r="P186" s="75">
        <v>73.157300000000006</v>
      </c>
      <c r="Q186" s="75">
        <v>0</v>
      </c>
      <c r="R186" s="75">
        <v>9.5688095999999998</v>
      </c>
      <c r="S186" s="75">
        <v>0.77294319999999994</v>
      </c>
      <c r="T186" s="75">
        <v>9.2849250000000008E-2</v>
      </c>
      <c r="U186" s="77"/>
      <c r="V186" s="78">
        <v>1544.0327256</v>
      </c>
    </row>
    <row r="187" spans="1:22">
      <c r="A187" s="6" t="s">
        <v>245</v>
      </c>
      <c r="B187" s="62">
        <v>19</v>
      </c>
      <c r="C187" s="19" t="s">
        <v>790</v>
      </c>
      <c r="D187" s="74">
        <v>30776.089</v>
      </c>
      <c r="E187" s="75">
        <v>14196.046</v>
      </c>
      <c r="F187" s="75">
        <v>22751.907999999999</v>
      </c>
      <c r="G187" s="75">
        <v>31189.276999999998</v>
      </c>
      <c r="H187" s="75">
        <v>0</v>
      </c>
      <c r="I187" s="75">
        <v>277.92700000000002</v>
      </c>
      <c r="J187" s="75">
        <v>17.850000000000001</v>
      </c>
      <c r="K187" s="75">
        <v>31.738</v>
      </c>
      <c r="L187" s="76"/>
      <c r="M187" s="75">
        <v>176.96251175</v>
      </c>
      <c r="N187" s="75">
        <v>92.984101300000006</v>
      </c>
      <c r="O187" s="75">
        <v>58.017365400000003</v>
      </c>
      <c r="P187" s="75">
        <v>194.93298125000001</v>
      </c>
      <c r="Q187" s="75">
        <v>0</v>
      </c>
      <c r="R187" s="75">
        <v>0.66702479999999997</v>
      </c>
      <c r="S187" s="75">
        <v>5.4442500000000005E-2</v>
      </c>
      <c r="T187" s="75">
        <v>0.70617050000000003</v>
      </c>
      <c r="U187" s="77"/>
      <c r="V187" s="78">
        <v>524.3245975000001</v>
      </c>
    </row>
    <row r="188" spans="1:22">
      <c r="A188" s="6" t="s">
        <v>579</v>
      </c>
      <c r="B188" s="62">
        <v>19</v>
      </c>
      <c r="C188" s="19" t="s">
        <v>875</v>
      </c>
      <c r="D188" s="74">
        <v>32422.144000000004</v>
      </c>
      <c r="E188" s="75">
        <v>16714.774000000001</v>
      </c>
      <c r="F188" s="75">
        <v>89712.364000000001</v>
      </c>
      <c r="G188" s="75">
        <v>22044.878000000001</v>
      </c>
      <c r="H188" s="75">
        <v>0</v>
      </c>
      <c r="I188" s="75">
        <v>1249.866</v>
      </c>
      <c r="J188" s="75">
        <v>46.042000000000002</v>
      </c>
      <c r="K188" s="75">
        <v>0</v>
      </c>
      <c r="L188" s="76"/>
      <c r="M188" s="75">
        <v>186.42732800000002</v>
      </c>
      <c r="N188" s="75">
        <v>109.48176970000002</v>
      </c>
      <c r="O188" s="75">
        <v>228.76652820000001</v>
      </c>
      <c r="P188" s="75">
        <v>137.78048750000002</v>
      </c>
      <c r="Q188" s="75">
        <v>0</v>
      </c>
      <c r="R188" s="75">
        <v>2.9996783999999996</v>
      </c>
      <c r="S188" s="75">
        <v>0.1404281</v>
      </c>
      <c r="T188" s="75">
        <v>0</v>
      </c>
      <c r="U188" s="77"/>
      <c r="V188" s="78">
        <v>665.59621990000005</v>
      </c>
    </row>
    <row r="189" spans="1:22">
      <c r="A189" s="6" t="s">
        <v>499</v>
      </c>
      <c r="B189" s="62">
        <v>16</v>
      </c>
      <c r="C189" s="19" t="s">
        <v>791</v>
      </c>
      <c r="D189" s="74">
        <v>13884.055</v>
      </c>
      <c r="E189" s="75">
        <v>5342.2139999999999</v>
      </c>
      <c r="F189" s="75">
        <v>54103.697</v>
      </c>
      <c r="G189" s="75">
        <v>6185.5889999999999</v>
      </c>
      <c r="H189" s="75">
        <v>0</v>
      </c>
      <c r="I189" s="75">
        <v>1623.011</v>
      </c>
      <c r="J189" s="75">
        <v>43.433</v>
      </c>
      <c r="K189" s="75">
        <v>25.292000000000002</v>
      </c>
      <c r="L189" s="76"/>
      <c r="M189" s="75">
        <v>79.833316249999996</v>
      </c>
      <c r="N189" s="75">
        <v>34.991501700000001</v>
      </c>
      <c r="O189" s="75">
        <v>137.96442735000002</v>
      </c>
      <c r="P189" s="75">
        <v>38.65993125</v>
      </c>
      <c r="Q189" s="75">
        <v>0</v>
      </c>
      <c r="R189" s="75">
        <v>3.8952263999999994</v>
      </c>
      <c r="S189" s="75">
        <v>0.13247065</v>
      </c>
      <c r="T189" s="75">
        <v>0.56274700000000011</v>
      </c>
      <c r="U189" s="77"/>
      <c r="V189" s="78">
        <v>296.03962060000003</v>
      </c>
    </row>
    <row r="190" spans="1:22">
      <c r="A190" s="6" t="s">
        <v>45</v>
      </c>
      <c r="B190" s="62">
        <v>13</v>
      </c>
      <c r="C190" s="19" t="s">
        <v>792</v>
      </c>
      <c r="D190" s="74">
        <v>18954.202000000001</v>
      </c>
      <c r="E190" s="75">
        <v>15285.924000000001</v>
      </c>
      <c r="F190" s="75">
        <v>91630.572</v>
      </c>
      <c r="G190" s="75">
        <v>11927.762000000001</v>
      </c>
      <c r="H190" s="75">
        <v>0</v>
      </c>
      <c r="I190" s="75">
        <v>223.06</v>
      </c>
      <c r="J190" s="75">
        <v>51.692999999999998</v>
      </c>
      <c r="K190" s="75">
        <v>36.72</v>
      </c>
      <c r="L190" s="76"/>
      <c r="M190" s="75">
        <v>108.98666150000001</v>
      </c>
      <c r="N190" s="75">
        <v>100.12280220000001</v>
      </c>
      <c r="O190" s="75">
        <v>233.65795860000003</v>
      </c>
      <c r="P190" s="75">
        <v>74.548512500000001</v>
      </c>
      <c r="Q190" s="75">
        <v>0</v>
      </c>
      <c r="R190" s="75">
        <v>0.53534399999999993</v>
      </c>
      <c r="S190" s="75">
        <v>0.15766364999999999</v>
      </c>
      <c r="T190" s="75">
        <v>0.81702000000000008</v>
      </c>
      <c r="U190" s="77"/>
      <c r="V190" s="78">
        <v>518.82596245000002</v>
      </c>
    </row>
    <row r="191" spans="1:22">
      <c r="A191" s="6" t="s">
        <v>557</v>
      </c>
      <c r="B191" s="62">
        <v>10</v>
      </c>
      <c r="C191" s="19" t="s">
        <v>793</v>
      </c>
      <c r="D191" s="74">
        <v>178341.49900000001</v>
      </c>
      <c r="E191" s="75">
        <v>54683.86</v>
      </c>
      <c r="F191" s="75">
        <v>418712.54599999997</v>
      </c>
      <c r="G191" s="75">
        <v>46169.86</v>
      </c>
      <c r="H191" s="75">
        <v>0</v>
      </c>
      <c r="I191" s="75">
        <v>6679.8</v>
      </c>
      <c r="J191" s="75">
        <v>226.83</v>
      </c>
      <c r="K191" s="75">
        <v>11.891999999999999</v>
      </c>
      <c r="L191" s="76"/>
      <c r="M191" s="75">
        <v>1025.46361925</v>
      </c>
      <c r="N191" s="75">
        <v>358.179283</v>
      </c>
      <c r="O191" s="75">
        <v>1067.7169922999999</v>
      </c>
      <c r="P191" s="75">
        <v>288.56162499999999</v>
      </c>
      <c r="Q191" s="75">
        <v>0</v>
      </c>
      <c r="R191" s="75">
        <v>16.03152</v>
      </c>
      <c r="S191" s="75">
        <v>0.69183149999999993</v>
      </c>
      <c r="T191" s="75">
        <v>0.26459700000000003</v>
      </c>
      <c r="U191" s="77"/>
      <c r="V191" s="78">
        <v>2756.9094680499993</v>
      </c>
    </row>
    <row r="192" spans="1:22">
      <c r="A192" s="6" t="s">
        <v>95</v>
      </c>
      <c r="B192" s="62">
        <v>11</v>
      </c>
      <c r="C192" s="19" t="s">
        <v>794</v>
      </c>
      <c r="D192" s="74">
        <v>20445.728999999999</v>
      </c>
      <c r="E192" s="75">
        <v>21713.405999999999</v>
      </c>
      <c r="F192" s="75">
        <v>97069.880999999994</v>
      </c>
      <c r="G192" s="75">
        <v>27619.83</v>
      </c>
      <c r="H192" s="75">
        <v>0</v>
      </c>
      <c r="I192" s="75">
        <v>884.85900000000004</v>
      </c>
      <c r="J192" s="75">
        <v>84.691999999999993</v>
      </c>
      <c r="K192" s="75">
        <v>86.122</v>
      </c>
      <c r="L192" s="76"/>
      <c r="M192" s="75">
        <v>117.56294174999999</v>
      </c>
      <c r="N192" s="75">
        <v>142.22280929999999</v>
      </c>
      <c r="O192" s="75">
        <v>247.52819654999999</v>
      </c>
      <c r="P192" s="75">
        <v>172.62393750000001</v>
      </c>
      <c r="Q192" s="75">
        <v>0</v>
      </c>
      <c r="R192" s="75">
        <v>2.1236615999999997</v>
      </c>
      <c r="S192" s="75">
        <v>0.25831059999999995</v>
      </c>
      <c r="T192" s="75">
        <v>1.9162145000000002</v>
      </c>
      <c r="U192" s="77"/>
      <c r="V192" s="78">
        <v>684.23607179999999</v>
      </c>
    </row>
    <row r="193" spans="1:22">
      <c r="A193" s="6" t="s">
        <v>595</v>
      </c>
      <c r="B193" s="62">
        <v>15</v>
      </c>
      <c r="C193" s="19" t="s">
        <v>795</v>
      </c>
      <c r="D193" s="74">
        <v>327730.35700000002</v>
      </c>
      <c r="E193" s="75">
        <v>47850.972999999998</v>
      </c>
      <c r="F193" s="75">
        <v>414543.54800000001</v>
      </c>
      <c r="G193" s="75">
        <v>16302.012000000001</v>
      </c>
      <c r="H193" s="75">
        <v>0</v>
      </c>
      <c r="I193" s="75">
        <v>6972.4750000000004</v>
      </c>
      <c r="J193" s="75">
        <v>450.57299999999998</v>
      </c>
      <c r="K193" s="75">
        <v>667.202</v>
      </c>
      <c r="L193" s="76"/>
      <c r="M193" s="75">
        <v>1884.4495527500001</v>
      </c>
      <c r="N193" s="75">
        <v>313.42387315000002</v>
      </c>
      <c r="O193" s="75">
        <v>1057.0860474000001</v>
      </c>
      <c r="P193" s="75">
        <v>101.88757500000001</v>
      </c>
      <c r="Q193" s="75">
        <v>0</v>
      </c>
      <c r="R193" s="75">
        <v>16.73394</v>
      </c>
      <c r="S193" s="75">
        <v>1.3742476499999998</v>
      </c>
      <c r="T193" s="75">
        <v>14.845244500000002</v>
      </c>
      <c r="U193" s="77"/>
      <c r="V193" s="78">
        <v>3389.8004804500006</v>
      </c>
    </row>
    <row r="194" spans="1:22">
      <c r="A194" s="6" t="s">
        <v>271</v>
      </c>
      <c r="B194" s="62">
        <v>13</v>
      </c>
      <c r="C194" s="19" t="s">
        <v>797</v>
      </c>
      <c r="D194" s="74">
        <v>22208.294000000002</v>
      </c>
      <c r="E194" s="75">
        <v>17092.395</v>
      </c>
      <c r="F194" s="75">
        <v>80123.796000000002</v>
      </c>
      <c r="G194" s="75">
        <v>16491.899000000001</v>
      </c>
      <c r="H194" s="75">
        <v>0</v>
      </c>
      <c r="I194" s="75">
        <v>1430.4659999999999</v>
      </c>
      <c r="J194" s="75">
        <v>125.461</v>
      </c>
      <c r="K194" s="75">
        <v>24</v>
      </c>
      <c r="L194" s="76"/>
      <c r="M194" s="75">
        <v>127.69769050000001</v>
      </c>
      <c r="N194" s="75">
        <v>111.95518725000001</v>
      </c>
      <c r="O194" s="75">
        <v>204.31567980000003</v>
      </c>
      <c r="P194" s="75">
        <v>103.07436875000002</v>
      </c>
      <c r="Q194" s="75">
        <v>0</v>
      </c>
      <c r="R194" s="75">
        <v>3.4331183999999992</v>
      </c>
      <c r="S194" s="75">
        <v>0.38265605000000003</v>
      </c>
      <c r="T194" s="75">
        <v>0.53400000000000003</v>
      </c>
      <c r="U194" s="77"/>
      <c r="V194" s="78">
        <v>551.39270075000013</v>
      </c>
    </row>
    <row r="195" spans="1:22">
      <c r="A195" s="6" t="s">
        <v>485</v>
      </c>
      <c r="B195" s="62">
        <v>6</v>
      </c>
      <c r="C195" s="19" t="s">
        <v>798</v>
      </c>
      <c r="D195" s="74">
        <v>270751.87300000002</v>
      </c>
      <c r="E195" s="75">
        <v>98130.744999999995</v>
      </c>
      <c r="F195" s="75">
        <v>590377.36899999995</v>
      </c>
      <c r="G195" s="75">
        <v>5664.3190000000004</v>
      </c>
      <c r="H195" s="75">
        <v>0</v>
      </c>
      <c r="I195" s="75">
        <v>10616.546</v>
      </c>
      <c r="J195" s="75">
        <v>45.113</v>
      </c>
      <c r="K195" s="75">
        <v>552.13199999999995</v>
      </c>
      <c r="L195" s="76"/>
      <c r="M195" s="75">
        <v>1556.82326975</v>
      </c>
      <c r="N195" s="75">
        <v>642.75637974999995</v>
      </c>
      <c r="O195" s="75">
        <v>1505.4622909499999</v>
      </c>
      <c r="P195" s="75">
        <v>35.401993750000003</v>
      </c>
      <c r="Q195" s="75">
        <v>0</v>
      </c>
      <c r="R195" s="75">
        <v>25.479710399999998</v>
      </c>
      <c r="S195" s="75">
        <v>0.13759464999999999</v>
      </c>
      <c r="T195" s="75">
        <v>12.284936999999999</v>
      </c>
      <c r="U195" s="77"/>
      <c r="V195" s="78">
        <v>3778.3461762500001</v>
      </c>
    </row>
    <row r="196" spans="1:22">
      <c r="A196" s="6" t="s">
        <v>377</v>
      </c>
      <c r="B196" s="62">
        <v>12</v>
      </c>
      <c r="C196" s="19" t="s">
        <v>799</v>
      </c>
      <c r="D196" s="74">
        <v>15952.32</v>
      </c>
      <c r="E196" s="75">
        <v>20290.999</v>
      </c>
      <c r="F196" s="75">
        <v>85467.570999999996</v>
      </c>
      <c r="G196" s="75">
        <v>19791.434000000001</v>
      </c>
      <c r="H196" s="75">
        <v>0</v>
      </c>
      <c r="I196" s="75">
        <v>1370.569</v>
      </c>
      <c r="J196" s="75">
        <v>141.22200000000001</v>
      </c>
      <c r="K196" s="75">
        <v>0</v>
      </c>
      <c r="L196" s="76"/>
      <c r="M196" s="75">
        <v>91.725839999999991</v>
      </c>
      <c r="N196" s="75">
        <v>132.90604345</v>
      </c>
      <c r="O196" s="75">
        <v>217.94230605000001</v>
      </c>
      <c r="P196" s="75">
        <v>123.69646250000001</v>
      </c>
      <c r="Q196" s="75">
        <v>0</v>
      </c>
      <c r="R196" s="75">
        <v>3.2893655999999996</v>
      </c>
      <c r="S196" s="75">
        <v>0.43072710000000003</v>
      </c>
      <c r="T196" s="75">
        <v>0</v>
      </c>
      <c r="U196" s="77"/>
      <c r="V196" s="78">
        <v>569.99074470000005</v>
      </c>
    </row>
    <row r="197" spans="1:22">
      <c r="A197" s="6" t="s">
        <v>31</v>
      </c>
      <c r="B197" s="62">
        <v>4</v>
      </c>
      <c r="C197" s="19" t="s">
        <v>800</v>
      </c>
      <c r="D197" s="74">
        <v>10314.704</v>
      </c>
      <c r="E197" s="75">
        <v>9058.4930000000004</v>
      </c>
      <c r="F197" s="75">
        <v>51741.794000000002</v>
      </c>
      <c r="G197" s="75">
        <v>12830.843000000001</v>
      </c>
      <c r="H197" s="75">
        <v>0</v>
      </c>
      <c r="I197" s="75">
        <v>154.47200000000001</v>
      </c>
      <c r="J197" s="75">
        <v>46.581000000000003</v>
      </c>
      <c r="K197" s="75">
        <v>0</v>
      </c>
      <c r="L197" s="76"/>
      <c r="M197" s="75">
        <v>59.309547999999999</v>
      </c>
      <c r="N197" s="75">
        <v>59.333129150000005</v>
      </c>
      <c r="O197" s="75">
        <v>131.94157470000002</v>
      </c>
      <c r="P197" s="75">
        <v>80.192768750000013</v>
      </c>
      <c r="Q197" s="75">
        <v>0</v>
      </c>
      <c r="R197" s="75">
        <v>0.37073279999999997</v>
      </c>
      <c r="S197" s="75">
        <v>0.14207205000000001</v>
      </c>
      <c r="T197" s="75">
        <v>0</v>
      </c>
      <c r="U197" s="77"/>
      <c r="V197" s="78">
        <v>331.28982545000002</v>
      </c>
    </row>
    <row r="198" spans="1:22">
      <c r="A198" s="6" t="s">
        <v>307</v>
      </c>
      <c r="B198" s="62">
        <v>4</v>
      </c>
      <c r="C198" s="19" t="s">
        <v>801</v>
      </c>
      <c r="D198" s="74">
        <v>1066736.8169999998</v>
      </c>
      <c r="E198" s="75">
        <v>454361.21399999998</v>
      </c>
      <c r="F198" s="75">
        <v>2126243.9010000001</v>
      </c>
      <c r="G198" s="75">
        <v>73194.960000000006</v>
      </c>
      <c r="H198" s="75">
        <v>0</v>
      </c>
      <c r="I198" s="75">
        <v>26994.934000000001</v>
      </c>
      <c r="J198" s="75">
        <v>4440.2060000000001</v>
      </c>
      <c r="K198" s="75">
        <v>10070.001</v>
      </c>
      <c r="L198" s="76"/>
      <c r="M198" s="75">
        <v>6133.7366977499987</v>
      </c>
      <c r="N198" s="75">
        <v>2976.0659516999999</v>
      </c>
      <c r="O198" s="75">
        <v>5421.9219475500004</v>
      </c>
      <c r="P198" s="75">
        <v>457.46850000000006</v>
      </c>
      <c r="Q198" s="75">
        <v>0</v>
      </c>
      <c r="R198" s="75">
        <v>64.787841599999993</v>
      </c>
      <c r="S198" s="75">
        <v>13.542628300000001</v>
      </c>
      <c r="T198" s="75">
        <v>224.05752225000003</v>
      </c>
      <c r="U198" s="77"/>
      <c r="V198" s="78">
        <v>15291.58108915</v>
      </c>
    </row>
    <row r="199" spans="1:22">
      <c r="A199" s="6" t="s">
        <v>29</v>
      </c>
      <c r="B199" s="62">
        <v>1</v>
      </c>
      <c r="C199" s="19" t="s">
        <v>802</v>
      </c>
      <c r="D199" s="74">
        <v>13389.973</v>
      </c>
      <c r="E199" s="75">
        <v>44243.152999999998</v>
      </c>
      <c r="F199" s="75">
        <v>125926.376</v>
      </c>
      <c r="G199" s="75">
        <v>7730.35</v>
      </c>
      <c r="H199" s="75">
        <v>0</v>
      </c>
      <c r="I199" s="75">
        <v>387.61200000000002</v>
      </c>
      <c r="J199" s="75">
        <v>173.02699999999999</v>
      </c>
      <c r="K199" s="75">
        <v>454.04300000000001</v>
      </c>
      <c r="L199" s="76"/>
      <c r="M199" s="75">
        <v>76.992344750000001</v>
      </c>
      <c r="N199" s="75">
        <v>289.79265214999998</v>
      </c>
      <c r="O199" s="75">
        <v>321.11225880000001</v>
      </c>
      <c r="P199" s="75">
        <v>48.314687500000005</v>
      </c>
      <c r="Q199" s="75">
        <v>0</v>
      </c>
      <c r="R199" s="75">
        <v>0.93026880000000001</v>
      </c>
      <c r="S199" s="75">
        <v>0.52773234999999996</v>
      </c>
      <c r="T199" s="75">
        <v>10.102456750000002</v>
      </c>
      <c r="U199" s="77"/>
      <c r="V199" s="78">
        <v>747.77240109999991</v>
      </c>
    </row>
    <row r="200" spans="1:22">
      <c r="A200" s="6" t="s">
        <v>463</v>
      </c>
      <c r="B200" s="62">
        <v>1</v>
      </c>
      <c r="C200" s="19" t="s">
        <v>816</v>
      </c>
      <c r="D200" s="74">
        <v>469899.17599999998</v>
      </c>
      <c r="E200" s="75">
        <v>458939.54399999999</v>
      </c>
      <c r="F200" s="75">
        <v>1315262.6229999999</v>
      </c>
      <c r="G200" s="75">
        <v>66812.781000000003</v>
      </c>
      <c r="H200" s="75">
        <v>0</v>
      </c>
      <c r="I200" s="75">
        <v>3491.7060000000001</v>
      </c>
      <c r="J200" s="75">
        <v>966.30200000000002</v>
      </c>
      <c r="K200" s="75">
        <v>40.942999999999998</v>
      </c>
      <c r="L200" s="76"/>
      <c r="M200" s="75">
        <v>2701.9202619999996</v>
      </c>
      <c r="N200" s="75">
        <v>3006.0540132000001</v>
      </c>
      <c r="O200" s="75">
        <v>3353.9196886499999</v>
      </c>
      <c r="P200" s="75">
        <v>417.57988125000003</v>
      </c>
      <c r="Q200" s="75">
        <v>0</v>
      </c>
      <c r="R200" s="75">
        <v>8.3800943999999991</v>
      </c>
      <c r="S200" s="75">
        <v>2.9472210999999997</v>
      </c>
      <c r="T200" s="75">
        <v>0.91098175000000003</v>
      </c>
      <c r="U200" s="77"/>
      <c r="V200" s="78">
        <v>9491.7121423499975</v>
      </c>
    </row>
    <row r="201" spans="1:22">
      <c r="A201" s="6" t="s">
        <v>211</v>
      </c>
      <c r="B201" s="62">
        <v>19</v>
      </c>
      <c r="C201" s="19" t="s">
        <v>803</v>
      </c>
      <c r="D201" s="74">
        <v>19646.715</v>
      </c>
      <c r="E201" s="75">
        <v>23028.881000000001</v>
      </c>
      <c r="F201" s="75">
        <v>64741.51</v>
      </c>
      <c r="G201" s="75">
        <v>45088.934999999998</v>
      </c>
      <c r="H201" s="75">
        <v>0</v>
      </c>
      <c r="I201" s="75">
        <v>240.274</v>
      </c>
      <c r="J201" s="75">
        <v>105.389</v>
      </c>
      <c r="K201" s="75">
        <v>0</v>
      </c>
      <c r="L201" s="76"/>
      <c r="M201" s="75">
        <v>112.96861125</v>
      </c>
      <c r="N201" s="75">
        <v>150.83917055000001</v>
      </c>
      <c r="O201" s="75">
        <v>165.09085050000002</v>
      </c>
      <c r="P201" s="75">
        <v>281.80584375000001</v>
      </c>
      <c r="Q201" s="75">
        <v>0</v>
      </c>
      <c r="R201" s="75">
        <v>0.57665759999999999</v>
      </c>
      <c r="S201" s="75">
        <v>0.32143644999999998</v>
      </c>
      <c r="T201" s="75">
        <v>0</v>
      </c>
      <c r="U201" s="77"/>
      <c r="V201" s="78">
        <v>711.60257009999998</v>
      </c>
    </row>
    <row r="202" spans="1:22">
      <c r="A202" s="6" t="s">
        <v>241</v>
      </c>
      <c r="B202" s="62">
        <v>17</v>
      </c>
      <c r="C202" s="19" t="s">
        <v>804</v>
      </c>
      <c r="D202" s="74">
        <v>77288.323000000004</v>
      </c>
      <c r="E202" s="75">
        <v>47554.150999999998</v>
      </c>
      <c r="F202" s="75">
        <v>162879.329</v>
      </c>
      <c r="G202" s="75">
        <v>85501.839000000007</v>
      </c>
      <c r="H202" s="75">
        <v>0</v>
      </c>
      <c r="I202" s="75">
        <v>1014.383</v>
      </c>
      <c r="J202" s="75">
        <v>98.200999999999993</v>
      </c>
      <c r="K202" s="75">
        <v>468.416</v>
      </c>
      <c r="L202" s="76"/>
      <c r="M202" s="75">
        <v>444.40785725000001</v>
      </c>
      <c r="N202" s="75">
        <v>311.47968904999999</v>
      </c>
      <c r="O202" s="75">
        <v>415.34228895000001</v>
      </c>
      <c r="P202" s="75">
        <v>534.38649375000011</v>
      </c>
      <c r="Q202" s="75">
        <v>0</v>
      </c>
      <c r="R202" s="75">
        <v>2.4345192</v>
      </c>
      <c r="S202" s="75">
        <v>0.29951305</v>
      </c>
      <c r="T202" s="75">
        <v>10.422256000000001</v>
      </c>
      <c r="U202" s="77"/>
      <c r="V202" s="78">
        <v>1718.7726172500002</v>
      </c>
    </row>
    <row r="203" spans="1:22">
      <c r="A203" s="6" t="s">
        <v>353</v>
      </c>
      <c r="B203" s="62">
        <v>1</v>
      </c>
      <c r="C203" s="19" t="s">
        <v>805</v>
      </c>
      <c r="D203" s="74">
        <v>7038.375</v>
      </c>
      <c r="E203" s="75">
        <v>5403.75</v>
      </c>
      <c r="F203" s="75">
        <v>44255.252</v>
      </c>
      <c r="G203" s="75">
        <v>5106.5860000000002</v>
      </c>
      <c r="H203" s="75">
        <v>0</v>
      </c>
      <c r="I203" s="75">
        <v>643.80600000000004</v>
      </c>
      <c r="J203" s="75">
        <v>10.167</v>
      </c>
      <c r="K203" s="75">
        <v>43.832999999999998</v>
      </c>
      <c r="L203" s="76"/>
      <c r="M203" s="75">
        <v>40.470656249999998</v>
      </c>
      <c r="N203" s="75">
        <v>35.394562499999999</v>
      </c>
      <c r="O203" s="75">
        <v>112.85089260000001</v>
      </c>
      <c r="P203" s="75">
        <v>31.916162500000002</v>
      </c>
      <c r="Q203" s="75">
        <v>0</v>
      </c>
      <c r="R203" s="75">
        <v>1.5451344</v>
      </c>
      <c r="S203" s="75">
        <v>3.1009349999999998E-2</v>
      </c>
      <c r="T203" s="75">
        <v>0.97528425000000007</v>
      </c>
      <c r="U203" s="77"/>
      <c r="V203" s="78">
        <v>223.18370185000001</v>
      </c>
    </row>
    <row r="204" spans="1:22">
      <c r="A204" s="6" t="s">
        <v>275</v>
      </c>
      <c r="B204" s="62">
        <v>6</v>
      </c>
      <c r="C204" s="19" t="s">
        <v>806</v>
      </c>
      <c r="D204" s="74">
        <v>18793.558000000001</v>
      </c>
      <c r="E204" s="75">
        <v>9532.634</v>
      </c>
      <c r="F204" s="75">
        <v>58107.461000000003</v>
      </c>
      <c r="G204" s="75">
        <v>8992.2430000000004</v>
      </c>
      <c r="H204" s="75">
        <v>0</v>
      </c>
      <c r="I204" s="75">
        <v>363.3</v>
      </c>
      <c r="J204" s="75">
        <v>11.148999999999999</v>
      </c>
      <c r="K204" s="75">
        <v>0</v>
      </c>
      <c r="L204" s="76"/>
      <c r="M204" s="75">
        <v>108.06295850000001</v>
      </c>
      <c r="N204" s="75">
        <v>62.438752700000002</v>
      </c>
      <c r="O204" s="75">
        <v>148.17402555000001</v>
      </c>
      <c r="P204" s="75">
        <v>56.201518750000005</v>
      </c>
      <c r="Q204" s="75">
        <v>0</v>
      </c>
      <c r="R204" s="75">
        <v>0.87191999999999992</v>
      </c>
      <c r="S204" s="75">
        <v>3.4004449999999992E-2</v>
      </c>
      <c r="T204" s="75">
        <v>0</v>
      </c>
      <c r="U204" s="77"/>
      <c r="V204" s="78">
        <v>375.78317995000003</v>
      </c>
    </row>
    <row r="205" spans="1:22">
      <c r="A205" s="6" t="s">
        <v>133</v>
      </c>
      <c r="B205" s="62">
        <v>18</v>
      </c>
      <c r="C205" s="19" t="s">
        <v>807</v>
      </c>
      <c r="D205" s="74">
        <v>15012.334999999999</v>
      </c>
      <c r="E205" s="75">
        <v>16787.123</v>
      </c>
      <c r="F205" s="75">
        <v>54040.758000000002</v>
      </c>
      <c r="G205" s="75">
        <v>26878.978999999999</v>
      </c>
      <c r="H205" s="75">
        <v>0</v>
      </c>
      <c r="I205" s="75">
        <v>1736.9559999999999</v>
      </c>
      <c r="J205" s="75">
        <v>25.390999999999998</v>
      </c>
      <c r="K205" s="75">
        <v>0</v>
      </c>
      <c r="L205" s="76"/>
      <c r="M205" s="75">
        <v>86.320926249999999</v>
      </c>
      <c r="N205" s="75">
        <v>109.95565565</v>
      </c>
      <c r="O205" s="75">
        <v>137.80393290000001</v>
      </c>
      <c r="P205" s="75">
        <v>167.99361875</v>
      </c>
      <c r="Q205" s="75">
        <v>0</v>
      </c>
      <c r="R205" s="75">
        <v>4.1686943999999997</v>
      </c>
      <c r="S205" s="75">
        <v>7.7442549999999985E-2</v>
      </c>
      <c r="T205" s="75">
        <v>0</v>
      </c>
      <c r="U205" s="77"/>
      <c r="V205" s="78">
        <v>506.32027049999999</v>
      </c>
    </row>
    <row r="206" spans="1:22">
      <c r="A206" s="6" t="s">
        <v>465</v>
      </c>
      <c r="B206" s="62">
        <v>10</v>
      </c>
      <c r="C206" s="19" t="s">
        <v>808</v>
      </c>
      <c r="D206" s="74">
        <v>15324.617</v>
      </c>
      <c r="E206" s="75">
        <v>69152.425000000003</v>
      </c>
      <c r="F206" s="75">
        <v>64589.796000000002</v>
      </c>
      <c r="G206" s="75">
        <v>77228.683999999994</v>
      </c>
      <c r="H206" s="75">
        <v>0</v>
      </c>
      <c r="I206" s="75">
        <v>388.94299999999998</v>
      </c>
      <c r="J206" s="75">
        <v>100.59099999999999</v>
      </c>
      <c r="K206" s="75">
        <v>414.286</v>
      </c>
      <c r="L206" s="76"/>
      <c r="M206" s="75">
        <v>88.116547749999995</v>
      </c>
      <c r="N206" s="75">
        <v>452.94838375000006</v>
      </c>
      <c r="O206" s="75">
        <v>164.70397980000001</v>
      </c>
      <c r="P206" s="75">
        <v>482.67927499999996</v>
      </c>
      <c r="Q206" s="75">
        <v>0</v>
      </c>
      <c r="R206" s="75">
        <v>0.93346319999999983</v>
      </c>
      <c r="S206" s="75">
        <v>0.30680255000000001</v>
      </c>
      <c r="T206" s="75">
        <v>9.2178635000000018</v>
      </c>
      <c r="U206" s="77"/>
      <c r="V206" s="78">
        <v>1198.90631555</v>
      </c>
    </row>
    <row r="207" spans="1:22">
      <c r="A207" s="6" t="s">
        <v>217</v>
      </c>
      <c r="B207" s="62">
        <v>8</v>
      </c>
      <c r="C207" s="19" t="s">
        <v>809</v>
      </c>
      <c r="D207" s="74">
        <v>20214.93</v>
      </c>
      <c r="E207" s="75">
        <v>38427.400999999998</v>
      </c>
      <c r="F207" s="75">
        <v>126038.77800000001</v>
      </c>
      <c r="G207" s="75">
        <v>31335.208999999999</v>
      </c>
      <c r="H207" s="75">
        <v>0</v>
      </c>
      <c r="I207" s="75">
        <v>604.25900000000001</v>
      </c>
      <c r="J207" s="75">
        <v>129.31</v>
      </c>
      <c r="K207" s="75">
        <v>17.097999999999999</v>
      </c>
      <c r="L207" s="76"/>
      <c r="M207" s="75">
        <v>116.23584750000001</v>
      </c>
      <c r="N207" s="75">
        <v>251.69947654999999</v>
      </c>
      <c r="O207" s="75">
        <v>321.39888390000004</v>
      </c>
      <c r="P207" s="75">
        <v>195.84505625</v>
      </c>
      <c r="Q207" s="75">
        <v>0</v>
      </c>
      <c r="R207" s="75">
        <v>1.4502215999999999</v>
      </c>
      <c r="S207" s="75">
        <v>0.39439549999999995</v>
      </c>
      <c r="T207" s="75">
        <v>0.3804305</v>
      </c>
      <c r="U207" s="77"/>
      <c r="V207" s="78">
        <v>887.40431179999996</v>
      </c>
    </row>
    <row r="208" spans="1:22">
      <c r="A208" s="6" t="s">
        <v>375</v>
      </c>
      <c r="B208" s="62">
        <v>17</v>
      </c>
      <c r="C208" s="19" t="s">
        <v>810</v>
      </c>
      <c r="D208" s="74">
        <v>83618.937000000005</v>
      </c>
      <c r="E208" s="75">
        <v>9652.3310000000001</v>
      </c>
      <c r="F208" s="75">
        <v>74738.259000000005</v>
      </c>
      <c r="G208" s="75">
        <v>10603.957</v>
      </c>
      <c r="H208" s="75">
        <v>0</v>
      </c>
      <c r="I208" s="75">
        <v>289.83</v>
      </c>
      <c r="J208" s="75">
        <v>91.89</v>
      </c>
      <c r="K208" s="75">
        <v>2.4630000000000001</v>
      </c>
      <c r="L208" s="76"/>
      <c r="M208" s="75">
        <v>480.80888775</v>
      </c>
      <c r="N208" s="75">
        <v>63.222768050000006</v>
      </c>
      <c r="O208" s="75">
        <v>190.58256045000002</v>
      </c>
      <c r="P208" s="75">
        <v>66.274731250000002</v>
      </c>
      <c r="Q208" s="75">
        <v>0</v>
      </c>
      <c r="R208" s="75">
        <v>0.69559199999999988</v>
      </c>
      <c r="S208" s="75">
        <v>0.28026450000000003</v>
      </c>
      <c r="T208" s="75">
        <v>5.480175000000001E-2</v>
      </c>
      <c r="U208" s="77"/>
      <c r="V208" s="78">
        <v>801.91960575000019</v>
      </c>
    </row>
    <row r="209" spans="1:22">
      <c r="A209" s="6" t="s">
        <v>149</v>
      </c>
      <c r="B209" s="62">
        <v>17</v>
      </c>
      <c r="C209" s="19" t="s">
        <v>811</v>
      </c>
      <c r="D209" s="74">
        <v>31055.150999999998</v>
      </c>
      <c r="E209" s="75">
        <v>14660.587</v>
      </c>
      <c r="F209" s="75">
        <v>113353.19100000001</v>
      </c>
      <c r="G209" s="75">
        <v>17205.745999999999</v>
      </c>
      <c r="H209" s="75">
        <v>0</v>
      </c>
      <c r="I209" s="75">
        <v>1828.3209999999999</v>
      </c>
      <c r="J209" s="75">
        <v>58.651000000000003</v>
      </c>
      <c r="K209" s="75">
        <v>218.18899999999999</v>
      </c>
      <c r="L209" s="76"/>
      <c r="M209" s="75">
        <v>178.56711824999999</v>
      </c>
      <c r="N209" s="75">
        <v>96.026844850000003</v>
      </c>
      <c r="O209" s="75">
        <v>289.05063705000003</v>
      </c>
      <c r="P209" s="75">
        <v>107.53591249999999</v>
      </c>
      <c r="Q209" s="75">
        <v>0</v>
      </c>
      <c r="R209" s="75">
        <v>4.3879703999999995</v>
      </c>
      <c r="S209" s="75">
        <v>0.17888555</v>
      </c>
      <c r="T209" s="75">
        <v>4.8547052500000003</v>
      </c>
      <c r="U209" s="77"/>
      <c r="V209" s="78">
        <v>680.60207385000012</v>
      </c>
    </row>
    <row r="210" spans="1:22">
      <c r="A210" s="6" t="s">
        <v>587</v>
      </c>
      <c r="B210" s="62">
        <v>17</v>
      </c>
      <c r="C210" s="19" t="s">
        <v>812</v>
      </c>
      <c r="D210" s="74">
        <v>28867.647000000001</v>
      </c>
      <c r="E210" s="75">
        <v>4355.92</v>
      </c>
      <c r="F210" s="75">
        <v>31342.156999999999</v>
      </c>
      <c r="G210" s="75">
        <v>6006.9049999999997</v>
      </c>
      <c r="H210" s="75">
        <v>0</v>
      </c>
      <c r="I210" s="75">
        <v>429.57799999999997</v>
      </c>
      <c r="J210" s="75">
        <v>18.475999999999999</v>
      </c>
      <c r="K210" s="75">
        <v>5.4279999999999999</v>
      </c>
      <c r="L210" s="76"/>
      <c r="M210" s="75">
        <v>165.98897024999999</v>
      </c>
      <c r="N210" s="75">
        <v>28.531276000000002</v>
      </c>
      <c r="O210" s="75">
        <v>79.922500350000007</v>
      </c>
      <c r="P210" s="75">
        <v>37.543156250000003</v>
      </c>
      <c r="Q210" s="75">
        <v>0</v>
      </c>
      <c r="R210" s="75">
        <v>1.0309871999999998</v>
      </c>
      <c r="S210" s="75">
        <v>5.6351799999999994E-2</v>
      </c>
      <c r="T210" s="75">
        <v>0.12077300000000001</v>
      </c>
      <c r="U210" s="77"/>
      <c r="V210" s="78">
        <v>313.19401484999997</v>
      </c>
    </row>
    <row r="211" spans="1:22">
      <c r="A211" s="6" t="s">
        <v>135</v>
      </c>
      <c r="B211" s="62">
        <v>2</v>
      </c>
      <c r="C211" s="19" t="s">
        <v>813</v>
      </c>
      <c r="D211" s="74">
        <v>7093.9740000000002</v>
      </c>
      <c r="E211" s="75">
        <v>10391.424000000001</v>
      </c>
      <c r="F211" s="75">
        <v>47539.044999999998</v>
      </c>
      <c r="G211" s="75">
        <v>15792.83</v>
      </c>
      <c r="H211" s="75">
        <v>0</v>
      </c>
      <c r="I211" s="75">
        <v>289.91300000000001</v>
      </c>
      <c r="J211" s="75">
        <v>50.988</v>
      </c>
      <c r="K211" s="75">
        <v>33.768999999999998</v>
      </c>
      <c r="L211" s="76"/>
      <c r="M211" s="75">
        <v>40.790350500000002</v>
      </c>
      <c r="N211" s="75">
        <v>68.063827200000006</v>
      </c>
      <c r="O211" s="75">
        <v>121.22456475</v>
      </c>
      <c r="P211" s="75">
        <v>98.705187500000008</v>
      </c>
      <c r="Q211" s="75">
        <v>0</v>
      </c>
      <c r="R211" s="75">
        <v>0.69579119999999994</v>
      </c>
      <c r="S211" s="75">
        <v>0.1555134</v>
      </c>
      <c r="T211" s="75">
        <v>0.75136025000000006</v>
      </c>
      <c r="U211" s="77"/>
      <c r="V211" s="78">
        <v>330.38659480000001</v>
      </c>
    </row>
    <row r="212" spans="1:22">
      <c r="A212" s="6" t="s">
        <v>405</v>
      </c>
      <c r="B212" s="62">
        <v>6</v>
      </c>
      <c r="C212" s="19" t="s">
        <v>814</v>
      </c>
      <c r="D212" s="74">
        <v>46651.648000000001</v>
      </c>
      <c r="E212" s="75">
        <v>65277.671999999999</v>
      </c>
      <c r="F212" s="75">
        <v>164330.875</v>
      </c>
      <c r="G212" s="75">
        <v>63865.019</v>
      </c>
      <c r="H212" s="75">
        <v>0</v>
      </c>
      <c r="I212" s="75">
        <v>15263.433000000001</v>
      </c>
      <c r="J212" s="75">
        <v>166.875</v>
      </c>
      <c r="K212" s="75">
        <v>31.175999999999998</v>
      </c>
      <c r="L212" s="76"/>
      <c r="M212" s="75">
        <v>268.24697600000002</v>
      </c>
      <c r="N212" s="75">
        <v>427.56875159999998</v>
      </c>
      <c r="O212" s="75">
        <v>419.04373125000001</v>
      </c>
      <c r="P212" s="75">
        <v>399.15636875000001</v>
      </c>
      <c r="Q212" s="75">
        <v>0</v>
      </c>
      <c r="R212" s="75">
        <v>36.632239200000001</v>
      </c>
      <c r="S212" s="75">
        <v>0.50896874999999997</v>
      </c>
      <c r="T212" s="75">
        <v>0.693666</v>
      </c>
      <c r="U212" s="77"/>
      <c r="V212" s="78">
        <v>1551.8507015499997</v>
      </c>
    </row>
    <row r="213" spans="1:22">
      <c r="A213" s="6" t="s">
        <v>301</v>
      </c>
      <c r="B213" s="62">
        <v>2</v>
      </c>
      <c r="C213" s="19" t="s">
        <v>815</v>
      </c>
      <c r="D213" s="74">
        <v>70359.074000000008</v>
      </c>
      <c r="E213" s="75">
        <v>23438.197</v>
      </c>
      <c r="F213" s="75">
        <v>188017.74400000001</v>
      </c>
      <c r="G213" s="75">
        <v>20043.606</v>
      </c>
      <c r="H213" s="75">
        <v>0</v>
      </c>
      <c r="I213" s="75">
        <v>2723.14</v>
      </c>
      <c r="J213" s="75">
        <v>161.98500000000001</v>
      </c>
      <c r="K213" s="75">
        <v>0</v>
      </c>
      <c r="L213" s="76"/>
      <c r="M213" s="75">
        <v>404.56467550000002</v>
      </c>
      <c r="N213" s="75">
        <v>153.52019035000001</v>
      </c>
      <c r="O213" s="75">
        <v>479.44524720000004</v>
      </c>
      <c r="P213" s="75">
        <v>125.2725375</v>
      </c>
      <c r="Q213" s="75">
        <v>0</v>
      </c>
      <c r="R213" s="75">
        <v>6.5355359999999987</v>
      </c>
      <c r="S213" s="75">
        <v>0.49405425000000003</v>
      </c>
      <c r="T213" s="75">
        <v>0</v>
      </c>
      <c r="U213" s="77"/>
      <c r="V213" s="78">
        <v>1169.8322408000004</v>
      </c>
    </row>
    <row r="214" spans="1:22">
      <c r="A214" s="6" t="s">
        <v>439</v>
      </c>
      <c r="B214" s="62">
        <v>17</v>
      </c>
      <c r="C214" s="19" t="s">
        <v>817</v>
      </c>
      <c r="D214" s="74">
        <v>252671.57</v>
      </c>
      <c r="E214" s="75">
        <v>67232.350000000006</v>
      </c>
      <c r="F214" s="75">
        <v>606842.38199999998</v>
      </c>
      <c r="G214" s="75">
        <v>13065.303</v>
      </c>
      <c r="H214" s="75">
        <v>0</v>
      </c>
      <c r="I214" s="75">
        <v>8164.66</v>
      </c>
      <c r="J214" s="75">
        <v>535.84799999999996</v>
      </c>
      <c r="K214" s="75">
        <v>1436.654</v>
      </c>
      <c r="L214" s="76"/>
      <c r="M214" s="75">
        <v>1452.8615275</v>
      </c>
      <c r="N214" s="75">
        <v>440.37189250000006</v>
      </c>
      <c r="O214" s="75">
        <v>1547.4480741</v>
      </c>
      <c r="P214" s="75">
        <v>81.658143750000008</v>
      </c>
      <c r="Q214" s="75">
        <v>0</v>
      </c>
      <c r="R214" s="75">
        <v>19.595183999999996</v>
      </c>
      <c r="S214" s="75">
        <v>1.6343364</v>
      </c>
      <c r="T214" s="75">
        <v>31.965551500000004</v>
      </c>
      <c r="U214" s="77"/>
      <c r="V214" s="78">
        <v>3575.5347097499998</v>
      </c>
    </row>
    <row r="215" spans="1:22">
      <c r="A215" s="6" t="s">
        <v>259</v>
      </c>
      <c r="B215" s="62">
        <v>1</v>
      </c>
      <c r="C215" s="19" t="s">
        <v>833</v>
      </c>
      <c r="D215" s="74">
        <v>223759.93</v>
      </c>
      <c r="E215" s="75">
        <v>308863.25</v>
      </c>
      <c r="F215" s="75">
        <v>680038.82200000004</v>
      </c>
      <c r="G215" s="75">
        <v>143731.946</v>
      </c>
      <c r="H215" s="75">
        <v>0</v>
      </c>
      <c r="I215" s="75">
        <v>11420.871999999999</v>
      </c>
      <c r="J215" s="75">
        <v>642.66300000000001</v>
      </c>
      <c r="K215" s="75">
        <v>370.91500000000002</v>
      </c>
      <c r="L215" s="76"/>
      <c r="M215" s="75">
        <v>1286.6195974999998</v>
      </c>
      <c r="N215" s="75">
        <v>2023.0542875000001</v>
      </c>
      <c r="O215" s="75">
        <v>1734.0989961000002</v>
      </c>
      <c r="P215" s="75">
        <v>898.32466250000004</v>
      </c>
      <c r="Q215" s="75">
        <v>0</v>
      </c>
      <c r="R215" s="75">
        <v>27.410092799999997</v>
      </c>
      <c r="S215" s="75">
        <v>1.9601221499999999</v>
      </c>
      <c r="T215" s="75">
        <v>8.2528587500000015</v>
      </c>
      <c r="U215" s="77"/>
      <c r="V215" s="78">
        <v>5979.7206173000004</v>
      </c>
    </row>
    <row r="216" spans="1:22">
      <c r="A216" s="6" t="s">
        <v>585</v>
      </c>
      <c r="B216" s="62">
        <v>2</v>
      </c>
      <c r="C216" s="19" t="s">
        <v>818</v>
      </c>
      <c r="D216" s="74">
        <v>313286.78899999999</v>
      </c>
      <c r="E216" s="75">
        <v>144635.83100000001</v>
      </c>
      <c r="F216" s="75">
        <v>690074.19799999997</v>
      </c>
      <c r="G216" s="75">
        <v>1429.133</v>
      </c>
      <c r="H216" s="75">
        <v>0</v>
      </c>
      <c r="I216" s="75">
        <v>8.5009999999999994</v>
      </c>
      <c r="J216" s="75">
        <v>0</v>
      </c>
      <c r="K216" s="75">
        <v>2546.2330000000002</v>
      </c>
      <c r="L216" s="76"/>
      <c r="M216" s="75">
        <v>1801.3990367499998</v>
      </c>
      <c r="N216" s="75">
        <v>947.36469305000003</v>
      </c>
      <c r="O216" s="75">
        <v>1759.6892049</v>
      </c>
      <c r="P216" s="75">
        <v>8.9320812500000013</v>
      </c>
      <c r="Q216" s="75">
        <v>0</v>
      </c>
      <c r="R216" s="75">
        <v>2.0402399999999998E-2</v>
      </c>
      <c r="S216" s="75">
        <v>0</v>
      </c>
      <c r="T216" s="75">
        <v>56.653684250000012</v>
      </c>
      <c r="U216" s="77"/>
      <c r="V216" s="78">
        <v>4574.0591026000002</v>
      </c>
    </row>
    <row r="217" spans="1:22">
      <c r="A217" s="6" t="s">
        <v>583</v>
      </c>
      <c r="B217" s="62">
        <v>10</v>
      </c>
      <c r="C217" s="19" t="s">
        <v>819</v>
      </c>
      <c r="D217" s="74">
        <v>36000.519999999997</v>
      </c>
      <c r="E217" s="75">
        <v>29416.673999999999</v>
      </c>
      <c r="F217" s="75">
        <v>76005.629000000001</v>
      </c>
      <c r="G217" s="75">
        <v>34328.326999999997</v>
      </c>
      <c r="H217" s="75">
        <v>0</v>
      </c>
      <c r="I217" s="75">
        <v>480.553</v>
      </c>
      <c r="J217" s="75">
        <v>69.953000000000003</v>
      </c>
      <c r="K217" s="75">
        <v>0</v>
      </c>
      <c r="L217" s="76"/>
      <c r="M217" s="75">
        <v>207.00298999999998</v>
      </c>
      <c r="N217" s="75">
        <v>192.67921469999999</v>
      </c>
      <c r="O217" s="75">
        <v>193.81435395000003</v>
      </c>
      <c r="P217" s="75">
        <v>214.55204375</v>
      </c>
      <c r="Q217" s="75">
        <v>0</v>
      </c>
      <c r="R217" s="75">
        <v>1.1533271999999999</v>
      </c>
      <c r="S217" s="75">
        <v>0.21335664999999998</v>
      </c>
      <c r="T217" s="75">
        <v>0</v>
      </c>
      <c r="U217" s="77"/>
      <c r="V217" s="78">
        <v>809.41528625000001</v>
      </c>
    </row>
    <row r="218" spans="1:22">
      <c r="A218" s="6" t="s">
        <v>299</v>
      </c>
      <c r="B218" s="62">
        <v>19</v>
      </c>
      <c r="C218" s="19" t="s">
        <v>820</v>
      </c>
      <c r="D218" s="74">
        <v>28605.557000000001</v>
      </c>
      <c r="E218" s="75">
        <v>16743.964</v>
      </c>
      <c r="F218" s="75">
        <v>71972.005000000005</v>
      </c>
      <c r="G218" s="75">
        <v>26775.368999999999</v>
      </c>
      <c r="H218" s="75">
        <v>0</v>
      </c>
      <c r="I218" s="75">
        <v>2390.9450000000002</v>
      </c>
      <c r="J218" s="75">
        <v>100.17400000000001</v>
      </c>
      <c r="K218" s="75">
        <v>0</v>
      </c>
      <c r="L218" s="76"/>
      <c r="M218" s="75">
        <v>164.48195275</v>
      </c>
      <c r="N218" s="75">
        <v>109.67296420000001</v>
      </c>
      <c r="O218" s="75">
        <v>183.52861275000004</v>
      </c>
      <c r="P218" s="75">
        <v>167.34605625</v>
      </c>
      <c r="Q218" s="75">
        <v>0</v>
      </c>
      <c r="R218" s="75">
        <v>5.7382679999999997</v>
      </c>
      <c r="S218" s="75">
        <v>0.30553070000000004</v>
      </c>
      <c r="T218" s="75">
        <v>0</v>
      </c>
      <c r="U218" s="77"/>
      <c r="V218" s="78">
        <v>631.07338464999998</v>
      </c>
    </row>
    <row r="219" spans="1:22">
      <c r="A219" s="6" t="s">
        <v>449</v>
      </c>
      <c r="B219" s="62">
        <v>4</v>
      </c>
      <c r="C219" s="19" t="s">
        <v>821</v>
      </c>
      <c r="D219" s="74">
        <v>505191.49699999997</v>
      </c>
      <c r="E219" s="75">
        <v>80490.137000000002</v>
      </c>
      <c r="F219" s="75">
        <v>989026.41799999995</v>
      </c>
      <c r="G219" s="75">
        <v>29313.806</v>
      </c>
      <c r="H219" s="75">
        <v>0</v>
      </c>
      <c r="I219" s="75">
        <v>1171.681</v>
      </c>
      <c r="J219" s="75">
        <v>296.30799999999999</v>
      </c>
      <c r="K219" s="75">
        <v>1650.0630000000001</v>
      </c>
      <c r="L219" s="76"/>
      <c r="M219" s="75">
        <v>2904.8511077499998</v>
      </c>
      <c r="N219" s="75">
        <v>527.21039734999999</v>
      </c>
      <c r="O219" s="75">
        <v>2522.0173659000002</v>
      </c>
      <c r="P219" s="75">
        <v>183.21128750000003</v>
      </c>
      <c r="Q219" s="75">
        <v>0</v>
      </c>
      <c r="R219" s="75">
        <v>2.8120343999999999</v>
      </c>
      <c r="S219" s="75">
        <v>0.90373939999999986</v>
      </c>
      <c r="T219" s="75">
        <v>36.713901750000005</v>
      </c>
      <c r="U219" s="77"/>
      <c r="V219" s="78">
        <v>6177.7198340499999</v>
      </c>
    </row>
    <row r="220" spans="1:22">
      <c r="A220" s="6" t="s">
        <v>151</v>
      </c>
      <c r="B220" s="62">
        <v>11</v>
      </c>
      <c r="C220" s="19" t="s">
        <v>822</v>
      </c>
      <c r="D220" s="74">
        <v>18042.64</v>
      </c>
      <c r="E220" s="75">
        <v>23086.895</v>
      </c>
      <c r="F220" s="75">
        <v>69136.198999999993</v>
      </c>
      <c r="G220" s="75">
        <v>28971.028999999999</v>
      </c>
      <c r="H220" s="75">
        <v>0</v>
      </c>
      <c r="I220" s="75">
        <v>513.69500000000005</v>
      </c>
      <c r="J220" s="75">
        <v>32.610999999999997</v>
      </c>
      <c r="K220" s="75">
        <v>0</v>
      </c>
      <c r="L220" s="76"/>
      <c r="M220" s="75">
        <v>103.74517999999999</v>
      </c>
      <c r="N220" s="75">
        <v>151.21916225000001</v>
      </c>
      <c r="O220" s="75">
        <v>176.29730745000001</v>
      </c>
      <c r="P220" s="75">
        <v>181.06893124999999</v>
      </c>
      <c r="Q220" s="75">
        <v>0</v>
      </c>
      <c r="R220" s="75">
        <v>1.2328680000000001</v>
      </c>
      <c r="S220" s="75">
        <v>9.9463549999999984E-2</v>
      </c>
      <c r="T220" s="75">
        <v>0</v>
      </c>
      <c r="U220" s="77"/>
      <c r="V220" s="78">
        <v>613.66291250000006</v>
      </c>
    </row>
    <row r="221" spans="1:22">
      <c r="A221" s="6" t="s">
        <v>105</v>
      </c>
      <c r="B221" s="62">
        <v>11</v>
      </c>
      <c r="C221" s="19" t="s">
        <v>823</v>
      </c>
      <c r="D221" s="74">
        <v>8693.7459999999992</v>
      </c>
      <c r="E221" s="75">
        <v>6046.7969999999996</v>
      </c>
      <c r="F221" s="75">
        <v>31880.414000000001</v>
      </c>
      <c r="G221" s="75">
        <v>8564.5470000000005</v>
      </c>
      <c r="H221" s="75">
        <v>0</v>
      </c>
      <c r="I221" s="75">
        <v>1697.26</v>
      </c>
      <c r="J221" s="75">
        <v>14.827</v>
      </c>
      <c r="K221" s="75">
        <v>0</v>
      </c>
      <c r="L221" s="76"/>
      <c r="M221" s="75">
        <v>49.989039499999997</v>
      </c>
      <c r="N221" s="75">
        <v>39.606520349999997</v>
      </c>
      <c r="O221" s="75">
        <v>81.295055700000006</v>
      </c>
      <c r="P221" s="75">
        <v>53.528418750000007</v>
      </c>
      <c r="Q221" s="75">
        <v>0</v>
      </c>
      <c r="R221" s="75">
        <v>4.0734239999999993</v>
      </c>
      <c r="S221" s="75">
        <v>4.5222350000000001E-2</v>
      </c>
      <c r="T221" s="75">
        <v>0</v>
      </c>
      <c r="U221" s="77"/>
      <c r="V221" s="78">
        <v>228.53768065</v>
      </c>
    </row>
    <row r="222" spans="1:22">
      <c r="A222" s="6" t="s">
        <v>581</v>
      </c>
      <c r="B222" s="62">
        <v>9</v>
      </c>
      <c r="C222" s="19" t="s">
        <v>824</v>
      </c>
      <c r="D222" s="74">
        <v>15403.344000000001</v>
      </c>
      <c r="E222" s="75">
        <v>17581.055</v>
      </c>
      <c r="F222" s="75">
        <v>64992.495999999999</v>
      </c>
      <c r="G222" s="75">
        <v>15289.429</v>
      </c>
      <c r="H222" s="75">
        <v>0</v>
      </c>
      <c r="I222" s="75">
        <v>400.25200000000001</v>
      </c>
      <c r="J222" s="75">
        <v>75.430000000000007</v>
      </c>
      <c r="K222" s="75">
        <v>0</v>
      </c>
      <c r="L222" s="76"/>
      <c r="M222" s="75">
        <v>88.56922800000001</v>
      </c>
      <c r="N222" s="75">
        <v>115.15591025000001</v>
      </c>
      <c r="O222" s="75">
        <v>165.73086480000001</v>
      </c>
      <c r="P222" s="75">
        <v>95.558931250000001</v>
      </c>
      <c r="Q222" s="75">
        <v>0</v>
      </c>
      <c r="R222" s="75">
        <v>0.96060479999999993</v>
      </c>
      <c r="S222" s="75">
        <v>0.23006150000000003</v>
      </c>
      <c r="T222" s="75">
        <v>0</v>
      </c>
      <c r="U222" s="77"/>
      <c r="V222" s="78">
        <v>466.20560060000003</v>
      </c>
    </row>
    <row r="223" spans="1:22">
      <c r="A223" s="6" t="s">
        <v>177</v>
      </c>
      <c r="B223" s="62">
        <v>17</v>
      </c>
      <c r="C223" s="19" t="s">
        <v>825</v>
      </c>
      <c r="D223" s="74">
        <v>20971.178</v>
      </c>
      <c r="E223" s="75">
        <v>6358.5320000000002</v>
      </c>
      <c r="F223" s="75">
        <v>55485.277999999998</v>
      </c>
      <c r="G223" s="75">
        <v>6661.3559999999998</v>
      </c>
      <c r="H223" s="75">
        <v>0</v>
      </c>
      <c r="I223" s="75">
        <v>4174.2070000000003</v>
      </c>
      <c r="J223" s="75">
        <v>252.03100000000001</v>
      </c>
      <c r="K223" s="75">
        <v>153.267</v>
      </c>
      <c r="L223" s="76"/>
      <c r="M223" s="75">
        <v>120.58427349999999</v>
      </c>
      <c r="N223" s="75">
        <v>41.6483846</v>
      </c>
      <c r="O223" s="75">
        <v>141.48745890000001</v>
      </c>
      <c r="P223" s="75">
        <v>41.633475000000004</v>
      </c>
      <c r="Q223" s="75">
        <v>0</v>
      </c>
      <c r="R223" s="75">
        <v>10.0180968</v>
      </c>
      <c r="S223" s="75">
        <v>0.76869454999999998</v>
      </c>
      <c r="T223" s="75">
        <v>3.4101907500000004</v>
      </c>
      <c r="U223" s="77"/>
      <c r="V223" s="78">
        <v>359.55057410000001</v>
      </c>
    </row>
    <row r="224" spans="1:22">
      <c r="A224" s="6" t="s">
        <v>483</v>
      </c>
      <c r="B224" s="62">
        <v>5</v>
      </c>
      <c r="C224" s="19" t="s">
        <v>826</v>
      </c>
      <c r="D224" s="74">
        <v>262043.367</v>
      </c>
      <c r="E224" s="75">
        <v>168719.65900000001</v>
      </c>
      <c r="F224" s="75">
        <v>708963.59900000005</v>
      </c>
      <c r="G224" s="75">
        <v>4158.5860000000002</v>
      </c>
      <c r="H224" s="75">
        <v>0</v>
      </c>
      <c r="I224" s="75">
        <v>14954.017</v>
      </c>
      <c r="J224" s="75">
        <v>4116.3360000000002</v>
      </c>
      <c r="K224" s="75">
        <v>4427.4859999999999</v>
      </c>
      <c r="L224" s="76"/>
      <c r="M224" s="75">
        <v>1506.7493602499999</v>
      </c>
      <c r="N224" s="75">
        <v>1105.1137664500002</v>
      </c>
      <c r="O224" s="75">
        <v>1807.8571774500003</v>
      </c>
      <c r="P224" s="75">
        <v>25.991162500000002</v>
      </c>
      <c r="Q224" s="75">
        <v>0</v>
      </c>
      <c r="R224" s="75">
        <v>35.889640799999995</v>
      </c>
      <c r="S224" s="75">
        <v>12.5548248</v>
      </c>
      <c r="T224" s="75">
        <v>98.511563500000008</v>
      </c>
      <c r="U224" s="77"/>
      <c r="V224" s="78">
        <v>4592.6674957500009</v>
      </c>
    </row>
    <row r="225" spans="1:22">
      <c r="A225" s="6" t="s">
        <v>49</v>
      </c>
      <c r="B225" s="62">
        <v>18</v>
      </c>
      <c r="C225" s="19" t="s">
        <v>827</v>
      </c>
      <c r="D225" s="74">
        <v>6336.0090000000009</v>
      </c>
      <c r="E225" s="75">
        <v>6509.5950000000003</v>
      </c>
      <c r="F225" s="75">
        <v>28856.162</v>
      </c>
      <c r="G225" s="75">
        <v>8388.2309999999998</v>
      </c>
      <c r="H225" s="75">
        <v>0</v>
      </c>
      <c r="I225" s="75">
        <v>89.606999999999999</v>
      </c>
      <c r="J225" s="75">
        <v>11.965999999999999</v>
      </c>
      <c r="K225" s="75">
        <v>27.016999999999999</v>
      </c>
      <c r="L225" s="76"/>
      <c r="M225" s="75">
        <v>36.432051750000007</v>
      </c>
      <c r="N225" s="75">
        <v>42.63784725</v>
      </c>
      <c r="O225" s="75">
        <v>73.583213100000009</v>
      </c>
      <c r="P225" s="75">
        <v>52.426443750000004</v>
      </c>
      <c r="Q225" s="75">
        <v>0</v>
      </c>
      <c r="R225" s="75">
        <v>0.21505679999999999</v>
      </c>
      <c r="S225" s="75">
        <v>3.6496299999999995E-2</v>
      </c>
      <c r="T225" s="75">
        <v>0.60112825000000003</v>
      </c>
      <c r="U225" s="77"/>
      <c r="V225" s="78">
        <v>205.93223720000003</v>
      </c>
    </row>
    <row r="226" spans="1:22">
      <c r="A226" s="6" t="s">
        <v>329</v>
      </c>
      <c r="B226" s="62">
        <v>19</v>
      </c>
      <c r="C226" s="19" t="s">
        <v>828</v>
      </c>
      <c r="D226" s="74">
        <v>777742.43400000001</v>
      </c>
      <c r="E226" s="75">
        <v>278141.27100000001</v>
      </c>
      <c r="F226" s="75">
        <v>1715159.9669999999</v>
      </c>
      <c r="G226" s="75">
        <v>64528.817999999999</v>
      </c>
      <c r="H226" s="75">
        <v>0</v>
      </c>
      <c r="I226" s="75">
        <v>47213.031999999999</v>
      </c>
      <c r="J226" s="75">
        <v>476.46800000000002</v>
      </c>
      <c r="K226" s="75">
        <v>437.47300000000001</v>
      </c>
      <c r="L226" s="76"/>
      <c r="M226" s="75">
        <v>4472.0189954999996</v>
      </c>
      <c r="N226" s="75">
        <v>1821.8253250500002</v>
      </c>
      <c r="O226" s="75">
        <v>4373.6579158499999</v>
      </c>
      <c r="P226" s="75">
        <v>403.30511250000001</v>
      </c>
      <c r="Q226" s="75">
        <v>0</v>
      </c>
      <c r="R226" s="75">
        <v>113.31127679999999</v>
      </c>
      <c r="S226" s="75">
        <v>1.4532274000000001</v>
      </c>
      <c r="T226" s="75">
        <v>9.7337742500000015</v>
      </c>
      <c r="U226" s="77"/>
      <c r="V226" s="78">
        <v>11195.305627349999</v>
      </c>
    </row>
    <row r="227" spans="1:22">
      <c r="A227" s="6" t="s">
        <v>413</v>
      </c>
      <c r="B227" s="62">
        <v>9</v>
      </c>
      <c r="C227" s="19" t="s">
        <v>829</v>
      </c>
      <c r="D227" s="74">
        <v>13098.33</v>
      </c>
      <c r="E227" s="75">
        <v>58939.483999999997</v>
      </c>
      <c r="F227" s="75">
        <v>121438.52800000001</v>
      </c>
      <c r="G227" s="75">
        <v>63926.502999999997</v>
      </c>
      <c r="H227" s="75">
        <v>0</v>
      </c>
      <c r="I227" s="75">
        <v>2184.1019999999999</v>
      </c>
      <c r="J227" s="75">
        <v>315.84300000000002</v>
      </c>
      <c r="K227" s="75">
        <v>0</v>
      </c>
      <c r="L227" s="76"/>
      <c r="M227" s="75">
        <v>75.315397500000003</v>
      </c>
      <c r="N227" s="75">
        <v>386.05362020000001</v>
      </c>
      <c r="O227" s="75">
        <v>309.66824640000004</v>
      </c>
      <c r="P227" s="75">
        <v>399.54064375000002</v>
      </c>
      <c r="Q227" s="75">
        <v>0</v>
      </c>
      <c r="R227" s="75">
        <v>5.2418447999999991</v>
      </c>
      <c r="S227" s="75">
        <v>0.96332115000000007</v>
      </c>
      <c r="T227" s="75">
        <v>0</v>
      </c>
      <c r="U227" s="77"/>
      <c r="V227" s="78">
        <v>1176.7830738000002</v>
      </c>
    </row>
    <row r="228" spans="1:22">
      <c r="A228" s="6" t="s">
        <v>575</v>
      </c>
      <c r="B228" s="62">
        <v>6</v>
      </c>
      <c r="C228" s="19" t="s">
        <v>830</v>
      </c>
      <c r="D228" s="74">
        <v>26810.133000000002</v>
      </c>
      <c r="E228" s="75">
        <v>45449.006000000001</v>
      </c>
      <c r="F228" s="75">
        <v>106485.073</v>
      </c>
      <c r="G228" s="75">
        <v>50362.525000000001</v>
      </c>
      <c r="H228" s="75">
        <v>0</v>
      </c>
      <c r="I228" s="75">
        <v>1142.749</v>
      </c>
      <c r="J228" s="75">
        <v>209.39099999999999</v>
      </c>
      <c r="K228" s="75">
        <v>7.65</v>
      </c>
      <c r="L228" s="76"/>
      <c r="M228" s="75">
        <v>154.15826475</v>
      </c>
      <c r="N228" s="75">
        <v>297.69098930000001</v>
      </c>
      <c r="O228" s="75">
        <v>271.53693615000003</v>
      </c>
      <c r="P228" s="75">
        <v>314.76578125000003</v>
      </c>
      <c r="Q228" s="75">
        <v>0</v>
      </c>
      <c r="R228" s="75">
        <v>2.7425975999999999</v>
      </c>
      <c r="S228" s="75">
        <v>0.63864254999999992</v>
      </c>
      <c r="T228" s="75">
        <v>0.17021250000000002</v>
      </c>
      <c r="U228" s="77"/>
      <c r="V228" s="78">
        <v>1041.7034240999999</v>
      </c>
    </row>
    <row r="229" spans="1:22">
      <c r="A229" s="6" t="s">
        <v>87</v>
      </c>
      <c r="B229" s="62">
        <v>2</v>
      </c>
      <c r="C229" s="19" t="s">
        <v>831</v>
      </c>
      <c r="D229" s="74">
        <v>38291.228000000003</v>
      </c>
      <c r="E229" s="75">
        <v>25263.848000000002</v>
      </c>
      <c r="F229" s="75">
        <v>174518.48499999999</v>
      </c>
      <c r="G229" s="75">
        <v>2445.422</v>
      </c>
      <c r="H229" s="75">
        <v>0</v>
      </c>
      <c r="I229" s="75">
        <v>142.125</v>
      </c>
      <c r="J229" s="75">
        <v>25.047000000000001</v>
      </c>
      <c r="K229" s="75">
        <v>0</v>
      </c>
      <c r="L229" s="76"/>
      <c r="M229" s="75">
        <v>220.17456100000001</v>
      </c>
      <c r="N229" s="75">
        <v>165.47820440000001</v>
      </c>
      <c r="O229" s="75">
        <v>445.02213675000002</v>
      </c>
      <c r="P229" s="75">
        <v>15.283887500000001</v>
      </c>
      <c r="Q229" s="75">
        <v>0</v>
      </c>
      <c r="R229" s="75">
        <v>0.34109999999999996</v>
      </c>
      <c r="S229" s="75">
        <v>7.6393349999999999E-2</v>
      </c>
      <c r="T229" s="75">
        <v>0</v>
      </c>
      <c r="U229" s="77"/>
      <c r="V229" s="78">
        <v>846.37628299999994</v>
      </c>
    </row>
    <row r="230" spans="1:22">
      <c r="A230" s="6" t="s">
        <v>17</v>
      </c>
      <c r="B230" s="62">
        <v>12</v>
      </c>
      <c r="C230" s="19" t="s">
        <v>832</v>
      </c>
      <c r="D230" s="74">
        <v>9944.77</v>
      </c>
      <c r="E230" s="75">
        <v>14190.511</v>
      </c>
      <c r="F230" s="75">
        <v>48341.315000000002</v>
      </c>
      <c r="G230" s="75">
        <v>18598.413</v>
      </c>
      <c r="H230" s="75">
        <v>0</v>
      </c>
      <c r="I230" s="75">
        <v>460.49700000000001</v>
      </c>
      <c r="J230" s="75">
        <v>83.224999999999994</v>
      </c>
      <c r="K230" s="75">
        <v>0</v>
      </c>
      <c r="L230" s="76"/>
      <c r="M230" s="75">
        <v>57.182427500000003</v>
      </c>
      <c r="N230" s="75">
        <v>92.947847050000007</v>
      </c>
      <c r="O230" s="75">
        <v>123.27035325000001</v>
      </c>
      <c r="P230" s="75">
        <v>116.24008125</v>
      </c>
      <c r="Q230" s="75">
        <v>0</v>
      </c>
      <c r="R230" s="75">
        <v>1.1051928</v>
      </c>
      <c r="S230" s="75">
        <v>0.25383624999999999</v>
      </c>
      <c r="T230" s="75">
        <v>0</v>
      </c>
      <c r="U230" s="77"/>
      <c r="V230" s="78">
        <v>390.99973810000006</v>
      </c>
    </row>
    <row r="231" spans="1:22">
      <c r="A231" s="6" t="s">
        <v>83</v>
      </c>
      <c r="B231" s="62">
        <v>13</v>
      </c>
      <c r="C231" s="19" t="s">
        <v>834</v>
      </c>
      <c r="D231" s="74">
        <v>89441.642999999996</v>
      </c>
      <c r="E231" s="75">
        <v>41525.142</v>
      </c>
      <c r="F231" s="75">
        <v>234351.40700000001</v>
      </c>
      <c r="G231" s="75">
        <v>33948.167000000001</v>
      </c>
      <c r="H231" s="75">
        <v>0</v>
      </c>
      <c r="I231" s="75">
        <v>3381.9540000000002</v>
      </c>
      <c r="J231" s="75">
        <v>250.87200000000001</v>
      </c>
      <c r="K231" s="75">
        <v>736.178</v>
      </c>
      <c r="L231" s="76"/>
      <c r="M231" s="75">
        <v>514.28944724999997</v>
      </c>
      <c r="N231" s="75">
        <v>271.98968009999999</v>
      </c>
      <c r="O231" s="75">
        <v>597.59608785</v>
      </c>
      <c r="P231" s="75">
        <v>212.17604375000002</v>
      </c>
      <c r="Q231" s="75">
        <v>0</v>
      </c>
      <c r="R231" s="75">
        <v>8.1166895999999991</v>
      </c>
      <c r="S231" s="75">
        <v>0.76515960000000005</v>
      </c>
      <c r="T231" s="75">
        <v>16.379960500000003</v>
      </c>
      <c r="U231" s="77"/>
      <c r="V231" s="78">
        <v>1621.3130686499999</v>
      </c>
    </row>
    <row r="232" spans="1:22">
      <c r="A232" s="6" t="s">
        <v>495</v>
      </c>
      <c r="B232" s="62">
        <v>19</v>
      </c>
      <c r="C232" s="19" t="s">
        <v>835</v>
      </c>
      <c r="D232" s="74">
        <v>24544.066999999999</v>
      </c>
      <c r="E232" s="75">
        <v>20050.556</v>
      </c>
      <c r="F232" s="75">
        <v>76433.736999999994</v>
      </c>
      <c r="G232" s="75">
        <v>31391.904999999999</v>
      </c>
      <c r="H232" s="75">
        <v>0</v>
      </c>
      <c r="I232" s="75">
        <v>176.91900000000001</v>
      </c>
      <c r="J232" s="75">
        <v>10.132999999999999</v>
      </c>
      <c r="K232" s="75">
        <v>0</v>
      </c>
      <c r="L232" s="76"/>
      <c r="M232" s="75">
        <v>141.12838524999998</v>
      </c>
      <c r="N232" s="75">
        <v>131.33114180000001</v>
      </c>
      <c r="O232" s="75">
        <v>194.90602935000001</v>
      </c>
      <c r="P232" s="75">
        <v>196.19940625000001</v>
      </c>
      <c r="Q232" s="75">
        <v>0</v>
      </c>
      <c r="R232" s="75">
        <v>0.42460559999999997</v>
      </c>
      <c r="S232" s="75">
        <v>3.0905649999999996E-2</v>
      </c>
      <c r="T232" s="75">
        <v>0</v>
      </c>
      <c r="U232" s="77"/>
      <c r="V232" s="78">
        <v>664.02047390000007</v>
      </c>
    </row>
    <row r="233" spans="1:22">
      <c r="A233" s="6" t="s">
        <v>365</v>
      </c>
      <c r="B233" s="62">
        <v>2</v>
      </c>
      <c r="C233" s="19" t="s">
        <v>836</v>
      </c>
      <c r="D233" s="74">
        <v>456108.92499999999</v>
      </c>
      <c r="E233" s="75">
        <v>260397.23199999999</v>
      </c>
      <c r="F233" s="75">
        <v>1308868.7379999999</v>
      </c>
      <c r="G233" s="75">
        <v>139926.39300000001</v>
      </c>
      <c r="H233" s="75">
        <v>0</v>
      </c>
      <c r="I233" s="75">
        <v>6168.9660000000003</v>
      </c>
      <c r="J233" s="75">
        <v>676.779</v>
      </c>
      <c r="K233" s="75">
        <v>6634.0420000000004</v>
      </c>
      <c r="L233" s="76"/>
      <c r="M233" s="75">
        <v>2622.6263187499999</v>
      </c>
      <c r="N233" s="75">
        <v>1705.6018696000001</v>
      </c>
      <c r="O233" s="75">
        <v>3337.6152818999999</v>
      </c>
      <c r="P233" s="75">
        <v>874.53995625000016</v>
      </c>
      <c r="Q233" s="75">
        <v>0</v>
      </c>
      <c r="R233" s="75">
        <v>14.8055184</v>
      </c>
      <c r="S233" s="75">
        <v>2.0641759500000001</v>
      </c>
      <c r="T233" s="75">
        <v>147.60743450000001</v>
      </c>
      <c r="U233" s="77"/>
      <c r="V233" s="78">
        <v>8704.8605553500001</v>
      </c>
    </row>
    <row r="234" spans="1:22">
      <c r="A234" s="6" t="s">
        <v>295</v>
      </c>
      <c r="B234" s="62">
        <v>6</v>
      </c>
      <c r="C234" s="19" t="s">
        <v>860</v>
      </c>
      <c r="D234" s="74">
        <v>220989.48699999999</v>
      </c>
      <c r="E234" s="75">
        <v>92532.312999999995</v>
      </c>
      <c r="F234" s="75">
        <v>570240.68000000005</v>
      </c>
      <c r="G234" s="75">
        <v>68601.52</v>
      </c>
      <c r="H234" s="75">
        <v>0</v>
      </c>
      <c r="I234" s="75">
        <v>7258.9639999999999</v>
      </c>
      <c r="J234" s="75">
        <v>578.15</v>
      </c>
      <c r="K234" s="75">
        <v>1656.0360000000001</v>
      </c>
      <c r="L234" s="76"/>
      <c r="M234" s="75">
        <v>1270.6895502499999</v>
      </c>
      <c r="N234" s="75">
        <v>606.08665014999997</v>
      </c>
      <c r="O234" s="75">
        <v>1454.1137340000002</v>
      </c>
      <c r="P234" s="75">
        <v>428.75950000000006</v>
      </c>
      <c r="Q234" s="75">
        <v>0</v>
      </c>
      <c r="R234" s="75">
        <v>17.421513599999997</v>
      </c>
      <c r="S234" s="75">
        <v>1.7633574999999999</v>
      </c>
      <c r="T234" s="75">
        <v>36.846801000000006</v>
      </c>
      <c r="U234" s="77"/>
      <c r="V234" s="78">
        <v>3815.6811065000002</v>
      </c>
    </row>
    <row r="235" spans="1:22">
      <c r="A235" s="6" t="s">
        <v>567</v>
      </c>
      <c r="B235" s="62">
        <v>2</v>
      </c>
      <c r="C235" s="19" t="s">
        <v>837</v>
      </c>
      <c r="D235" s="74">
        <v>16587.042000000001</v>
      </c>
      <c r="E235" s="75">
        <v>29998.017</v>
      </c>
      <c r="F235" s="75">
        <v>77372.320000000007</v>
      </c>
      <c r="G235" s="75">
        <v>23087.437000000002</v>
      </c>
      <c r="H235" s="75">
        <v>0</v>
      </c>
      <c r="I235" s="75">
        <v>48.634999999999998</v>
      </c>
      <c r="J235" s="75">
        <v>5.468</v>
      </c>
      <c r="K235" s="75">
        <v>0</v>
      </c>
      <c r="L235" s="76"/>
      <c r="M235" s="75">
        <v>95.37549150000001</v>
      </c>
      <c r="N235" s="75">
        <v>196.48701135000002</v>
      </c>
      <c r="O235" s="75">
        <v>197.29941600000004</v>
      </c>
      <c r="P235" s="75">
        <v>144.29648125000003</v>
      </c>
      <c r="Q235" s="75">
        <v>0</v>
      </c>
      <c r="R235" s="75">
        <v>0.11672399999999998</v>
      </c>
      <c r="S235" s="75">
        <v>1.6677399999999998E-2</v>
      </c>
      <c r="T235" s="75">
        <v>0</v>
      </c>
      <c r="U235" s="77"/>
      <c r="V235" s="78">
        <v>633.5918015000002</v>
      </c>
    </row>
    <row r="236" spans="1:22">
      <c r="A236" s="6" t="s">
        <v>533</v>
      </c>
      <c r="B236" s="62">
        <v>9</v>
      </c>
      <c r="C236" s="19" t="s">
        <v>838</v>
      </c>
      <c r="D236" s="74">
        <v>18956.433000000001</v>
      </c>
      <c r="E236" s="75">
        <v>48292.529000000002</v>
      </c>
      <c r="F236" s="75">
        <v>82950.156000000003</v>
      </c>
      <c r="G236" s="75">
        <v>45776.023999999998</v>
      </c>
      <c r="H236" s="75">
        <v>0</v>
      </c>
      <c r="I236" s="75">
        <v>304.55599999999998</v>
      </c>
      <c r="J236" s="75">
        <v>94.573999999999998</v>
      </c>
      <c r="K236" s="75">
        <v>341.44600000000003</v>
      </c>
      <c r="L236" s="76"/>
      <c r="M236" s="75">
        <v>108.99948975000001</v>
      </c>
      <c r="N236" s="75">
        <v>316.31606495000005</v>
      </c>
      <c r="O236" s="75">
        <v>211.52289780000001</v>
      </c>
      <c r="P236" s="75">
        <v>286.10014999999999</v>
      </c>
      <c r="Q236" s="75">
        <v>0</v>
      </c>
      <c r="R236" s="75">
        <v>0.73093439999999987</v>
      </c>
      <c r="S236" s="75">
        <v>0.2884507</v>
      </c>
      <c r="T236" s="75">
        <v>7.5971735000000011</v>
      </c>
      <c r="U236" s="77"/>
      <c r="V236" s="78">
        <v>931.55516110000019</v>
      </c>
    </row>
    <row r="237" spans="1:22">
      <c r="A237" s="6" t="s">
        <v>525</v>
      </c>
      <c r="B237" s="62">
        <v>10</v>
      </c>
      <c r="C237" s="19" t="s">
        <v>839</v>
      </c>
      <c r="D237" s="74">
        <v>275186.91899999999</v>
      </c>
      <c r="E237" s="75">
        <v>232178.05900000001</v>
      </c>
      <c r="F237" s="75">
        <v>826703.04200000002</v>
      </c>
      <c r="G237" s="75">
        <v>142387.24400000001</v>
      </c>
      <c r="H237" s="75">
        <v>0</v>
      </c>
      <c r="I237" s="75">
        <v>11843.862999999999</v>
      </c>
      <c r="J237" s="75">
        <v>605.59500000000003</v>
      </c>
      <c r="K237" s="75">
        <v>1825.6880000000001</v>
      </c>
      <c r="L237" s="76"/>
      <c r="M237" s="75">
        <v>1582.32478425</v>
      </c>
      <c r="N237" s="75">
        <v>1520.7662864500001</v>
      </c>
      <c r="O237" s="75">
        <v>2108.0927571000002</v>
      </c>
      <c r="P237" s="75">
        <v>889.92027500000006</v>
      </c>
      <c r="Q237" s="75">
        <v>0</v>
      </c>
      <c r="R237" s="75">
        <v>28.425271199999997</v>
      </c>
      <c r="S237" s="75">
        <v>1.8470647500000001</v>
      </c>
      <c r="T237" s="75">
        <v>40.621558000000007</v>
      </c>
      <c r="U237" s="77"/>
      <c r="V237" s="78">
        <v>6171.9979967500003</v>
      </c>
    </row>
    <row r="238" spans="1:22">
      <c r="A238" s="6" t="s">
        <v>233</v>
      </c>
      <c r="B238" s="62">
        <v>19</v>
      </c>
      <c r="C238" s="19" t="s">
        <v>840</v>
      </c>
      <c r="D238" s="74">
        <v>8997.6020000000008</v>
      </c>
      <c r="E238" s="75">
        <v>6402.8720000000003</v>
      </c>
      <c r="F238" s="75">
        <v>23776.589</v>
      </c>
      <c r="G238" s="75">
        <v>9597.0720000000001</v>
      </c>
      <c r="H238" s="75">
        <v>0</v>
      </c>
      <c r="I238" s="75">
        <v>112.057</v>
      </c>
      <c r="J238" s="75">
        <v>13.798999999999999</v>
      </c>
      <c r="K238" s="75">
        <v>0</v>
      </c>
      <c r="L238" s="76"/>
      <c r="M238" s="75">
        <v>51.736211500000003</v>
      </c>
      <c r="N238" s="75">
        <v>41.938811600000001</v>
      </c>
      <c r="O238" s="75">
        <v>60.630301950000003</v>
      </c>
      <c r="P238" s="75">
        <v>59.981700000000004</v>
      </c>
      <c r="Q238" s="75">
        <v>0</v>
      </c>
      <c r="R238" s="75">
        <v>0.26893679999999998</v>
      </c>
      <c r="S238" s="75">
        <v>4.2086949999999998E-2</v>
      </c>
      <c r="T238" s="75">
        <v>0</v>
      </c>
      <c r="U238" s="77"/>
      <c r="V238" s="78">
        <v>214.59804880000002</v>
      </c>
    </row>
    <row r="239" spans="1:22">
      <c r="A239" s="6" t="s">
        <v>403</v>
      </c>
      <c r="B239" s="62">
        <v>14</v>
      </c>
      <c r="C239" s="19" t="s">
        <v>841</v>
      </c>
      <c r="D239" s="74">
        <v>1103461.26</v>
      </c>
      <c r="E239" s="75">
        <v>279837.32400000002</v>
      </c>
      <c r="F239" s="75">
        <v>1803338.206</v>
      </c>
      <c r="G239" s="75">
        <v>17669.562000000002</v>
      </c>
      <c r="H239" s="75">
        <v>0</v>
      </c>
      <c r="I239" s="75">
        <v>9552.1170000000002</v>
      </c>
      <c r="J239" s="75">
        <v>496.70299999999997</v>
      </c>
      <c r="K239" s="75">
        <v>7804.82</v>
      </c>
      <c r="L239" s="76"/>
      <c r="M239" s="75">
        <v>6344.9022450000002</v>
      </c>
      <c r="N239" s="75">
        <v>1832.9344722000003</v>
      </c>
      <c r="O239" s="75">
        <v>4598.5124253000004</v>
      </c>
      <c r="P239" s="75">
        <v>110.43476250000002</v>
      </c>
      <c r="Q239" s="75">
        <v>0</v>
      </c>
      <c r="R239" s="75">
        <v>22.9250808</v>
      </c>
      <c r="S239" s="75">
        <v>1.5149441499999998</v>
      </c>
      <c r="T239" s="75">
        <v>173.65724500000002</v>
      </c>
      <c r="U239" s="77"/>
      <c r="V239" s="78">
        <v>13084.88117495</v>
      </c>
    </row>
    <row r="240" spans="1:22">
      <c r="A240" s="6" t="s">
        <v>541</v>
      </c>
      <c r="B240" s="62">
        <v>17</v>
      </c>
      <c r="C240" s="19" t="s">
        <v>842</v>
      </c>
      <c r="D240" s="74">
        <v>39393.576999999997</v>
      </c>
      <c r="E240" s="75">
        <v>8034.7139999999999</v>
      </c>
      <c r="F240" s="75">
        <v>105139.867</v>
      </c>
      <c r="G240" s="75">
        <v>4545.549</v>
      </c>
      <c r="H240" s="75">
        <v>0</v>
      </c>
      <c r="I240" s="75">
        <v>1161.402</v>
      </c>
      <c r="J240" s="75">
        <v>50.277000000000001</v>
      </c>
      <c r="K240" s="75">
        <v>0</v>
      </c>
      <c r="L240" s="76"/>
      <c r="M240" s="75">
        <v>226.51306774999998</v>
      </c>
      <c r="N240" s="75">
        <v>52.627376699999999</v>
      </c>
      <c r="O240" s="75">
        <v>268.10666085000003</v>
      </c>
      <c r="P240" s="75">
        <v>28.409681250000002</v>
      </c>
      <c r="Q240" s="75">
        <v>0</v>
      </c>
      <c r="R240" s="75">
        <v>2.7873647999999998</v>
      </c>
      <c r="S240" s="75">
        <v>0.15334485</v>
      </c>
      <c r="T240" s="75">
        <v>0</v>
      </c>
      <c r="U240" s="77"/>
      <c r="V240" s="78">
        <v>578.59749619999991</v>
      </c>
    </row>
    <row r="241" spans="1:22">
      <c r="A241" s="6" t="s">
        <v>23</v>
      </c>
      <c r="B241" s="62">
        <v>4</v>
      </c>
      <c r="C241" s="19" t="s">
        <v>843</v>
      </c>
      <c r="D241" s="74">
        <v>7208.1180000000004</v>
      </c>
      <c r="E241" s="75">
        <v>13131.054</v>
      </c>
      <c r="F241" s="75">
        <v>32150.883999999998</v>
      </c>
      <c r="G241" s="75">
        <v>16097.507</v>
      </c>
      <c r="H241" s="75">
        <v>0</v>
      </c>
      <c r="I241" s="75">
        <v>440.505</v>
      </c>
      <c r="J241" s="75">
        <v>28.047000000000001</v>
      </c>
      <c r="K241" s="75">
        <v>0</v>
      </c>
      <c r="L241" s="76"/>
      <c r="M241" s="75">
        <v>41.446678500000004</v>
      </c>
      <c r="N241" s="75">
        <v>86.008403700000002</v>
      </c>
      <c r="O241" s="75">
        <v>81.984754199999998</v>
      </c>
      <c r="P241" s="75">
        <v>100.60941875</v>
      </c>
      <c r="Q241" s="75">
        <v>0</v>
      </c>
      <c r="R241" s="75">
        <v>1.0572119999999998</v>
      </c>
      <c r="S241" s="75">
        <v>8.5543350000000004E-2</v>
      </c>
      <c r="T241" s="75">
        <v>0</v>
      </c>
      <c r="U241" s="77"/>
      <c r="V241" s="78">
        <v>311.19201050000004</v>
      </c>
    </row>
    <row r="242" spans="1:22">
      <c r="A242" s="6" t="s">
        <v>297</v>
      </c>
      <c r="B242" s="62">
        <v>17</v>
      </c>
      <c r="C242" s="19" t="s">
        <v>844</v>
      </c>
      <c r="D242" s="74">
        <v>40841.714</v>
      </c>
      <c r="E242" s="75">
        <v>11947.602999999999</v>
      </c>
      <c r="F242" s="75">
        <v>106459.818</v>
      </c>
      <c r="G242" s="75">
        <v>13197.305</v>
      </c>
      <c r="H242" s="75">
        <v>0</v>
      </c>
      <c r="I242" s="75">
        <v>3019.7739999999999</v>
      </c>
      <c r="J242" s="75">
        <v>84.203999999999994</v>
      </c>
      <c r="K242" s="75">
        <v>78.62</v>
      </c>
      <c r="L242" s="76"/>
      <c r="M242" s="75">
        <v>234.8398555</v>
      </c>
      <c r="N242" s="75">
        <v>78.256799649999991</v>
      </c>
      <c r="O242" s="75">
        <v>271.47253590000003</v>
      </c>
      <c r="P242" s="75">
        <v>82.483156250000008</v>
      </c>
      <c r="Q242" s="75">
        <v>0</v>
      </c>
      <c r="R242" s="75">
        <v>7.2474575999999988</v>
      </c>
      <c r="S242" s="75">
        <v>0.2568222</v>
      </c>
      <c r="T242" s="75">
        <v>1.7492950000000003</v>
      </c>
      <c r="U242" s="77"/>
      <c r="V242" s="78">
        <v>676.30592209999986</v>
      </c>
    </row>
    <row r="243" spans="1:22">
      <c r="A243" s="6" t="s">
        <v>267</v>
      </c>
      <c r="B243" s="62">
        <v>17</v>
      </c>
      <c r="C243" s="19" t="s">
        <v>861</v>
      </c>
      <c r="D243" s="74">
        <v>45530.137000000002</v>
      </c>
      <c r="E243" s="75">
        <v>15330.614</v>
      </c>
      <c r="F243" s="75">
        <v>114525.93399999999</v>
      </c>
      <c r="G243" s="75">
        <v>12860.293</v>
      </c>
      <c r="H243" s="75">
        <v>0</v>
      </c>
      <c r="I243" s="75">
        <v>1260.1959999999999</v>
      </c>
      <c r="J243" s="75">
        <v>54.640999999999998</v>
      </c>
      <c r="K243" s="75">
        <v>158.99100000000001</v>
      </c>
      <c r="L243" s="76"/>
      <c r="M243" s="75">
        <v>261.79828774999999</v>
      </c>
      <c r="N243" s="75">
        <v>100.4155217</v>
      </c>
      <c r="O243" s="75">
        <v>292.04113169999999</v>
      </c>
      <c r="P243" s="75">
        <v>80.376831250000009</v>
      </c>
      <c r="Q243" s="75">
        <v>0</v>
      </c>
      <c r="R243" s="75">
        <v>3.0244703999999993</v>
      </c>
      <c r="S243" s="75">
        <v>0.16665505</v>
      </c>
      <c r="T243" s="75">
        <v>3.5375497500000006</v>
      </c>
      <c r="U243" s="77"/>
      <c r="V243" s="78">
        <v>741.36044760000004</v>
      </c>
    </row>
    <row r="244" spans="1:22">
      <c r="A244" s="6" t="s">
        <v>551</v>
      </c>
      <c r="B244" s="62">
        <v>11</v>
      </c>
      <c r="C244" s="19" t="s">
        <v>845</v>
      </c>
      <c r="D244" s="74">
        <v>198408.609</v>
      </c>
      <c r="E244" s="75">
        <v>81356.194000000003</v>
      </c>
      <c r="F244" s="75">
        <v>529641.41599999997</v>
      </c>
      <c r="G244" s="75">
        <v>14235.04</v>
      </c>
      <c r="H244" s="75">
        <v>0</v>
      </c>
      <c r="I244" s="75">
        <v>1857.489</v>
      </c>
      <c r="J244" s="75">
        <v>53.908000000000001</v>
      </c>
      <c r="K244" s="75">
        <v>24.568999999999999</v>
      </c>
      <c r="L244" s="76"/>
      <c r="M244" s="75">
        <v>1140.8495017499999</v>
      </c>
      <c r="N244" s="75">
        <v>532.88307070000008</v>
      </c>
      <c r="O244" s="75">
        <v>1350.5856108</v>
      </c>
      <c r="P244" s="75">
        <v>88.969000000000008</v>
      </c>
      <c r="Q244" s="75">
        <v>0</v>
      </c>
      <c r="R244" s="75">
        <v>4.4579735999999999</v>
      </c>
      <c r="S244" s="75">
        <v>0.16441939999999999</v>
      </c>
      <c r="T244" s="75">
        <v>0.54666025000000007</v>
      </c>
      <c r="U244" s="77"/>
      <c r="V244" s="78">
        <v>3118.4562365000006</v>
      </c>
    </row>
    <row r="245" spans="1:22">
      <c r="A245" s="6" t="s">
        <v>171</v>
      </c>
      <c r="B245" s="62">
        <v>19</v>
      </c>
      <c r="C245" s="19" t="s">
        <v>846</v>
      </c>
      <c r="D245" s="74">
        <v>10604.004999999999</v>
      </c>
      <c r="E245" s="75">
        <v>11883.273999999999</v>
      </c>
      <c r="F245" s="75">
        <v>68235.538</v>
      </c>
      <c r="G245" s="75">
        <v>12663.77</v>
      </c>
      <c r="H245" s="75">
        <v>0</v>
      </c>
      <c r="I245" s="75">
        <v>337.702</v>
      </c>
      <c r="J245" s="75">
        <v>40.904000000000003</v>
      </c>
      <c r="K245" s="75">
        <v>0</v>
      </c>
      <c r="L245" s="76"/>
      <c r="M245" s="75">
        <v>60.973028749999997</v>
      </c>
      <c r="N245" s="75">
        <v>77.835444699999996</v>
      </c>
      <c r="O245" s="75">
        <v>174.00062190000003</v>
      </c>
      <c r="P245" s="75">
        <v>79.148562500000011</v>
      </c>
      <c r="Q245" s="75">
        <v>0</v>
      </c>
      <c r="R245" s="75">
        <v>0.81048479999999989</v>
      </c>
      <c r="S245" s="75">
        <v>0.12475720000000001</v>
      </c>
      <c r="T245" s="75">
        <v>0</v>
      </c>
      <c r="U245" s="77"/>
      <c r="V245" s="78">
        <v>392.89289984999999</v>
      </c>
    </row>
    <row r="246" spans="1:22">
      <c r="A246" s="6" t="s">
        <v>437</v>
      </c>
      <c r="B246" s="62">
        <v>1</v>
      </c>
      <c r="C246" s="19" t="s">
        <v>847</v>
      </c>
      <c r="D246" s="74">
        <v>496329.82900000003</v>
      </c>
      <c r="E246" s="75">
        <v>341804.13</v>
      </c>
      <c r="F246" s="75">
        <v>658715.57200000004</v>
      </c>
      <c r="G246" s="75">
        <v>37059.095000000001</v>
      </c>
      <c r="H246" s="75">
        <v>0</v>
      </c>
      <c r="I246" s="75">
        <v>6204.3720000000003</v>
      </c>
      <c r="J246" s="75">
        <v>365.83600000000001</v>
      </c>
      <c r="K246" s="75">
        <v>4779.1629999999996</v>
      </c>
      <c r="L246" s="76"/>
      <c r="M246" s="75">
        <v>2853.89651675</v>
      </c>
      <c r="N246" s="75">
        <v>2238.8170515000002</v>
      </c>
      <c r="O246" s="75">
        <v>1679.7247086000002</v>
      </c>
      <c r="P246" s="75">
        <v>231.61934375000001</v>
      </c>
      <c r="Q246" s="75">
        <v>0</v>
      </c>
      <c r="R246" s="75">
        <v>14.890492799999999</v>
      </c>
      <c r="S246" s="75">
        <v>1.1157998</v>
      </c>
      <c r="T246" s="75">
        <v>106.33637675</v>
      </c>
      <c r="U246" s="77"/>
      <c r="V246" s="78">
        <v>7126.4002899499992</v>
      </c>
    </row>
    <row r="247" spans="1:22">
      <c r="A247" s="6" t="s">
        <v>425</v>
      </c>
      <c r="B247" s="62">
        <v>1</v>
      </c>
      <c r="C247" s="19" t="s">
        <v>848</v>
      </c>
      <c r="D247" s="74">
        <v>34069.26</v>
      </c>
      <c r="E247" s="75">
        <v>71784.097999999998</v>
      </c>
      <c r="F247" s="75">
        <v>180170.321</v>
      </c>
      <c r="G247" s="75">
        <v>16400.059000000001</v>
      </c>
      <c r="H247" s="75">
        <v>0</v>
      </c>
      <c r="I247" s="75">
        <v>638.86599999999999</v>
      </c>
      <c r="J247" s="75">
        <v>379.01400000000001</v>
      </c>
      <c r="K247" s="75">
        <v>3385.6170000000002</v>
      </c>
      <c r="L247" s="76"/>
      <c r="M247" s="75">
        <v>195.898245</v>
      </c>
      <c r="N247" s="75">
        <v>470.18584190000001</v>
      </c>
      <c r="O247" s="75">
        <v>459.43431855</v>
      </c>
      <c r="P247" s="75">
        <v>102.50036875000001</v>
      </c>
      <c r="Q247" s="75">
        <v>0</v>
      </c>
      <c r="R247" s="75">
        <v>1.5332783999999999</v>
      </c>
      <c r="S247" s="75">
        <v>1.1559927000000001</v>
      </c>
      <c r="T247" s="75">
        <v>75.329978250000011</v>
      </c>
      <c r="U247" s="77"/>
      <c r="V247" s="78">
        <v>1306.0380235500002</v>
      </c>
    </row>
    <row r="248" spans="1:22">
      <c r="A248" s="6" t="s">
        <v>493</v>
      </c>
      <c r="B248" s="62">
        <v>19</v>
      </c>
      <c r="C248" s="19" t="s">
        <v>849</v>
      </c>
      <c r="D248" s="74">
        <v>181839.83799999999</v>
      </c>
      <c r="E248" s="75">
        <v>58255.337</v>
      </c>
      <c r="F248" s="75">
        <v>191567.98699999999</v>
      </c>
      <c r="G248" s="75">
        <v>50835.648999999998</v>
      </c>
      <c r="H248" s="75">
        <v>0</v>
      </c>
      <c r="I248" s="75">
        <v>3314.451</v>
      </c>
      <c r="J248" s="75">
        <v>278.447</v>
      </c>
      <c r="K248" s="75">
        <v>852.22900000000004</v>
      </c>
      <c r="L248" s="76"/>
      <c r="M248" s="75">
        <v>1045.5790684999999</v>
      </c>
      <c r="N248" s="75">
        <v>381.57245735000004</v>
      </c>
      <c r="O248" s="75">
        <v>488.49836685000002</v>
      </c>
      <c r="P248" s="75">
        <v>317.72280625000002</v>
      </c>
      <c r="Q248" s="75">
        <v>0</v>
      </c>
      <c r="R248" s="75">
        <v>7.9546823999999994</v>
      </c>
      <c r="S248" s="75">
        <v>0.84926334999999997</v>
      </c>
      <c r="T248" s="75">
        <v>18.962095250000004</v>
      </c>
      <c r="U248" s="77"/>
      <c r="V248" s="78">
        <v>2261.1387399499995</v>
      </c>
    </row>
    <row r="249" spans="1:22">
      <c r="A249" s="6" t="s">
        <v>111</v>
      </c>
      <c r="B249" s="62">
        <v>14</v>
      </c>
      <c r="C249" s="19" t="s">
        <v>850</v>
      </c>
      <c r="D249" s="74">
        <v>13689.414000000001</v>
      </c>
      <c r="E249" s="75">
        <v>7830.4539999999997</v>
      </c>
      <c r="F249" s="75">
        <v>47500.315000000002</v>
      </c>
      <c r="G249" s="75">
        <v>9223.0889999999999</v>
      </c>
      <c r="H249" s="75">
        <v>0</v>
      </c>
      <c r="I249" s="75">
        <v>471.65</v>
      </c>
      <c r="J249" s="75">
        <v>25.151</v>
      </c>
      <c r="K249" s="75">
        <v>0</v>
      </c>
      <c r="L249" s="76"/>
      <c r="M249" s="75">
        <v>78.714130499999996</v>
      </c>
      <c r="N249" s="75">
        <v>51.289473700000002</v>
      </c>
      <c r="O249" s="75">
        <v>121.12580325000002</v>
      </c>
      <c r="P249" s="75">
        <v>57.64430625</v>
      </c>
      <c r="Q249" s="75">
        <v>0</v>
      </c>
      <c r="R249" s="75">
        <v>1.1319599999999999</v>
      </c>
      <c r="S249" s="75">
        <v>7.6710550000000002E-2</v>
      </c>
      <c r="T249" s="75">
        <v>0</v>
      </c>
      <c r="U249" s="77"/>
      <c r="V249" s="78">
        <v>309.98238425</v>
      </c>
    </row>
    <row r="250" spans="1:22">
      <c r="A250" s="6" t="s">
        <v>153</v>
      </c>
      <c r="B250" s="62">
        <v>2</v>
      </c>
      <c r="C250" s="19" t="s">
        <v>851</v>
      </c>
      <c r="D250" s="74">
        <v>59137.724000000002</v>
      </c>
      <c r="E250" s="75">
        <v>33786.866000000002</v>
      </c>
      <c r="F250" s="75">
        <v>204849.04399999999</v>
      </c>
      <c r="G250" s="75">
        <v>37719.152999999998</v>
      </c>
      <c r="H250" s="75">
        <v>0</v>
      </c>
      <c r="I250" s="75">
        <v>507.13400000000001</v>
      </c>
      <c r="J250" s="75">
        <v>85.85</v>
      </c>
      <c r="K250" s="75">
        <v>27.972000000000001</v>
      </c>
      <c r="L250" s="76"/>
      <c r="M250" s="75">
        <v>340.04191300000002</v>
      </c>
      <c r="N250" s="75">
        <v>221.30397230000003</v>
      </c>
      <c r="O250" s="75">
        <v>522.36506220000001</v>
      </c>
      <c r="P250" s="75">
        <v>235.74470625000001</v>
      </c>
      <c r="Q250" s="75">
        <v>0</v>
      </c>
      <c r="R250" s="75">
        <v>1.2171216</v>
      </c>
      <c r="S250" s="75">
        <v>0.26184249999999998</v>
      </c>
      <c r="T250" s="75">
        <v>0.62237700000000007</v>
      </c>
      <c r="U250" s="77"/>
      <c r="V250" s="78">
        <v>1321.5569948500001</v>
      </c>
    </row>
    <row r="251" spans="1:22">
      <c r="A251" s="6" t="s">
        <v>141</v>
      </c>
      <c r="B251" s="62">
        <v>11</v>
      </c>
      <c r="C251" s="19" t="s">
        <v>852</v>
      </c>
      <c r="D251" s="74">
        <v>31752.117999999999</v>
      </c>
      <c r="E251" s="75">
        <v>13346.375</v>
      </c>
      <c r="F251" s="75">
        <v>80151.11</v>
      </c>
      <c r="G251" s="75">
        <v>16389.595000000001</v>
      </c>
      <c r="H251" s="75">
        <v>0</v>
      </c>
      <c r="I251" s="75">
        <v>460.238</v>
      </c>
      <c r="J251" s="75">
        <v>82.956999999999994</v>
      </c>
      <c r="K251" s="75">
        <v>0</v>
      </c>
      <c r="L251" s="76"/>
      <c r="M251" s="75">
        <v>182.57467849999998</v>
      </c>
      <c r="N251" s="75">
        <v>87.418756250000001</v>
      </c>
      <c r="O251" s="75">
        <v>204.38533050000001</v>
      </c>
      <c r="P251" s="75">
        <v>102.43496875000001</v>
      </c>
      <c r="Q251" s="75">
        <v>0</v>
      </c>
      <c r="R251" s="75">
        <v>1.1045711999999999</v>
      </c>
      <c r="S251" s="75">
        <v>0.25301884999999996</v>
      </c>
      <c r="T251" s="75">
        <v>0</v>
      </c>
      <c r="U251" s="77"/>
      <c r="V251" s="78">
        <v>578.17132405000007</v>
      </c>
    </row>
    <row r="252" spans="1:22">
      <c r="A252" s="6" t="s">
        <v>553</v>
      </c>
      <c r="B252" s="62">
        <v>18</v>
      </c>
      <c r="C252" s="19" t="s">
        <v>853</v>
      </c>
      <c r="D252" s="74">
        <v>218720.204</v>
      </c>
      <c r="E252" s="75">
        <v>60206.995000000003</v>
      </c>
      <c r="F252" s="75">
        <v>261191.82699999999</v>
      </c>
      <c r="G252" s="75">
        <v>47577.858</v>
      </c>
      <c r="H252" s="75">
        <v>0</v>
      </c>
      <c r="I252" s="75">
        <v>2252.7260000000001</v>
      </c>
      <c r="J252" s="75">
        <v>218.255</v>
      </c>
      <c r="K252" s="75">
        <v>335.92</v>
      </c>
      <c r="L252" s="76"/>
      <c r="M252" s="75">
        <v>1257.641173</v>
      </c>
      <c r="N252" s="75">
        <v>394.35581725000003</v>
      </c>
      <c r="O252" s="75">
        <v>666.03915885000004</v>
      </c>
      <c r="P252" s="75">
        <v>297.36161250000004</v>
      </c>
      <c r="Q252" s="75">
        <v>0</v>
      </c>
      <c r="R252" s="75">
        <v>5.4065424000000002</v>
      </c>
      <c r="S252" s="75">
        <v>0.66567774999999996</v>
      </c>
      <c r="T252" s="75">
        <v>7.4742200000000008</v>
      </c>
      <c r="U252" s="77"/>
      <c r="V252" s="78">
        <v>2628.94420175</v>
      </c>
    </row>
    <row r="253" spans="1:22">
      <c r="A253" s="6" t="s">
        <v>243</v>
      </c>
      <c r="B253" s="62">
        <v>10</v>
      </c>
      <c r="C253" s="19" t="s">
        <v>854</v>
      </c>
      <c r="D253" s="74">
        <v>17584.132999999998</v>
      </c>
      <c r="E253" s="75">
        <v>29764.641</v>
      </c>
      <c r="F253" s="75">
        <v>59482.404000000002</v>
      </c>
      <c r="G253" s="75">
        <v>35652.245999999999</v>
      </c>
      <c r="H253" s="75">
        <v>0</v>
      </c>
      <c r="I253" s="75">
        <v>270.00599999999997</v>
      </c>
      <c r="J253" s="75">
        <v>34.256</v>
      </c>
      <c r="K253" s="75">
        <v>0</v>
      </c>
      <c r="L253" s="76"/>
      <c r="M253" s="75">
        <v>101.10876474999999</v>
      </c>
      <c r="N253" s="75">
        <v>194.95839855</v>
      </c>
      <c r="O253" s="75">
        <v>151.68013020000001</v>
      </c>
      <c r="P253" s="75">
        <v>222.8265375</v>
      </c>
      <c r="Q253" s="75">
        <v>0</v>
      </c>
      <c r="R253" s="75">
        <v>0.64801439999999988</v>
      </c>
      <c r="S253" s="75">
        <v>0.10448079999999998</v>
      </c>
      <c r="T253" s="75">
        <v>0</v>
      </c>
      <c r="U253" s="77"/>
      <c r="V253" s="78">
        <v>671.32632620000004</v>
      </c>
    </row>
    <row r="254" spans="1:22">
      <c r="A254" s="6" t="s">
        <v>265</v>
      </c>
      <c r="B254" s="62">
        <v>18</v>
      </c>
      <c r="C254" s="19" t="s">
        <v>855</v>
      </c>
      <c r="D254" s="74">
        <v>27747.63</v>
      </c>
      <c r="E254" s="75">
        <v>32425.991999999998</v>
      </c>
      <c r="F254" s="75">
        <v>170863.17199999999</v>
      </c>
      <c r="G254" s="75">
        <v>40096.675999999999</v>
      </c>
      <c r="H254" s="75">
        <v>0</v>
      </c>
      <c r="I254" s="75">
        <v>1519.8219999999999</v>
      </c>
      <c r="J254" s="75">
        <v>176.208</v>
      </c>
      <c r="K254" s="75">
        <v>298.18200000000002</v>
      </c>
      <c r="L254" s="76"/>
      <c r="M254" s="75">
        <v>159.54887250000002</v>
      </c>
      <c r="N254" s="75">
        <v>212.39024760000001</v>
      </c>
      <c r="O254" s="75">
        <v>435.70108859999999</v>
      </c>
      <c r="P254" s="75">
        <v>250.60422500000001</v>
      </c>
      <c r="Q254" s="75">
        <v>0</v>
      </c>
      <c r="R254" s="75">
        <v>3.6475727999999994</v>
      </c>
      <c r="S254" s="75">
        <v>0.53743439999999998</v>
      </c>
      <c r="T254" s="75">
        <v>6.6345495000000012</v>
      </c>
      <c r="U254" s="77"/>
      <c r="V254" s="78">
        <v>1069.0639904</v>
      </c>
    </row>
    <row r="255" spans="1:22">
      <c r="A255" s="6" t="s">
        <v>327</v>
      </c>
      <c r="B255" s="62">
        <v>11</v>
      </c>
      <c r="C255" s="19" t="s">
        <v>856</v>
      </c>
      <c r="D255" s="74">
        <v>47067.548999999999</v>
      </c>
      <c r="E255" s="75">
        <v>21640.317999999999</v>
      </c>
      <c r="F255" s="75">
        <v>160971.90400000001</v>
      </c>
      <c r="G255" s="75">
        <v>16842.171999999999</v>
      </c>
      <c r="H255" s="75">
        <v>0</v>
      </c>
      <c r="I255" s="75">
        <v>738.86800000000005</v>
      </c>
      <c r="J255" s="75">
        <v>60.923000000000002</v>
      </c>
      <c r="K255" s="75">
        <v>0</v>
      </c>
      <c r="L255" s="76"/>
      <c r="M255" s="75">
        <v>270.63840675</v>
      </c>
      <c r="N255" s="75">
        <v>141.7440829</v>
      </c>
      <c r="O255" s="75">
        <v>410.47835520000007</v>
      </c>
      <c r="P255" s="75">
        <v>105.263575</v>
      </c>
      <c r="Q255" s="75">
        <v>0</v>
      </c>
      <c r="R255" s="75">
        <v>1.7732832000000001</v>
      </c>
      <c r="S255" s="75">
        <v>0.18581514999999998</v>
      </c>
      <c r="T255" s="75">
        <v>0</v>
      </c>
      <c r="U255" s="77"/>
      <c r="V255" s="78">
        <v>930.08351820000019</v>
      </c>
    </row>
    <row r="256" spans="1:22">
      <c r="A256" s="6" t="s">
        <v>443</v>
      </c>
      <c r="B256" s="62">
        <v>7</v>
      </c>
      <c r="C256" s="19" t="s">
        <v>857</v>
      </c>
      <c r="D256" s="74">
        <v>21515.528999999999</v>
      </c>
      <c r="E256" s="75">
        <v>86972.856</v>
      </c>
      <c r="F256" s="75">
        <v>95707.172000000006</v>
      </c>
      <c r="G256" s="75">
        <v>71976.104999999996</v>
      </c>
      <c r="H256" s="75">
        <v>0</v>
      </c>
      <c r="I256" s="75">
        <v>776.23900000000003</v>
      </c>
      <c r="J256" s="75">
        <v>59.648000000000003</v>
      </c>
      <c r="K256" s="75">
        <v>8.1080000000000005</v>
      </c>
      <c r="L256" s="76"/>
      <c r="M256" s="75">
        <v>123.71429174999999</v>
      </c>
      <c r="N256" s="75">
        <v>569.67220680000003</v>
      </c>
      <c r="O256" s="75">
        <v>244.05328860000003</v>
      </c>
      <c r="P256" s="75">
        <v>449.85065624999999</v>
      </c>
      <c r="Q256" s="75">
        <v>0</v>
      </c>
      <c r="R256" s="75">
        <v>1.8629735999999999</v>
      </c>
      <c r="S256" s="75">
        <v>0.18192640000000002</v>
      </c>
      <c r="T256" s="75">
        <v>0.18040300000000004</v>
      </c>
      <c r="U256" s="77"/>
      <c r="V256" s="78">
        <v>1389.5157464000001</v>
      </c>
    </row>
    <row r="257" spans="1:22">
      <c r="A257" s="6" t="s">
        <v>77</v>
      </c>
      <c r="B257" s="62">
        <v>4</v>
      </c>
      <c r="C257" s="19" t="s">
        <v>858</v>
      </c>
      <c r="D257" s="74">
        <v>126425.371</v>
      </c>
      <c r="E257" s="75">
        <v>22406.878000000001</v>
      </c>
      <c r="F257" s="75">
        <v>179371.19099999999</v>
      </c>
      <c r="G257" s="75">
        <v>19191.307000000001</v>
      </c>
      <c r="H257" s="75">
        <v>0</v>
      </c>
      <c r="I257" s="75">
        <v>2635.1559999999999</v>
      </c>
      <c r="J257" s="75">
        <v>92.084999999999994</v>
      </c>
      <c r="K257" s="75">
        <v>1.8720000000000001</v>
      </c>
      <c r="L257" s="76"/>
      <c r="M257" s="75">
        <v>726.94588324999995</v>
      </c>
      <c r="N257" s="75">
        <v>146.76505090000001</v>
      </c>
      <c r="O257" s="75">
        <v>457.39653705000001</v>
      </c>
      <c r="P257" s="75">
        <v>119.94566875000001</v>
      </c>
      <c r="Q257" s="75">
        <v>0</v>
      </c>
      <c r="R257" s="75">
        <v>6.3243743999999991</v>
      </c>
      <c r="S257" s="75">
        <v>0.28085924999999995</v>
      </c>
      <c r="T257" s="75">
        <v>4.1652000000000008E-2</v>
      </c>
      <c r="U257" s="77"/>
      <c r="V257" s="78">
        <v>1457.7000256000001</v>
      </c>
    </row>
    <row r="258" spans="1:22">
      <c r="A258" s="6" t="s">
        <v>361</v>
      </c>
      <c r="B258" s="62">
        <v>9</v>
      </c>
      <c r="C258" s="19" t="s">
        <v>862</v>
      </c>
      <c r="D258" s="74">
        <v>10830.23</v>
      </c>
      <c r="E258" s="75">
        <v>54857.857000000004</v>
      </c>
      <c r="F258" s="75">
        <v>122634.452</v>
      </c>
      <c r="G258" s="75">
        <v>49818.150999999998</v>
      </c>
      <c r="H258" s="75">
        <v>0</v>
      </c>
      <c r="I258" s="75">
        <v>540.89400000000001</v>
      </c>
      <c r="J258" s="75">
        <v>209.43600000000001</v>
      </c>
      <c r="K258" s="75">
        <v>355.94799999999998</v>
      </c>
      <c r="L258" s="76"/>
      <c r="M258" s="75">
        <v>62.273822499999994</v>
      </c>
      <c r="N258" s="75">
        <v>359.31896335000005</v>
      </c>
      <c r="O258" s="75">
        <v>312.71785260000001</v>
      </c>
      <c r="P258" s="75">
        <v>311.36344374999999</v>
      </c>
      <c r="Q258" s="75">
        <v>0</v>
      </c>
      <c r="R258" s="75">
        <v>1.2981455999999998</v>
      </c>
      <c r="S258" s="75">
        <v>0.63877980000000001</v>
      </c>
      <c r="T258" s="75">
        <v>7.9198430000000002</v>
      </c>
      <c r="U258" s="77"/>
      <c r="V258" s="78">
        <v>1055.5308506000001</v>
      </c>
    </row>
    <row r="259" spans="1:22">
      <c r="A259" s="6" t="s">
        <v>207</v>
      </c>
      <c r="B259" s="62">
        <v>17</v>
      </c>
      <c r="C259" s="19" t="s">
        <v>863</v>
      </c>
      <c r="D259" s="74">
        <v>29226.625</v>
      </c>
      <c r="E259" s="75">
        <v>16531.080000000002</v>
      </c>
      <c r="F259" s="75">
        <v>80983.270999999993</v>
      </c>
      <c r="G259" s="75">
        <v>20863.063999999998</v>
      </c>
      <c r="H259" s="75">
        <v>0</v>
      </c>
      <c r="I259" s="75">
        <v>560.41499999999996</v>
      </c>
      <c r="J259" s="75">
        <v>28.22</v>
      </c>
      <c r="K259" s="75">
        <v>286.03199999999998</v>
      </c>
      <c r="L259" s="76"/>
      <c r="M259" s="75">
        <v>168.05309374999999</v>
      </c>
      <c r="N259" s="75">
        <v>108.27857400000002</v>
      </c>
      <c r="O259" s="75">
        <v>206.50734105000001</v>
      </c>
      <c r="P259" s="75">
        <v>130.39415</v>
      </c>
      <c r="Q259" s="75">
        <v>0</v>
      </c>
      <c r="R259" s="75">
        <v>1.3449959999999999</v>
      </c>
      <c r="S259" s="75">
        <v>8.6070999999999995E-2</v>
      </c>
      <c r="T259" s="75">
        <v>6.3642120000000002</v>
      </c>
      <c r="U259" s="77"/>
      <c r="V259" s="78">
        <v>621.02843779999989</v>
      </c>
    </row>
    <row r="260" spans="1:22">
      <c r="A260" s="6" t="s">
        <v>555</v>
      </c>
      <c r="B260" s="62">
        <v>2</v>
      </c>
      <c r="C260" s="19" t="s">
        <v>864</v>
      </c>
      <c r="D260" s="74">
        <v>15073.888999999999</v>
      </c>
      <c r="E260" s="75">
        <v>37279.54</v>
      </c>
      <c r="F260" s="75">
        <v>44731.837</v>
      </c>
      <c r="G260" s="75">
        <v>33999.160000000003</v>
      </c>
      <c r="H260" s="75">
        <v>0</v>
      </c>
      <c r="I260" s="75">
        <v>0</v>
      </c>
      <c r="J260" s="75">
        <v>0</v>
      </c>
      <c r="K260" s="75">
        <v>0</v>
      </c>
      <c r="L260" s="76"/>
      <c r="M260" s="75">
        <v>86.674861749999991</v>
      </c>
      <c r="N260" s="75">
        <v>244.18098700000002</v>
      </c>
      <c r="O260" s="75">
        <v>114.06618435</v>
      </c>
      <c r="P260" s="75">
        <v>212.49475000000004</v>
      </c>
      <c r="Q260" s="75">
        <v>0</v>
      </c>
      <c r="R260" s="75">
        <v>0</v>
      </c>
      <c r="S260" s="75">
        <v>0</v>
      </c>
      <c r="T260" s="75">
        <v>0</v>
      </c>
      <c r="U260" s="77"/>
      <c r="V260" s="78">
        <v>657.41678310000009</v>
      </c>
    </row>
    <row r="261" spans="1:22">
      <c r="A261" s="6" t="s">
        <v>161</v>
      </c>
      <c r="B261" s="62">
        <v>5</v>
      </c>
      <c r="C261" s="19" t="s">
        <v>865</v>
      </c>
      <c r="D261" s="74">
        <v>29421.191999999999</v>
      </c>
      <c r="E261" s="75">
        <v>40464.1</v>
      </c>
      <c r="F261" s="75">
        <v>145958.818</v>
      </c>
      <c r="G261" s="75">
        <v>46151.972000000002</v>
      </c>
      <c r="H261" s="75">
        <v>0</v>
      </c>
      <c r="I261" s="75">
        <v>9168.7440000000006</v>
      </c>
      <c r="J261" s="75">
        <v>337.43</v>
      </c>
      <c r="K261" s="75">
        <v>469.024</v>
      </c>
      <c r="L261" s="76"/>
      <c r="M261" s="75">
        <v>169.171854</v>
      </c>
      <c r="N261" s="75">
        <v>265.03985499999999</v>
      </c>
      <c r="O261" s="75">
        <v>372.19498590000001</v>
      </c>
      <c r="P261" s="75">
        <v>288.44982500000003</v>
      </c>
      <c r="Q261" s="75">
        <v>0</v>
      </c>
      <c r="R261" s="75">
        <v>22.004985600000001</v>
      </c>
      <c r="S261" s="75">
        <v>1.0291615000000001</v>
      </c>
      <c r="T261" s="75">
        <v>10.435784000000002</v>
      </c>
      <c r="U261" s="77"/>
      <c r="V261" s="78">
        <v>1128.3264510000001</v>
      </c>
    </row>
    <row r="262" spans="1:22">
      <c r="A262" s="61" t="s">
        <v>569</v>
      </c>
      <c r="B262" s="63">
        <v>6</v>
      </c>
      <c r="C262" s="19" t="s">
        <v>866</v>
      </c>
      <c r="D262" s="74">
        <v>3147753.3149999999</v>
      </c>
      <c r="E262" s="75">
        <v>1792114.8970000001</v>
      </c>
      <c r="F262" s="75">
        <v>6674148.6100000003</v>
      </c>
      <c r="G262" s="75">
        <v>65343.468999999997</v>
      </c>
      <c r="H262" s="75">
        <v>0</v>
      </c>
      <c r="I262" s="75">
        <v>510825.37</v>
      </c>
      <c r="J262" s="75">
        <v>45149.69</v>
      </c>
      <c r="K262" s="75">
        <v>29398.571</v>
      </c>
      <c r="L262" s="76"/>
      <c r="M262" s="75">
        <v>18099.581561250001</v>
      </c>
      <c r="N262" s="75">
        <v>11738.352575350002</v>
      </c>
      <c r="O262" s="75">
        <v>17019.078955500001</v>
      </c>
      <c r="P262" s="75">
        <v>408.39668125000003</v>
      </c>
      <c r="Q262" s="75">
        <v>0</v>
      </c>
      <c r="R262" s="75">
        <v>1225.9808879999998</v>
      </c>
      <c r="S262" s="75">
        <v>137.70655450000001</v>
      </c>
      <c r="T262" s="75">
        <v>654.11820475000002</v>
      </c>
      <c r="U262" s="77"/>
      <c r="V262" s="78">
        <v>49283.215420599998</v>
      </c>
    </row>
    <row r="263" spans="1:22">
      <c r="A263" s="6" t="s">
        <v>19</v>
      </c>
      <c r="B263" s="62">
        <v>11</v>
      </c>
      <c r="C263" s="19" t="s">
        <v>867</v>
      </c>
      <c r="D263" s="74">
        <v>9662.0769999999993</v>
      </c>
      <c r="E263" s="75">
        <v>9474.2150000000001</v>
      </c>
      <c r="F263" s="75">
        <v>35825.75</v>
      </c>
      <c r="G263" s="75">
        <v>13087.254999999999</v>
      </c>
      <c r="H263" s="75">
        <v>0</v>
      </c>
      <c r="I263" s="75">
        <v>54.084000000000003</v>
      </c>
      <c r="J263" s="75">
        <v>41.402000000000001</v>
      </c>
      <c r="K263" s="75">
        <v>0</v>
      </c>
      <c r="L263" s="76"/>
      <c r="M263" s="75">
        <v>55.556942749999997</v>
      </c>
      <c r="N263" s="75">
        <v>62.056108250000001</v>
      </c>
      <c r="O263" s="75">
        <v>91.355662500000008</v>
      </c>
      <c r="P263" s="75">
        <v>81.795343750000001</v>
      </c>
      <c r="Q263" s="75">
        <v>0</v>
      </c>
      <c r="R263" s="75">
        <v>0.12980159999999999</v>
      </c>
      <c r="S263" s="75">
        <v>0.1262761</v>
      </c>
      <c r="T263" s="75">
        <v>0</v>
      </c>
      <c r="U263" s="77"/>
      <c r="V263" s="78">
        <v>291.02013495</v>
      </c>
    </row>
    <row r="264" spans="1:22">
      <c r="A264" s="6" t="s">
        <v>517</v>
      </c>
      <c r="B264" s="62">
        <v>19</v>
      </c>
      <c r="C264" s="19" t="s">
        <v>868</v>
      </c>
      <c r="D264" s="74">
        <v>33172.826999999997</v>
      </c>
      <c r="E264" s="75">
        <v>19309.093000000001</v>
      </c>
      <c r="F264" s="75">
        <v>64914.063999999998</v>
      </c>
      <c r="G264" s="75">
        <v>7848.799</v>
      </c>
      <c r="H264" s="75">
        <v>0</v>
      </c>
      <c r="I264" s="75">
        <v>200.458</v>
      </c>
      <c r="J264" s="75">
        <v>7.8940000000000001</v>
      </c>
      <c r="K264" s="75">
        <v>6.6710000000000003</v>
      </c>
      <c r="L264" s="76"/>
      <c r="M264" s="75">
        <v>190.74375524999999</v>
      </c>
      <c r="N264" s="75">
        <v>126.47455915</v>
      </c>
      <c r="O264" s="75">
        <v>165.5308632</v>
      </c>
      <c r="P264" s="75">
        <v>49.054993750000001</v>
      </c>
      <c r="Q264" s="75">
        <v>0</v>
      </c>
      <c r="R264" s="75">
        <v>0.48109919999999995</v>
      </c>
      <c r="S264" s="75">
        <v>2.4076699999999999E-2</v>
      </c>
      <c r="T264" s="75">
        <v>0.14842975000000003</v>
      </c>
      <c r="U264" s="77"/>
      <c r="V264" s="78">
        <v>532.45777700000008</v>
      </c>
    </row>
    <row r="265" spans="1:22">
      <c r="A265" s="6" t="s">
        <v>283</v>
      </c>
      <c r="B265" s="62">
        <v>14</v>
      </c>
      <c r="C265" s="19" t="s">
        <v>869</v>
      </c>
      <c r="D265" s="74">
        <v>35943.146999999997</v>
      </c>
      <c r="E265" s="75">
        <v>10037.366</v>
      </c>
      <c r="F265" s="75">
        <v>105904.31200000001</v>
      </c>
      <c r="G265" s="75">
        <v>4197.4799999999996</v>
      </c>
      <c r="H265" s="75">
        <v>0</v>
      </c>
      <c r="I265" s="75">
        <v>1462.442</v>
      </c>
      <c r="J265" s="75">
        <v>57.264000000000003</v>
      </c>
      <c r="K265" s="75">
        <v>0</v>
      </c>
      <c r="L265" s="76"/>
      <c r="M265" s="75">
        <v>206.67309524999999</v>
      </c>
      <c r="N265" s="75">
        <v>65.7447473</v>
      </c>
      <c r="O265" s="75">
        <v>270.05599560000002</v>
      </c>
      <c r="P265" s="75">
        <v>26.234249999999999</v>
      </c>
      <c r="Q265" s="75">
        <v>0</v>
      </c>
      <c r="R265" s="75">
        <v>3.5098607999999998</v>
      </c>
      <c r="S265" s="75">
        <v>0.17465520000000001</v>
      </c>
      <c r="T265" s="75">
        <v>0</v>
      </c>
      <c r="U265" s="77"/>
      <c r="V265" s="78">
        <v>572.3926041499999</v>
      </c>
    </row>
    <row r="266" spans="1:22">
      <c r="A266" s="6" t="s">
        <v>113</v>
      </c>
      <c r="B266" s="62">
        <v>12</v>
      </c>
      <c r="C266" s="19" t="s">
        <v>870</v>
      </c>
      <c r="D266" s="74">
        <v>27511.274999999998</v>
      </c>
      <c r="E266" s="75">
        <v>13819.565000000001</v>
      </c>
      <c r="F266" s="75">
        <v>88018.096999999994</v>
      </c>
      <c r="G266" s="75">
        <v>14329.111999999999</v>
      </c>
      <c r="H266" s="75">
        <v>0</v>
      </c>
      <c r="I266" s="75">
        <v>2343.3020000000001</v>
      </c>
      <c r="J266" s="75">
        <v>95.075999999999993</v>
      </c>
      <c r="K266" s="75">
        <v>0</v>
      </c>
      <c r="L266" s="76"/>
      <c r="M266" s="75">
        <v>158.18983125</v>
      </c>
      <c r="N266" s="75">
        <v>90.518150750000004</v>
      </c>
      <c r="O266" s="75">
        <v>224.44614734999999</v>
      </c>
      <c r="P266" s="75">
        <v>89.556950000000001</v>
      </c>
      <c r="Q266" s="75">
        <v>0</v>
      </c>
      <c r="R266" s="75">
        <v>5.6239248000000002</v>
      </c>
      <c r="S266" s="75">
        <v>0.28998179999999996</v>
      </c>
      <c r="T266" s="75">
        <v>0</v>
      </c>
      <c r="U266" s="77"/>
      <c r="V266" s="78">
        <v>568.62498595</v>
      </c>
    </row>
    <row r="267" spans="1:22">
      <c r="A267" s="6" t="s">
        <v>383</v>
      </c>
      <c r="B267" s="62">
        <v>16</v>
      </c>
      <c r="C267" s="19" t="s">
        <v>871</v>
      </c>
      <c r="D267" s="74">
        <v>24034.445</v>
      </c>
      <c r="E267" s="75">
        <v>5424.9679999999998</v>
      </c>
      <c r="F267" s="75">
        <v>70571.42</v>
      </c>
      <c r="G267" s="75">
        <v>2803.337</v>
      </c>
      <c r="H267" s="75">
        <v>0</v>
      </c>
      <c r="I267" s="75">
        <v>442.334</v>
      </c>
      <c r="J267" s="75">
        <v>9.9410000000000007</v>
      </c>
      <c r="K267" s="75">
        <v>104.56399999999999</v>
      </c>
      <c r="L267" s="76"/>
      <c r="M267" s="75">
        <v>138.19805875</v>
      </c>
      <c r="N267" s="75">
        <v>35.5335404</v>
      </c>
      <c r="O267" s="75">
        <v>179.957121</v>
      </c>
      <c r="P267" s="75">
        <v>17.520856250000001</v>
      </c>
      <c r="Q267" s="75">
        <v>0</v>
      </c>
      <c r="R267" s="75">
        <v>1.0616015999999999</v>
      </c>
      <c r="S267" s="75">
        <v>3.0320050000000001E-2</v>
      </c>
      <c r="T267" s="75">
        <v>2.326549</v>
      </c>
      <c r="U267" s="77"/>
      <c r="V267" s="78">
        <v>374.62804705000002</v>
      </c>
    </row>
    <row r="268" spans="1:22">
      <c r="A268" s="6" t="s">
        <v>143</v>
      </c>
      <c r="B268" s="62">
        <v>13</v>
      </c>
      <c r="C268" s="19" t="s">
        <v>872</v>
      </c>
      <c r="D268" s="74">
        <v>9361.7939999999999</v>
      </c>
      <c r="E268" s="75">
        <v>14470.028</v>
      </c>
      <c r="F268" s="75">
        <v>63825.932999999997</v>
      </c>
      <c r="G268" s="75">
        <v>15852.956</v>
      </c>
      <c r="H268" s="75">
        <v>0</v>
      </c>
      <c r="I268" s="75">
        <v>471.49700000000001</v>
      </c>
      <c r="J268" s="75">
        <v>58.899000000000001</v>
      </c>
      <c r="K268" s="75">
        <v>68.251999999999995</v>
      </c>
      <c r="L268" s="76"/>
      <c r="M268" s="75">
        <v>53.830315499999998</v>
      </c>
      <c r="N268" s="75">
        <v>94.778683400000006</v>
      </c>
      <c r="O268" s="75">
        <v>162.75612914999999</v>
      </c>
      <c r="P268" s="75">
        <v>99.080975000000009</v>
      </c>
      <c r="Q268" s="75">
        <v>0</v>
      </c>
      <c r="R268" s="75">
        <v>1.1315928</v>
      </c>
      <c r="S268" s="75">
        <v>0.17964194999999999</v>
      </c>
      <c r="T268" s="75">
        <v>1.518607</v>
      </c>
      <c r="U268" s="77"/>
      <c r="V268" s="78">
        <v>413.27594480000005</v>
      </c>
    </row>
    <row r="269" spans="1:22">
      <c r="A269" s="6" t="s">
        <v>225</v>
      </c>
      <c r="B269" s="62">
        <v>19</v>
      </c>
      <c r="C269" s="19" t="s">
        <v>873</v>
      </c>
      <c r="D269" s="74">
        <v>265302.97499999998</v>
      </c>
      <c r="E269" s="75">
        <v>73371.001999999993</v>
      </c>
      <c r="F269" s="75">
        <v>549675.91799999995</v>
      </c>
      <c r="G269" s="75">
        <v>20566.405999999999</v>
      </c>
      <c r="H269" s="75">
        <v>0</v>
      </c>
      <c r="I269" s="75">
        <v>5798.8609999999999</v>
      </c>
      <c r="J269" s="75">
        <v>393.19799999999998</v>
      </c>
      <c r="K269" s="75">
        <v>3161.1959999999999</v>
      </c>
      <c r="L269" s="76"/>
      <c r="M269" s="75">
        <v>1525.4921062499998</v>
      </c>
      <c r="N269" s="75">
        <v>480.58006309999996</v>
      </c>
      <c r="O269" s="75">
        <v>1401.6735908999999</v>
      </c>
      <c r="P269" s="75">
        <v>128.54003750000001</v>
      </c>
      <c r="Q269" s="75">
        <v>0</v>
      </c>
      <c r="R269" s="75">
        <v>13.917266399999999</v>
      </c>
      <c r="S269" s="75">
        <v>1.1992539</v>
      </c>
      <c r="T269" s="75">
        <v>70.336611000000005</v>
      </c>
      <c r="U269" s="77"/>
      <c r="V269" s="78">
        <v>3621.7389290499996</v>
      </c>
    </row>
    <row r="270" spans="1:22">
      <c r="A270" s="6" t="s">
        <v>511</v>
      </c>
      <c r="B270" s="62">
        <v>2</v>
      </c>
      <c r="C270" s="19" t="s">
        <v>874</v>
      </c>
      <c r="D270" s="74">
        <v>2653214.949</v>
      </c>
      <c r="E270" s="75">
        <v>1714891.683</v>
      </c>
      <c r="F270" s="75">
        <v>5158313.9400000004</v>
      </c>
      <c r="G270" s="75">
        <v>37142.589</v>
      </c>
      <c r="H270" s="75">
        <v>0</v>
      </c>
      <c r="I270" s="75">
        <v>183151.59599999999</v>
      </c>
      <c r="J270" s="75">
        <v>31294.22</v>
      </c>
      <c r="K270" s="75">
        <v>15801.728999999999</v>
      </c>
      <c r="L270" s="76"/>
      <c r="M270" s="75">
        <v>15255.985956750001</v>
      </c>
      <c r="N270" s="75">
        <v>11232.540523650001</v>
      </c>
      <c r="O270" s="75">
        <v>13153.700547000002</v>
      </c>
      <c r="P270" s="75">
        <v>232.14118125000002</v>
      </c>
      <c r="Q270" s="75">
        <v>0</v>
      </c>
      <c r="R270" s="75">
        <v>439.56383039999992</v>
      </c>
      <c r="S270" s="75">
        <v>95.447371000000004</v>
      </c>
      <c r="T270" s="75">
        <v>351.58847025</v>
      </c>
      <c r="U270" s="77"/>
      <c r="V270" s="78">
        <v>40760.967880300006</v>
      </c>
    </row>
    <row r="271" spans="1:22">
      <c r="A271" s="6" t="s">
        <v>247</v>
      </c>
      <c r="B271" s="62">
        <v>11</v>
      </c>
      <c r="C271" s="19" t="s">
        <v>876</v>
      </c>
      <c r="D271" s="74">
        <v>12800.817999999999</v>
      </c>
      <c r="E271" s="75">
        <v>18437.34</v>
      </c>
      <c r="F271" s="75">
        <v>63200.493000000002</v>
      </c>
      <c r="G271" s="75">
        <v>26021.353999999999</v>
      </c>
      <c r="H271" s="75">
        <v>0</v>
      </c>
      <c r="I271" s="75">
        <v>557.41300000000001</v>
      </c>
      <c r="J271" s="75">
        <v>133.76</v>
      </c>
      <c r="K271" s="75">
        <v>0</v>
      </c>
      <c r="L271" s="76"/>
      <c r="M271" s="75">
        <v>73.604703499999999</v>
      </c>
      <c r="N271" s="75">
        <v>120.764577</v>
      </c>
      <c r="O271" s="75">
        <v>161.16125715000001</v>
      </c>
      <c r="P271" s="75">
        <v>162.63346250000001</v>
      </c>
      <c r="Q271" s="75">
        <v>0</v>
      </c>
      <c r="R271" s="75">
        <v>1.3377911999999998</v>
      </c>
      <c r="S271" s="75">
        <v>0.407968</v>
      </c>
      <c r="T271" s="75">
        <v>0</v>
      </c>
      <c r="U271" s="77"/>
      <c r="V271" s="78">
        <v>519.90975934999994</v>
      </c>
    </row>
    <row r="272" spans="1:22">
      <c r="A272" s="6" t="s">
        <v>549</v>
      </c>
      <c r="B272" s="62">
        <v>1</v>
      </c>
      <c r="C272" s="19" t="s">
        <v>877</v>
      </c>
      <c r="D272" s="74">
        <v>487054.95400000003</v>
      </c>
      <c r="E272" s="75">
        <v>420098.96500000003</v>
      </c>
      <c r="F272" s="75">
        <v>1125413.2109999999</v>
      </c>
      <c r="G272" s="75">
        <v>7408.8680000000004</v>
      </c>
      <c r="H272" s="75">
        <v>0</v>
      </c>
      <c r="I272" s="75">
        <v>492.17399999999998</v>
      </c>
      <c r="J272" s="75">
        <v>149.23500000000001</v>
      </c>
      <c r="K272" s="75">
        <v>13320.62</v>
      </c>
      <c r="L272" s="76"/>
      <c r="M272" s="75">
        <v>2800.5659854999999</v>
      </c>
      <c r="N272" s="75">
        <v>2751.6482207500003</v>
      </c>
      <c r="O272" s="75">
        <v>2869.8036880499999</v>
      </c>
      <c r="P272" s="75">
        <v>46.305425000000007</v>
      </c>
      <c r="Q272" s="75">
        <v>0</v>
      </c>
      <c r="R272" s="75">
        <v>1.1812175999999999</v>
      </c>
      <c r="S272" s="75">
        <v>0.45516675000000006</v>
      </c>
      <c r="T272" s="75">
        <v>296.38379500000008</v>
      </c>
      <c r="U272" s="77"/>
      <c r="V272" s="78">
        <v>8766.3434986500015</v>
      </c>
    </row>
    <row r="273" spans="1:22">
      <c r="A273" s="6" t="s">
        <v>303</v>
      </c>
      <c r="B273" s="62">
        <v>17</v>
      </c>
      <c r="C273" s="19" t="s">
        <v>878</v>
      </c>
      <c r="D273" s="74">
        <v>16180.944</v>
      </c>
      <c r="E273" s="75">
        <v>6891.0519999999997</v>
      </c>
      <c r="F273" s="75">
        <v>137123.541</v>
      </c>
      <c r="G273" s="75">
        <v>3345.7280000000001</v>
      </c>
      <c r="H273" s="75">
        <v>0</v>
      </c>
      <c r="I273" s="75">
        <v>1332.9870000000001</v>
      </c>
      <c r="J273" s="75">
        <v>6.3570000000000002</v>
      </c>
      <c r="K273" s="75">
        <v>0</v>
      </c>
      <c r="L273" s="76"/>
      <c r="M273" s="75">
        <v>93.040427999999991</v>
      </c>
      <c r="N273" s="75">
        <v>45.136390599999999</v>
      </c>
      <c r="O273" s="75">
        <v>349.66502955000004</v>
      </c>
      <c r="P273" s="75">
        <v>20.910800000000002</v>
      </c>
      <c r="Q273" s="75">
        <v>0</v>
      </c>
      <c r="R273" s="75">
        <v>3.1991687999999998</v>
      </c>
      <c r="S273" s="75">
        <v>1.9388849999999999E-2</v>
      </c>
      <c r="T273" s="75">
        <v>0</v>
      </c>
      <c r="U273" s="77"/>
      <c r="V273" s="78">
        <v>511.97120580000001</v>
      </c>
    </row>
    <row r="274" spans="1:22">
      <c r="A274" s="6" t="s">
        <v>337</v>
      </c>
      <c r="B274" s="62">
        <v>4</v>
      </c>
      <c r="C274" s="19" t="s">
        <v>879</v>
      </c>
      <c r="D274" s="74">
        <v>82539.633000000002</v>
      </c>
      <c r="E274" s="75">
        <v>20592.924999999999</v>
      </c>
      <c r="F274" s="75">
        <v>299950.25400000002</v>
      </c>
      <c r="G274" s="75">
        <v>7771.9340000000002</v>
      </c>
      <c r="H274" s="75">
        <v>0</v>
      </c>
      <c r="I274" s="75">
        <v>2478.71</v>
      </c>
      <c r="J274" s="75">
        <v>83.323999999999998</v>
      </c>
      <c r="K274" s="75">
        <v>187.09800000000001</v>
      </c>
      <c r="L274" s="76"/>
      <c r="M274" s="75">
        <v>474.60288974999997</v>
      </c>
      <c r="N274" s="75">
        <v>134.88365875</v>
      </c>
      <c r="O274" s="75">
        <v>764.87314770000012</v>
      </c>
      <c r="P274" s="75">
        <v>48.574587500000007</v>
      </c>
      <c r="Q274" s="75">
        <v>0</v>
      </c>
      <c r="R274" s="75">
        <v>5.9489039999999997</v>
      </c>
      <c r="S274" s="75">
        <v>0.25413819999999998</v>
      </c>
      <c r="T274" s="75">
        <v>4.1629305000000008</v>
      </c>
      <c r="U274" s="77"/>
      <c r="V274" s="78">
        <v>1433.3002564000001</v>
      </c>
    </row>
    <row r="275" spans="1:22">
      <c r="A275" s="6" t="s">
        <v>205</v>
      </c>
      <c r="B275" s="62">
        <v>6</v>
      </c>
      <c r="C275" s="19" t="s">
        <v>880</v>
      </c>
      <c r="D275" s="74">
        <v>31893.052</v>
      </c>
      <c r="E275" s="75">
        <v>25029.544999999998</v>
      </c>
      <c r="F275" s="75">
        <v>111683.454</v>
      </c>
      <c r="G275" s="75">
        <v>30078.870999999999</v>
      </c>
      <c r="H275" s="75">
        <v>0</v>
      </c>
      <c r="I275" s="75">
        <v>784.69299999999998</v>
      </c>
      <c r="J275" s="75">
        <v>86.790999999999997</v>
      </c>
      <c r="K275" s="75">
        <v>247.00299999999999</v>
      </c>
      <c r="L275" s="76"/>
      <c r="M275" s="75">
        <v>183.38504899999998</v>
      </c>
      <c r="N275" s="75">
        <v>163.94351975000001</v>
      </c>
      <c r="O275" s="75">
        <v>284.79280770000003</v>
      </c>
      <c r="P275" s="75">
        <v>187.99294374999999</v>
      </c>
      <c r="Q275" s="75">
        <v>0</v>
      </c>
      <c r="R275" s="75">
        <v>1.8832631999999998</v>
      </c>
      <c r="S275" s="75">
        <v>0.26471254999999999</v>
      </c>
      <c r="T275" s="75">
        <v>5.4958167500000004</v>
      </c>
      <c r="U275" s="77"/>
      <c r="V275" s="78">
        <v>827.75811270000008</v>
      </c>
    </row>
    <row r="276" spans="1:22">
      <c r="A276" s="6" t="s">
        <v>263</v>
      </c>
      <c r="B276" s="62">
        <v>17</v>
      </c>
      <c r="C276" s="19" t="s">
        <v>881</v>
      </c>
      <c r="D276" s="74">
        <v>37416.972000000002</v>
      </c>
      <c r="E276" s="75">
        <v>17344.580999999998</v>
      </c>
      <c r="F276" s="75">
        <v>61254.955000000002</v>
      </c>
      <c r="G276" s="75">
        <v>18625.825000000001</v>
      </c>
      <c r="H276" s="75">
        <v>0</v>
      </c>
      <c r="I276" s="75">
        <v>338.07</v>
      </c>
      <c r="J276" s="75">
        <v>19.97</v>
      </c>
      <c r="K276" s="75">
        <v>14.598000000000001</v>
      </c>
      <c r="L276" s="76"/>
      <c r="M276" s="75">
        <v>215.14758900000001</v>
      </c>
      <c r="N276" s="75">
        <v>113.60700555</v>
      </c>
      <c r="O276" s="75">
        <v>156.20013525000002</v>
      </c>
      <c r="P276" s="75">
        <v>116.41140625000001</v>
      </c>
      <c r="Q276" s="75">
        <v>0</v>
      </c>
      <c r="R276" s="75">
        <v>0.81136799999999987</v>
      </c>
      <c r="S276" s="75">
        <v>6.0908499999999997E-2</v>
      </c>
      <c r="T276" s="75">
        <v>0.32480550000000002</v>
      </c>
      <c r="U276" s="77"/>
      <c r="V276" s="78">
        <v>602.56321805000005</v>
      </c>
    </row>
    <row r="277" spans="1:22">
      <c r="A277" s="6" t="s">
        <v>187</v>
      </c>
      <c r="B277" s="62">
        <v>19</v>
      </c>
      <c r="C277" s="19" t="s">
        <v>882</v>
      </c>
      <c r="D277" s="74">
        <v>19519.755000000001</v>
      </c>
      <c r="E277" s="75">
        <v>9932.4120000000003</v>
      </c>
      <c r="F277" s="75">
        <v>28287.149000000001</v>
      </c>
      <c r="G277" s="75">
        <v>14059.937</v>
      </c>
      <c r="H277" s="75">
        <v>0</v>
      </c>
      <c r="I277" s="75">
        <v>7.2560000000000002</v>
      </c>
      <c r="J277" s="75">
        <v>2.895</v>
      </c>
      <c r="K277" s="75">
        <v>37.475000000000001</v>
      </c>
      <c r="L277" s="76"/>
      <c r="M277" s="75">
        <v>112.23859125</v>
      </c>
      <c r="N277" s="75">
        <v>65.05729860000001</v>
      </c>
      <c r="O277" s="75">
        <v>72.13222995000001</v>
      </c>
      <c r="P277" s="75">
        <v>87.874606249999999</v>
      </c>
      <c r="Q277" s="75">
        <v>0</v>
      </c>
      <c r="R277" s="75">
        <v>1.74144E-2</v>
      </c>
      <c r="S277" s="75">
        <v>8.8297499999999991E-3</v>
      </c>
      <c r="T277" s="75">
        <v>0.83381875000000016</v>
      </c>
      <c r="U277" s="77"/>
      <c r="V277" s="78">
        <v>338.16278895000005</v>
      </c>
    </row>
    <row r="278" spans="1:22">
      <c r="A278" s="6" t="s">
        <v>93</v>
      </c>
      <c r="B278" s="62">
        <v>13</v>
      </c>
      <c r="C278" s="19" t="s">
        <v>883</v>
      </c>
      <c r="D278" s="74">
        <v>13905.200999999999</v>
      </c>
      <c r="E278" s="75">
        <v>13984.069</v>
      </c>
      <c r="F278" s="75">
        <v>85377.122000000003</v>
      </c>
      <c r="G278" s="75">
        <v>9844.3559999999998</v>
      </c>
      <c r="H278" s="75">
        <v>0</v>
      </c>
      <c r="I278" s="75">
        <v>704.35400000000004</v>
      </c>
      <c r="J278" s="75">
        <v>23.64</v>
      </c>
      <c r="K278" s="75">
        <v>135.00399999999999</v>
      </c>
      <c r="L278" s="76"/>
      <c r="M278" s="75">
        <v>79.954905749999995</v>
      </c>
      <c r="N278" s="75">
        <v>91.595651950000004</v>
      </c>
      <c r="O278" s="75">
        <v>217.71166110000001</v>
      </c>
      <c r="P278" s="75">
        <v>61.527225000000001</v>
      </c>
      <c r="Q278" s="75">
        <v>0</v>
      </c>
      <c r="R278" s="75">
        <v>1.6904496</v>
      </c>
      <c r="S278" s="75">
        <v>7.2101999999999999E-2</v>
      </c>
      <c r="T278" s="75">
        <v>3.0038390000000001</v>
      </c>
      <c r="U278" s="77"/>
      <c r="V278" s="78">
        <v>455.55583440000004</v>
      </c>
    </row>
    <row r="279" spans="1:22">
      <c r="A279" s="6" t="s">
        <v>397</v>
      </c>
      <c r="B279" s="62">
        <v>15</v>
      </c>
      <c r="C279" s="19" t="s">
        <v>884</v>
      </c>
      <c r="D279" s="74">
        <v>181291.74</v>
      </c>
      <c r="E279" s="75">
        <v>32103.53</v>
      </c>
      <c r="F279" s="75">
        <v>209039.348</v>
      </c>
      <c r="G279" s="75">
        <v>33435.214999999997</v>
      </c>
      <c r="H279" s="75">
        <v>0</v>
      </c>
      <c r="I279" s="75">
        <v>3702.8229999999999</v>
      </c>
      <c r="J279" s="75">
        <v>299.52300000000002</v>
      </c>
      <c r="K279" s="75">
        <v>235.21600000000001</v>
      </c>
      <c r="L279" s="76"/>
      <c r="M279" s="75">
        <v>1042.4275049999999</v>
      </c>
      <c r="N279" s="75">
        <v>210.2781215</v>
      </c>
      <c r="O279" s="75">
        <v>533.05033739999999</v>
      </c>
      <c r="P279" s="75">
        <v>208.97009374999999</v>
      </c>
      <c r="Q279" s="75">
        <v>0</v>
      </c>
      <c r="R279" s="75">
        <v>8.8867751999999989</v>
      </c>
      <c r="S279" s="75">
        <v>0.91354515000000003</v>
      </c>
      <c r="T279" s="75">
        <v>5.233556000000001</v>
      </c>
      <c r="U279" s="77"/>
      <c r="V279" s="78">
        <v>2009.7599339999997</v>
      </c>
    </row>
    <row r="280" spans="1:22">
      <c r="A280" s="6" t="s">
        <v>343</v>
      </c>
      <c r="B280" s="62">
        <v>2</v>
      </c>
      <c r="C280" s="19" t="s">
        <v>885</v>
      </c>
      <c r="D280" s="74">
        <v>233514.049</v>
      </c>
      <c r="E280" s="75">
        <v>113451.621</v>
      </c>
      <c r="F280" s="75">
        <v>373649.75099999999</v>
      </c>
      <c r="G280" s="75">
        <v>73415.740000000005</v>
      </c>
      <c r="H280" s="75">
        <v>0</v>
      </c>
      <c r="I280" s="75">
        <v>959.85299999999995</v>
      </c>
      <c r="J280" s="75">
        <v>196.255</v>
      </c>
      <c r="K280" s="75">
        <v>0</v>
      </c>
      <c r="L280" s="76"/>
      <c r="M280" s="75">
        <v>1342.7057817499999</v>
      </c>
      <c r="N280" s="75">
        <v>743.10811754999997</v>
      </c>
      <c r="O280" s="75">
        <v>952.80686505000006</v>
      </c>
      <c r="P280" s="75">
        <v>458.84837500000003</v>
      </c>
      <c r="Q280" s="75">
        <v>0</v>
      </c>
      <c r="R280" s="75">
        <v>2.3036471999999999</v>
      </c>
      <c r="S280" s="75">
        <v>0.59857775000000002</v>
      </c>
      <c r="T280" s="75">
        <v>0</v>
      </c>
      <c r="U280" s="77"/>
      <c r="V280" s="78">
        <v>3500.3713642999996</v>
      </c>
    </row>
    <row r="281" spans="1:22">
      <c r="A281" s="6" t="s">
        <v>195</v>
      </c>
      <c r="B281" s="62">
        <v>18</v>
      </c>
      <c r="C281" s="19" t="s">
        <v>859</v>
      </c>
      <c r="D281" s="74">
        <v>35446.552000000003</v>
      </c>
      <c r="E281" s="75">
        <v>30787.975999999999</v>
      </c>
      <c r="F281" s="75">
        <v>65590.009000000005</v>
      </c>
      <c r="G281" s="75">
        <v>33414.927000000003</v>
      </c>
      <c r="H281" s="75">
        <v>0</v>
      </c>
      <c r="I281" s="75">
        <v>348.911</v>
      </c>
      <c r="J281" s="75">
        <v>45.188000000000002</v>
      </c>
      <c r="K281" s="75">
        <v>0</v>
      </c>
      <c r="L281" s="76"/>
      <c r="M281" s="75">
        <v>203.81767400000001</v>
      </c>
      <c r="N281" s="75">
        <v>201.6612428</v>
      </c>
      <c r="O281" s="75">
        <v>167.25452295000002</v>
      </c>
      <c r="P281" s="75">
        <v>208.84329375000004</v>
      </c>
      <c r="Q281" s="75">
        <v>0</v>
      </c>
      <c r="R281" s="75">
        <v>0.83738639999999998</v>
      </c>
      <c r="S281" s="75">
        <v>0.13782339999999998</v>
      </c>
      <c r="T281" s="75">
        <v>0</v>
      </c>
      <c r="U281" s="77"/>
      <c r="V281" s="78">
        <v>782.55194330000006</v>
      </c>
    </row>
    <row r="282" spans="1:22">
      <c r="A282" s="6" t="s">
        <v>457</v>
      </c>
      <c r="B282" s="62">
        <v>15</v>
      </c>
      <c r="C282" s="19" t="s">
        <v>886</v>
      </c>
      <c r="D282" s="74">
        <v>1084100.1580000001</v>
      </c>
      <c r="E282" s="75">
        <v>301229.54800000001</v>
      </c>
      <c r="F282" s="75">
        <v>1795964.8529999999</v>
      </c>
      <c r="G282" s="75">
        <v>33280.989000000001</v>
      </c>
      <c r="H282" s="75">
        <v>0</v>
      </c>
      <c r="I282" s="75">
        <v>47951.131999999998</v>
      </c>
      <c r="J282" s="75">
        <v>4310.2290000000003</v>
      </c>
      <c r="K282" s="75">
        <v>2535.44</v>
      </c>
      <c r="L282" s="76"/>
      <c r="M282" s="75">
        <v>6233.5759085</v>
      </c>
      <c r="N282" s="75">
        <v>1973.0535394000001</v>
      </c>
      <c r="O282" s="75">
        <v>4579.7103751499999</v>
      </c>
      <c r="P282" s="75">
        <v>208.00618125000003</v>
      </c>
      <c r="Q282" s="75">
        <v>0</v>
      </c>
      <c r="R282" s="75">
        <v>115.08271679999999</v>
      </c>
      <c r="S282" s="75">
        <v>13.14619845</v>
      </c>
      <c r="T282" s="75">
        <v>56.413540000000005</v>
      </c>
      <c r="U282" s="77"/>
      <c r="V282" s="78">
        <v>13178.988459550001</v>
      </c>
    </row>
    <row r="283" spans="1:22">
      <c r="A283" s="6" t="s">
        <v>509</v>
      </c>
      <c r="B283" s="62">
        <v>6</v>
      </c>
      <c r="C283" s="19" t="s">
        <v>887</v>
      </c>
      <c r="D283" s="74">
        <v>164605.29399999999</v>
      </c>
      <c r="E283" s="75">
        <v>45160.574999999997</v>
      </c>
      <c r="F283" s="75">
        <v>493752.47899999999</v>
      </c>
      <c r="G283" s="75">
        <v>19788.187000000002</v>
      </c>
      <c r="H283" s="75">
        <v>0</v>
      </c>
      <c r="I283" s="75">
        <v>13744.7</v>
      </c>
      <c r="J283" s="75">
        <v>591.14099999999996</v>
      </c>
      <c r="K283" s="75">
        <v>0</v>
      </c>
      <c r="L283" s="76"/>
      <c r="M283" s="75">
        <v>946.48044049999999</v>
      </c>
      <c r="N283" s="75">
        <v>295.80176625000001</v>
      </c>
      <c r="O283" s="75">
        <v>1259.0688214500001</v>
      </c>
      <c r="P283" s="75">
        <v>123.67616875000002</v>
      </c>
      <c r="Q283" s="75">
        <v>0</v>
      </c>
      <c r="R283" s="75">
        <v>32.987279999999998</v>
      </c>
      <c r="S283" s="75">
        <v>1.8029800499999999</v>
      </c>
      <c r="T283" s="75">
        <v>0</v>
      </c>
      <c r="U283" s="77"/>
      <c r="V283" s="78">
        <v>2659.8174570000001</v>
      </c>
    </row>
    <row r="284" spans="1:22">
      <c r="A284" s="6" t="s">
        <v>497</v>
      </c>
      <c r="B284" s="62">
        <v>1</v>
      </c>
      <c r="C284" s="19" t="s">
        <v>641</v>
      </c>
      <c r="D284" s="74">
        <v>3585780.8360000001</v>
      </c>
      <c r="E284" s="75">
        <v>3139587.966</v>
      </c>
      <c r="F284" s="75">
        <v>6276008.6689999998</v>
      </c>
      <c r="G284" s="75">
        <v>5419.0230000000001</v>
      </c>
      <c r="H284" s="75">
        <v>0</v>
      </c>
      <c r="I284" s="75">
        <v>58776.531000000003</v>
      </c>
      <c r="J284" s="75">
        <v>9303.14</v>
      </c>
      <c r="K284" s="75">
        <v>51336.561999999998</v>
      </c>
      <c r="L284" s="76"/>
      <c r="M284" s="75">
        <v>20618.239807000002</v>
      </c>
      <c r="N284" s="75">
        <v>20564.3011773</v>
      </c>
      <c r="O284" s="75">
        <v>16003.822105950001</v>
      </c>
      <c r="P284" s="75">
        <v>33.868893750000005</v>
      </c>
      <c r="Q284" s="75">
        <v>0</v>
      </c>
      <c r="R284" s="75">
        <v>141.0636744</v>
      </c>
      <c r="S284" s="75">
        <v>28.374576999999999</v>
      </c>
      <c r="T284" s="75">
        <v>1142.2385045000001</v>
      </c>
      <c r="U284" s="77"/>
      <c r="V284" s="78">
        <v>58531.908739899998</v>
      </c>
    </row>
    <row r="285" spans="1:22">
      <c r="A285" s="6" t="s">
        <v>349</v>
      </c>
      <c r="B285" s="62">
        <v>11</v>
      </c>
      <c r="C285" s="19" t="s">
        <v>888</v>
      </c>
      <c r="D285" s="74">
        <v>250536.19099999999</v>
      </c>
      <c r="E285" s="75">
        <v>70861.293000000005</v>
      </c>
      <c r="F285" s="75">
        <v>486140.92</v>
      </c>
      <c r="G285" s="75">
        <v>22680.116999999998</v>
      </c>
      <c r="H285" s="75">
        <v>0</v>
      </c>
      <c r="I285" s="75">
        <v>1569.1389999999999</v>
      </c>
      <c r="J285" s="75">
        <v>47.054000000000002</v>
      </c>
      <c r="K285" s="75">
        <v>0</v>
      </c>
      <c r="L285" s="76"/>
      <c r="M285" s="75">
        <v>1440.5830982499999</v>
      </c>
      <c r="N285" s="75">
        <v>464.14146915000003</v>
      </c>
      <c r="O285" s="75">
        <v>1239.6593460000001</v>
      </c>
      <c r="P285" s="75">
        <v>141.75073125</v>
      </c>
      <c r="Q285" s="75">
        <v>0</v>
      </c>
      <c r="R285" s="75">
        <v>3.7659335999999994</v>
      </c>
      <c r="S285" s="75">
        <v>0.1435147</v>
      </c>
      <c r="T285" s="75">
        <v>0</v>
      </c>
      <c r="U285" s="77"/>
      <c r="V285" s="78">
        <v>3290.0440929500005</v>
      </c>
    </row>
    <row r="286" spans="1:22">
      <c r="A286" s="6" t="s">
        <v>35</v>
      </c>
      <c r="B286" s="62">
        <v>2</v>
      </c>
      <c r="C286" s="19" t="s">
        <v>889</v>
      </c>
      <c r="D286" s="74">
        <v>16957.471000000001</v>
      </c>
      <c r="E286" s="75">
        <v>11069.16</v>
      </c>
      <c r="F286" s="75">
        <v>58436.175000000003</v>
      </c>
      <c r="G286" s="75">
        <v>15124.704</v>
      </c>
      <c r="H286" s="75">
        <v>0</v>
      </c>
      <c r="I286" s="75">
        <v>0</v>
      </c>
      <c r="J286" s="75">
        <v>0</v>
      </c>
      <c r="K286" s="75">
        <v>0</v>
      </c>
      <c r="L286" s="76"/>
      <c r="M286" s="75">
        <v>97.505458250000004</v>
      </c>
      <c r="N286" s="75">
        <v>72.502998000000005</v>
      </c>
      <c r="O286" s="75">
        <v>149.01224625</v>
      </c>
      <c r="P286" s="75">
        <v>94.52940000000001</v>
      </c>
      <c r="Q286" s="75">
        <v>0</v>
      </c>
      <c r="R286" s="75">
        <v>0</v>
      </c>
      <c r="S286" s="75">
        <v>0</v>
      </c>
      <c r="T286" s="75">
        <v>0</v>
      </c>
      <c r="U286" s="77"/>
      <c r="V286" s="78">
        <v>413.55010249999998</v>
      </c>
    </row>
    <row r="287" spans="1:22">
      <c r="A287" s="6" t="s">
        <v>501</v>
      </c>
      <c r="B287" s="62">
        <v>11</v>
      </c>
      <c r="C287" s="19" t="s">
        <v>890</v>
      </c>
      <c r="D287" s="74">
        <v>12161.909</v>
      </c>
      <c r="E287" s="75">
        <v>10712.236000000001</v>
      </c>
      <c r="F287" s="75">
        <v>45325.508999999998</v>
      </c>
      <c r="G287" s="75">
        <v>12603.371999999999</v>
      </c>
      <c r="H287" s="75">
        <v>0</v>
      </c>
      <c r="I287" s="75">
        <v>372.88200000000001</v>
      </c>
      <c r="J287" s="75">
        <v>173.27</v>
      </c>
      <c r="K287" s="75">
        <v>0</v>
      </c>
      <c r="L287" s="76"/>
      <c r="M287" s="75">
        <v>69.930976749999999</v>
      </c>
      <c r="N287" s="75">
        <v>70.165145800000005</v>
      </c>
      <c r="O287" s="75">
        <v>115.58004795000001</v>
      </c>
      <c r="P287" s="75">
        <v>78.771074999999996</v>
      </c>
      <c r="Q287" s="75">
        <v>0</v>
      </c>
      <c r="R287" s="75">
        <v>0.89491679999999996</v>
      </c>
      <c r="S287" s="75">
        <v>0.52847350000000004</v>
      </c>
      <c r="T287" s="75">
        <v>0</v>
      </c>
      <c r="U287" s="77"/>
      <c r="V287" s="78">
        <v>335.8706358</v>
      </c>
    </row>
    <row r="288" spans="1:22">
      <c r="A288" s="6" t="s">
        <v>589</v>
      </c>
      <c r="B288" s="62">
        <v>6</v>
      </c>
      <c r="C288" s="19" t="s">
        <v>891</v>
      </c>
      <c r="D288" s="74">
        <v>11625.8</v>
      </c>
      <c r="E288" s="75">
        <v>25872.195</v>
      </c>
      <c r="F288" s="75">
        <v>119151.738</v>
      </c>
      <c r="G288" s="75">
        <v>25206.275000000001</v>
      </c>
      <c r="H288" s="75">
        <v>0</v>
      </c>
      <c r="I288" s="75">
        <v>875.83600000000001</v>
      </c>
      <c r="J288" s="75">
        <v>104.386</v>
      </c>
      <c r="K288" s="75">
        <v>239.988</v>
      </c>
      <c r="L288" s="76"/>
      <c r="M288" s="75">
        <v>66.848349999999996</v>
      </c>
      <c r="N288" s="75">
        <v>169.46287724999999</v>
      </c>
      <c r="O288" s="75">
        <v>303.83693190000002</v>
      </c>
      <c r="P288" s="75">
        <v>157.53921875000003</v>
      </c>
      <c r="Q288" s="75">
        <v>0</v>
      </c>
      <c r="R288" s="75">
        <v>2.1020064000000001</v>
      </c>
      <c r="S288" s="75">
        <v>0.31837729999999997</v>
      </c>
      <c r="T288" s="75">
        <v>5.3397330000000007</v>
      </c>
      <c r="U288" s="77"/>
      <c r="V288" s="78">
        <v>705.44749460000014</v>
      </c>
    </row>
    <row r="289" spans="1:22">
      <c r="A289" s="6" t="s">
        <v>103</v>
      </c>
      <c r="B289" s="62">
        <v>16</v>
      </c>
      <c r="C289" s="19" t="s">
        <v>892</v>
      </c>
      <c r="D289" s="74">
        <v>23998.291000000001</v>
      </c>
      <c r="E289" s="75">
        <v>6826.1589999999997</v>
      </c>
      <c r="F289" s="75">
        <v>80031.555999999997</v>
      </c>
      <c r="G289" s="75">
        <v>5857.11</v>
      </c>
      <c r="H289" s="75">
        <v>0</v>
      </c>
      <c r="I289" s="75">
        <v>1173.8230000000001</v>
      </c>
      <c r="J289" s="75">
        <v>64.596999999999994</v>
      </c>
      <c r="K289" s="75">
        <v>127.848</v>
      </c>
      <c r="L289" s="76"/>
      <c r="M289" s="75">
        <v>137.99017325</v>
      </c>
      <c r="N289" s="75">
        <v>44.711341449999999</v>
      </c>
      <c r="O289" s="75">
        <v>204.08046780000001</v>
      </c>
      <c r="P289" s="75">
        <v>36.606937500000001</v>
      </c>
      <c r="Q289" s="75">
        <v>0</v>
      </c>
      <c r="R289" s="75">
        <v>2.8171751999999999</v>
      </c>
      <c r="S289" s="75">
        <v>0.19702084999999997</v>
      </c>
      <c r="T289" s="75">
        <v>2.8446180000000001</v>
      </c>
      <c r="U289" s="77"/>
      <c r="V289" s="78">
        <v>429.24773405000008</v>
      </c>
    </row>
    <row r="290" spans="1:22">
      <c r="A290" s="6" t="s">
        <v>423</v>
      </c>
      <c r="B290" s="62">
        <v>11</v>
      </c>
      <c r="C290" s="19" t="s">
        <v>893</v>
      </c>
      <c r="D290" s="74">
        <v>63247.347000000002</v>
      </c>
      <c r="E290" s="75">
        <v>11270.998</v>
      </c>
      <c r="F290" s="75">
        <v>76117.008000000002</v>
      </c>
      <c r="G290" s="75">
        <v>8757.8050000000003</v>
      </c>
      <c r="H290" s="75">
        <v>0</v>
      </c>
      <c r="I290" s="75">
        <v>781.23299999999995</v>
      </c>
      <c r="J290" s="75">
        <v>127.76600000000001</v>
      </c>
      <c r="K290" s="75">
        <v>0</v>
      </c>
      <c r="L290" s="76"/>
      <c r="M290" s="75">
        <v>363.67224525</v>
      </c>
      <c r="N290" s="75">
        <v>73.825036900000001</v>
      </c>
      <c r="O290" s="75">
        <v>194.09837040000002</v>
      </c>
      <c r="P290" s="75">
        <v>54.736281250000005</v>
      </c>
      <c r="Q290" s="75">
        <v>0</v>
      </c>
      <c r="R290" s="75">
        <v>1.8749591999999997</v>
      </c>
      <c r="S290" s="75">
        <v>0.38968629999999999</v>
      </c>
      <c r="T290" s="75">
        <v>0</v>
      </c>
      <c r="U290" s="77"/>
      <c r="V290" s="78">
        <v>688.59657930000014</v>
      </c>
    </row>
    <row r="291" spans="1:22">
      <c r="A291" s="6" t="s">
        <v>51</v>
      </c>
      <c r="B291" s="62">
        <v>1</v>
      </c>
      <c r="C291" s="19" t="s">
        <v>894</v>
      </c>
      <c r="D291" s="74">
        <v>152903.32999999999</v>
      </c>
      <c r="E291" s="75">
        <v>265121.94300000003</v>
      </c>
      <c r="F291" s="75">
        <v>754021.41</v>
      </c>
      <c r="G291" s="75">
        <v>39980.322</v>
      </c>
      <c r="H291" s="75">
        <v>0</v>
      </c>
      <c r="I291" s="75">
        <v>2499.87</v>
      </c>
      <c r="J291" s="75">
        <v>1101.46</v>
      </c>
      <c r="K291" s="75">
        <v>5195.7870000000003</v>
      </c>
      <c r="L291" s="76"/>
      <c r="M291" s="75">
        <v>879.19414749999987</v>
      </c>
      <c r="N291" s="75">
        <v>1736.5487266500002</v>
      </c>
      <c r="O291" s="75">
        <v>1922.7545955000003</v>
      </c>
      <c r="P291" s="75">
        <v>249.87701250000001</v>
      </c>
      <c r="Q291" s="75">
        <v>0</v>
      </c>
      <c r="R291" s="75">
        <v>5.999687999999999</v>
      </c>
      <c r="S291" s="75">
        <v>3.3594530000000002</v>
      </c>
      <c r="T291" s="75">
        <v>115.60626075000002</v>
      </c>
      <c r="U291" s="77"/>
      <c r="V291" s="78">
        <v>4913.3398839000001</v>
      </c>
    </row>
    <row r="292" spans="1:22">
      <c r="A292" s="6" t="s">
        <v>481</v>
      </c>
      <c r="B292" s="62">
        <v>13</v>
      </c>
      <c r="C292" s="19" t="s">
        <v>895</v>
      </c>
      <c r="D292" s="74">
        <v>45127.472000000002</v>
      </c>
      <c r="E292" s="75">
        <v>45368.413</v>
      </c>
      <c r="F292" s="75">
        <v>145910.06400000001</v>
      </c>
      <c r="G292" s="75">
        <v>39322.076999999997</v>
      </c>
      <c r="H292" s="75">
        <v>0</v>
      </c>
      <c r="I292" s="75">
        <v>1020.664</v>
      </c>
      <c r="J292" s="75">
        <v>124.146</v>
      </c>
      <c r="K292" s="75">
        <v>0</v>
      </c>
      <c r="L292" s="76"/>
      <c r="M292" s="75">
        <v>259.48296399999998</v>
      </c>
      <c r="N292" s="75">
        <v>297.16310515000004</v>
      </c>
      <c r="O292" s="75">
        <v>372.07066320000007</v>
      </c>
      <c r="P292" s="75">
        <v>245.76298125</v>
      </c>
      <c r="Q292" s="75">
        <v>0</v>
      </c>
      <c r="R292" s="75">
        <v>2.4495935999999996</v>
      </c>
      <c r="S292" s="75">
        <v>0.37864530000000002</v>
      </c>
      <c r="T292" s="75">
        <v>0</v>
      </c>
      <c r="U292" s="77"/>
      <c r="V292" s="78">
        <v>1177.3079525000001</v>
      </c>
    </row>
    <row r="293" spans="1:22">
      <c r="A293" s="6" t="s">
        <v>325</v>
      </c>
      <c r="B293" s="62">
        <v>14</v>
      </c>
      <c r="C293" s="19" t="s">
        <v>896</v>
      </c>
      <c r="D293" s="74">
        <v>23784.837</v>
      </c>
      <c r="E293" s="75">
        <v>8369.7309999999998</v>
      </c>
      <c r="F293" s="75">
        <v>62057.724000000002</v>
      </c>
      <c r="G293" s="75">
        <v>7661.085</v>
      </c>
      <c r="H293" s="75">
        <v>0</v>
      </c>
      <c r="I293" s="75">
        <v>834.06500000000005</v>
      </c>
      <c r="J293" s="75">
        <v>24.103999999999999</v>
      </c>
      <c r="K293" s="75">
        <v>329.72399999999999</v>
      </c>
      <c r="L293" s="76"/>
      <c r="M293" s="75">
        <v>136.76281274999999</v>
      </c>
      <c r="N293" s="75">
        <v>54.82173805</v>
      </c>
      <c r="O293" s="75">
        <v>158.24719620000002</v>
      </c>
      <c r="P293" s="75">
        <v>47.881781250000003</v>
      </c>
      <c r="Q293" s="75">
        <v>0</v>
      </c>
      <c r="R293" s="75">
        <v>2.0017559999999999</v>
      </c>
      <c r="S293" s="75">
        <v>7.3517199999999991E-2</v>
      </c>
      <c r="T293" s="75">
        <v>7.3363590000000007</v>
      </c>
      <c r="U293" s="77"/>
      <c r="V293" s="78">
        <v>407.12516045000007</v>
      </c>
    </row>
    <row r="294" spans="1:22">
      <c r="A294" s="6" t="s">
        <v>63</v>
      </c>
      <c r="B294" s="62">
        <v>8</v>
      </c>
      <c r="C294" s="19" t="s">
        <v>897</v>
      </c>
      <c r="D294" s="74">
        <v>55572.069000000003</v>
      </c>
      <c r="E294" s="75">
        <v>21378.472000000002</v>
      </c>
      <c r="F294" s="75">
        <v>68098.601999999999</v>
      </c>
      <c r="G294" s="75">
        <v>24780.124</v>
      </c>
      <c r="H294" s="75">
        <v>0</v>
      </c>
      <c r="I294" s="75">
        <v>3197.4389999999999</v>
      </c>
      <c r="J294" s="75">
        <v>21.338999999999999</v>
      </c>
      <c r="K294" s="75">
        <v>0</v>
      </c>
      <c r="L294" s="76"/>
      <c r="M294" s="75">
        <v>319.53939675000004</v>
      </c>
      <c r="N294" s="75">
        <v>140.02899160000001</v>
      </c>
      <c r="O294" s="75">
        <v>173.65143510000001</v>
      </c>
      <c r="P294" s="75">
        <v>154.875775</v>
      </c>
      <c r="Q294" s="75">
        <v>0</v>
      </c>
      <c r="R294" s="75">
        <v>7.6738535999999993</v>
      </c>
      <c r="S294" s="75">
        <v>6.5083949999999988E-2</v>
      </c>
      <c r="T294" s="75">
        <v>0</v>
      </c>
      <c r="U294" s="77"/>
      <c r="V294" s="78">
        <v>795.83453600000018</v>
      </c>
    </row>
    <row r="295" spans="1:22">
      <c r="A295" s="6" t="s">
        <v>289</v>
      </c>
      <c r="B295" s="62">
        <v>6</v>
      </c>
      <c r="C295" s="19" t="s">
        <v>898</v>
      </c>
      <c r="D295" s="74">
        <v>49907.124000000003</v>
      </c>
      <c r="E295" s="75">
        <v>50511.394999999997</v>
      </c>
      <c r="F295" s="75">
        <v>155154.236</v>
      </c>
      <c r="G295" s="75">
        <v>49048.699000000001</v>
      </c>
      <c r="H295" s="75">
        <v>0</v>
      </c>
      <c r="I295" s="75">
        <v>5654.8639999999996</v>
      </c>
      <c r="J295" s="75">
        <v>261.166</v>
      </c>
      <c r="K295" s="75">
        <v>0</v>
      </c>
      <c r="L295" s="76"/>
      <c r="M295" s="75">
        <v>286.96596299999999</v>
      </c>
      <c r="N295" s="75">
        <v>330.84963725</v>
      </c>
      <c r="O295" s="75">
        <v>395.64330180000002</v>
      </c>
      <c r="P295" s="75">
        <v>306.55436875000004</v>
      </c>
      <c r="Q295" s="75">
        <v>0</v>
      </c>
      <c r="R295" s="75">
        <v>13.571673599999999</v>
      </c>
      <c r="S295" s="75">
        <v>0.79655629999999999</v>
      </c>
      <c r="T295" s="75">
        <v>0</v>
      </c>
      <c r="U295" s="77"/>
      <c r="V295" s="78">
        <v>1334.3815007000001</v>
      </c>
    </row>
    <row r="296" spans="1:22">
      <c r="A296" s="6" t="s">
        <v>189</v>
      </c>
      <c r="B296" s="62">
        <v>15</v>
      </c>
      <c r="C296" s="19" t="s">
        <v>899</v>
      </c>
      <c r="D296" s="74">
        <v>58904.476999999999</v>
      </c>
      <c r="E296" s="75">
        <v>40665.372000000003</v>
      </c>
      <c r="F296" s="75">
        <v>156882.826</v>
      </c>
      <c r="G296" s="75">
        <v>38101.343000000001</v>
      </c>
      <c r="H296" s="75">
        <v>0</v>
      </c>
      <c r="I296" s="75">
        <v>3862.2959999999998</v>
      </c>
      <c r="J296" s="75">
        <v>143.1</v>
      </c>
      <c r="K296" s="75">
        <v>0</v>
      </c>
      <c r="L296" s="76"/>
      <c r="M296" s="75">
        <v>338.70074274999996</v>
      </c>
      <c r="N296" s="75">
        <v>266.35818660000001</v>
      </c>
      <c r="O296" s="75">
        <v>400.05120630000005</v>
      </c>
      <c r="P296" s="75">
        <v>238.13339375000001</v>
      </c>
      <c r="Q296" s="75">
        <v>0</v>
      </c>
      <c r="R296" s="75">
        <v>9.2695103999999979</v>
      </c>
      <c r="S296" s="75">
        <v>0.43645499999999998</v>
      </c>
      <c r="T296" s="75">
        <v>0</v>
      </c>
      <c r="U296" s="77"/>
      <c r="V296" s="78">
        <v>1252.9494948000001</v>
      </c>
    </row>
    <row r="297" spans="1:22">
      <c r="A297" s="6" t="s">
        <v>571</v>
      </c>
      <c r="B297" s="62">
        <v>19</v>
      </c>
      <c r="C297" s="19" t="s">
        <v>900</v>
      </c>
      <c r="D297" s="74">
        <v>26680.18</v>
      </c>
      <c r="E297" s="75">
        <v>17910.214</v>
      </c>
      <c r="F297" s="75">
        <v>94339.716</v>
      </c>
      <c r="G297" s="75">
        <v>22840.432000000001</v>
      </c>
      <c r="H297" s="75">
        <v>0</v>
      </c>
      <c r="I297" s="75">
        <v>2503.7979999999998</v>
      </c>
      <c r="J297" s="75">
        <v>102.1</v>
      </c>
      <c r="K297" s="75">
        <v>251.292</v>
      </c>
      <c r="L297" s="76"/>
      <c r="M297" s="75">
        <v>153.411035</v>
      </c>
      <c r="N297" s="75">
        <v>117.31190170000001</v>
      </c>
      <c r="O297" s="75">
        <v>240.56627580000003</v>
      </c>
      <c r="P297" s="75">
        <v>142.7527</v>
      </c>
      <c r="Q297" s="75">
        <v>0</v>
      </c>
      <c r="R297" s="75">
        <v>6.0091151999999992</v>
      </c>
      <c r="S297" s="75">
        <v>0.31140499999999993</v>
      </c>
      <c r="T297" s="75">
        <v>5.591247000000001</v>
      </c>
      <c r="U297" s="77"/>
      <c r="V297" s="78">
        <v>665.95367970000007</v>
      </c>
    </row>
    <row r="298" spans="1:22">
      <c r="A298" s="6" t="s">
        <v>179</v>
      </c>
      <c r="B298" s="62">
        <v>17</v>
      </c>
      <c r="C298" s="19" t="s">
        <v>901</v>
      </c>
      <c r="D298" s="74">
        <v>156689.989</v>
      </c>
      <c r="E298" s="75">
        <v>47333.466</v>
      </c>
      <c r="F298" s="75">
        <v>380862.30099999998</v>
      </c>
      <c r="G298" s="75">
        <v>4388.3389999999999</v>
      </c>
      <c r="H298" s="75">
        <v>0</v>
      </c>
      <c r="I298" s="75">
        <v>4440.2700000000004</v>
      </c>
      <c r="J298" s="75">
        <v>98.105000000000004</v>
      </c>
      <c r="K298" s="75">
        <v>407.221</v>
      </c>
      <c r="L298" s="76"/>
      <c r="M298" s="75">
        <v>900.96743675000005</v>
      </c>
      <c r="N298" s="75">
        <v>310.0342023</v>
      </c>
      <c r="O298" s="75">
        <v>971.19886755000005</v>
      </c>
      <c r="P298" s="75">
        <v>27.427118750000002</v>
      </c>
      <c r="Q298" s="75">
        <v>0</v>
      </c>
      <c r="R298" s="75">
        <v>10.656648000000001</v>
      </c>
      <c r="S298" s="75">
        <v>0.29922025000000002</v>
      </c>
      <c r="T298" s="75">
        <v>9.0606672500000016</v>
      </c>
      <c r="U298" s="77"/>
      <c r="V298" s="78">
        <v>2229.6441608499999</v>
      </c>
    </row>
    <row r="299" spans="1:22">
      <c r="A299" s="6" t="s">
        <v>249</v>
      </c>
      <c r="B299" s="62">
        <v>6</v>
      </c>
      <c r="C299" s="19" t="s">
        <v>902</v>
      </c>
      <c r="D299" s="74">
        <v>216627.549</v>
      </c>
      <c r="E299" s="75">
        <v>209007.71299999999</v>
      </c>
      <c r="F299" s="75">
        <v>837179.86300000001</v>
      </c>
      <c r="G299" s="75">
        <v>71493.282999999996</v>
      </c>
      <c r="H299" s="75">
        <v>0</v>
      </c>
      <c r="I299" s="75">
        <v>13727.701999999999</v>
      </c>
      <c r="J299" s="75">
        <v>621.25</v>
      </c>
      <c r="K299" s="75">
        <v>845.20799999999997</v>
      </c>
      <c r="L299" s="76"/>
      <c r="M299" s="75">
        <v>1245.6084067500001</v>
      </c>
      <c r="N299" s="75">
        <v>1369.0005201500001</v>
      </c>
      <c r="O299" s="75">
        <v>2134.8086506500003</v>
      </c>
      <c r="P299" s="75">
        <v>446.83301875000001</v>
      </c>
      <c r="Q299" s="75">
        <v>0</v>
      </c>
      <c r="R299" s="75">
        <v>32.946484799999993</v>
      </c>
      <c r="S299" s="75">
        <v>1.8948124999999998</v>
      </c>
      <c r="T299" s="75">
        <v>18.805878</v>
      </c>
      <c r="U299" s="77"/>
      <c r="V299" s="78">
        <v>5249.8977715999999</v>
      </c>
    </row>
    <row r="300" spans="1:22">
      <c r="A300" s="6" t="s">
        <v>33</v>
      </c>
      <c r="B300" s="62">
        <v>5</v>
      </c>
      <c r="C300" s="19" t="s">
        <v>903</v>
      </c>
      <c r="D300" s="74">
        <v>13939.052</v>
      </c>
      <c r="E300" s="75">
        <v>6074.9070000000002</v>
      </c>
      <c r="F300" s="75">
        <v>48012.224999999999</v>
      </c>
      <c r="G300" s="75">
        <v>4763.5770000000002</v>
      </c>
      <c r="H300" s="75">
        <v>0</v>
      </c>
      <c r="I300" s="75">
        <v>865.029</v>
      </c>
      <c r="J300" s="75">
        <v>8.4149999999999991</v>
      </c>
      <c r="K300" s="75">
        <v>17.366</v>
      </c>
      <c r="L300" s="76"/>
      <c r="M300" s="75">
        <v>80.149548999999993</v>
      </c>
      <c r="N300" s="75">
        <v>39.790640850000003</v>
      </c>
      <c r="O300" s="75">
        <v>122.43117375</v>
      </c>
      <c r="P300" s="75">
        <v>29.772356250000001</v>
      </c>
      <c r="Q300" s="75">
        <v>0</v>
      </c>
      <c r="R300" s="75">
        <v>2.0760695999999998</v>
      </c>
      <c r="S300" s="75">
        <v>2.5665749999999998E-2</v>
      </c>
      <c r="T300" s="75">
        <v>0.38639350000000006</v>
      </c>
      <c r="U300" s="77"/>
      <c r="V300" s="78">
        <v>274.63184869999998</v>
      </c>
    </row>
    <row r="301" spans="1:22">
      <c r="A301" s="6" t="s">
        <v>355</v>
      </c>
      <c r="B301" s="62">
        <v>14</v>
      </c>
      <c r="C301" s="19" t="s">
        <v>904</v>
      </c>
      <c r="D301" s="74">
        <v>66284.180999999997</v>
      </c>
      <c r="E301" s="75">
        <v>24484.137999999999</v>
      </c>
      <c r="F301" s="75">
        <v>133642.046</v>
      </c>
      <c r="G301" s="75">
        <v>28538.828000000001</v>
      </c>
      <c r="H301" s="75">
        <v>0</v>
      </c>
      <c r="I301" s="75">
        <v>1464.5830000000001</v>
      </c>
      <c r="J301" s="75">
        <v>74.453000000000003</v>
      </c>
      <c r="K301" s="75">
        <v>0</v>
      </c>
      <c r="L301" s="76"/>
      <c r="M301" s="75">
        <v>381.13404075</v>
      </c>
      <c r="N301" s="75">
        <v>160.37110390000001</v>
      </c>
      <c r="O301" s="75">
        <v>340.78721730000001</v>
      </c>
      <c r="P301" s="75">
        <v>178.36767500000002</v>
      </c>
      <c r="Q301" s="75">
        <v>0</v>
      </c>
      <c r="R301" s="75">
        <v>3.5149992000000001</v>
      </c>
      <c r="S301" s="75">
        <v>0.22708165000000002</v>
      </c>
      <c r="T301" s="75">
        <v>0</v>
      </c>
      <c r="U301" s="77"/>
      <c r="V301" s="78">
        <v>1064.4021177999998</v>
      </c>
    </row>
    <row r="302" spans="1:22">
      <c r="A302" s="6" t="s">
        <v>221</v>
      </c>
      <c r="B302" s="62">
        <v>13</v>
      </c>
      <c r="C302" s="19" t="s">
        <v>905</v>
      </c>
      <c r="D302" s="74">
        <v>308833.75799999997</v>
      </c>
      <c r="E302" s="75">
        <v>64045.985999999997</v>
      </c>
      <c r="F302" s="75">
        <v>440415.97499999998</v>
      </c>
      <c r="G302" s="75">
        <v>36957.341</v>
      </c>
      <c r="H302" s="75">
        <v>0</v>
      </c>
      <c r="I302" s="75">
        <v>1762.635</v>
      </c>
      <c r="J302" s="75">
        <v>179.077</v>
      </c>
      <c r="K302" s="75">
        <v>5.1509999999999998</v>
      </c>
      <c r="L302" s="76"/>
      <c r="M302" s="75">
        <v>1775.7941084999998</v>
      </c>
      <c r="N302" s="75">
        <v>419.50120829999997</v>
      </c>
      <c r="O302" s="75">
        <v>1123.06073625</v>
      </c>
      <c r="P302" s="75">
        <v>230.98338125000001</v>
      </c>
      <c r="Q302" s="75">
        <v>0</v>
      </c>
      <c r="R302" s="75">
        <v>4.2303239999999995</v>
      </c>
      <c r="S302" s="75">
        <v>0.54618484999999994</v>
      </c>
      <c r="T302" s="75">
        <v>0.11460975000000001</v>
      </c>
      <c r="U302" s="77"/>
      <c r="V302" s="78">
        <v>3554.2305529</v>
      </c>
    </row>
    <row r="303" spans="1:22" ht="16.5">
      <c r="A303" s="69"/>
      <c r="B303" s="69"/>
      <c r="H303" s="19" t="e">
        <v>#REF!</v>
      </c>
    </row>
    <row r="304" spans="1:22" ht="16.5">
      <c r="A304" s="69"/>
      <c r="B304" s="69"/>
    </row>
  </sheetData>
  <autoFilter ref="A10:V10" xr:uid="{D6C43EF8-BA47-45A3-95BF-003B6CEC55DF}">
    <sortState xmlns:xlrd2="http://schemas.microsoft.com/office/spreadsheetml/2017/richdata2" ref="A11:V303">
      <sortCondition ref="C10"/>
    </sortState>
  </autoFilter>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3C4D-7867-4120-BA4E-9DA8AFDF1F50}">
  <sheetPr>
    <tabColor theme="7"/>
  </sheetPr>
  <dimension ref="A1:O302"/>
  <sheetViews>
    <sheetView zoomScaleNormal="100" workbookViewId="0">
      <pane xSplit="3" ySplit="10" topLeftCell="D11" activePane="bottomRight" state="frozen"/>
      <selection pane="topRight" activeCell="C1" sqref="C1"/>
      <selection pane="bottomLeft" activeCell="A12" sqref="A12"/>
      <selection pane="bottomRight"/>
    </sheetView>
  </sheetViews>
  <sheetFormatPr defaultRowHeight="15"/>
  <cols>
    <col min="1" max="1" width="8.7109375" customWidth="1"/>
    <col min="2" max="2" width="10.28515625" customWidth="1"/>
    <col min="3" max="3" width="27.85546875" style="19" customWidth="1"/>
    <col min="4" max="4" width="17.42578125" customWidth="1"/>
    <col min="5" max="5" width="17" customWidth="1"/>
    <col min="6" max="6" width="17.5703125" customWidth="1"/>
    <col min="7" max="7" width="18.140625" customWidth="1"/>
    <col min="8" max="8" width="6" customWidth="1"/>
    <col min="9" max="12" width="18.5703125" customWidth="1"/>
    <col min="14" max="14" width="10" bestFit="1" customWidth="1"/>
  </cols>
  <sheetData>
    <row r="1" spans="1:15" ht="26.25">
      <c r="A1" s="54" t="s">
        <v>912</v>
      </c>
      <c r="B1" s="54"/>
      <c r="D1" s="7"/>
    </row>
    <row r="2" spans="1:15" ht="15.75" customHeight="1">
      <c r="A2" s="15" t="s">
        <v>922</v>
      </c>
      <c r="B2" s="15"/>
      <c r="D2" s="7"/>
    </row>
    <row r="3" spans="1:15">
      <c r="A3" s="6"/>
      <c r="B3" s="6"/>
      <c r="D3" s="7"/>
    </row>
    <row r="4" spans="1:15">
      <c r="A4" s="6"/>
      <c r="B4" s="6"/>
      <c r="D4" s="7"/>
    </row>
    <row r="5" spans="1:15" ht="13.15" customHeight="1">
      <c r="A5" s="6"/>
      <c r="B5" s="6"/>
      <c r="D5" s="7"/>
    </row>
    <row r="6" spans="1:15" ht="13.15" customHeight="1">
      <c r="A6" s="6"/>
      <c r="B6" s="6"/>
      <c r="D6" s="7"/>
    </row>
    <row r="7" spans="1:15" ht="30">
      <c r="A7" s="6"/>
      <c r="B7" s="6"/>
      <c r="D7" s="27" t="s">
        <v>3</v>
      </c>
      <c r="E7" s="28" t="s">
        <v>4</v>
      </c>
      <c r="F7" s="29" t="s">
        <v>5</v>
      </c>
      <c r="G7" s="30" t="s">
        <v>6</v>
      </c>
      <c r="I7" s="27" t="s">
        <v>3</v>
      </c>
      <c r="J7" s="28" t="s">
        <v>4</v>
      </c>
      <c r="K7" s="29" t="s">
        <v>5</v>
      </c>
      <c r="L7" s="30" t="s">
        <v>6</v>
      </c>
    </row>
    <row r="8" spans="1:15" s="20" customFormat="1" ht="45">
      <c r="D8" s="32" t="s">
        <v>7</v>
      </c>
      <c r="E8" s="32" t="s">
        <v>7</v>
      </c>
      <c r="F8" s="32" t="s">
        <v>7</v>
      </c>
      <c r="I8" s="32" t="s">
        <v>911</v>
      </c>
      <c r="J8" s="32" t="s">
        <v>911</v>
      </c>
      <c r="K8" s="32" t="s">
        <v>911</v>
      </c>
      <c r="L8" s="32" t="s">
        <v>911</v>
      </c>
    </row>
    <row r="9" spans="1:15" s="21" customFormat="1">
      <c r="A9" s="55"/>
      <c r="B9" s="55"/>
      <c r="C9" s="55"/>
      <c r="D9" s="56">
        <v>100</v>
      </c>
      <c r="E9" s="56">
        <v>100</v>
      </c>
      <c r="F9" s="56">
        <v>50</v>
      </c>
      <c r="G9" s="55"/>
      <c r="I9" s="56"/>
      <c r="J9" s="56"/>
      <c r="K9" s="56"/>
      <c r="L9" s="55"/>
    </row>
    <row r="10" spans="1:15" s="26" customFormat="1" ht="32.25" customHeight="1">
      <c r="A10" s="83" t="s">
        <v>914</v>
      </c>
      <c r="B10" s="84" t="s">
        <v>913</v>
      </c>
      <c r="C10" s="22" t="s">
        <v>12</v>
      </c>
      <c r="D10" s="23">
        <v>10123795373.79962</v>
      </c>
      <c r="E10" s="23">
        <v>1783247221.2438583</v>
      </c>
      <c r="F10" s="23">
        <v>1148665719.5780494</v>
      </c>
      <c r="G10" s="23">
        <v>13055708314.621546</v>
      </c>
      <c r="I10" s="65">
        <v>1806.1057695398172</v>
      </c>
      <c r="J10" s="65">
        <v>318.13494602425845</v>
      </c>
      <c r="K10" s="65">
        <v>204.92431018228754</v>
      </c>
      <c r="L10" s="66">
        <v>2329.1650257463634</v>
      </c>
      <c r="N10" s="80"/>
    </row>
    <row r="11" spans="1:15">
      <c r="A11" s="6" t="s">
        <v>563</v>
      </c>
      <c r="B11" s="62">
        <v>6</v>
      </c>
      <c r="C11" s="19" t="s">
        <v>564</v>
      </c>
      <c r="D11" s="18">
        <v>27205498.448686861</v>
      </c>
      <c r="E11" s="18">
        <v>1561569.4409496458</v>
      </c>
      <c r="F11" s="18">
        <v>1868450.4223499999</v>
      </c>
      <c r="G11" s="18">
        <v>30635518.311986506</v>
      </c>
      <c r="I11" s="87">
        <v>1660.1878591985635</v>
      </c>
      <c r="J11" s="87">
        <v>95.293186120073585</v>
      </c>
      <c r="K11" s="87">
        <v>114.02028573564411</v>
      </c>
      <c r="L11" s="87">
        <v>1869.5013310542813</v>
      </c>
      <c r="N11" s="67"/>
      <c r="O11" s="2"/>
    </row>
    <row r="12" spans="1:15">
      <c r="A12" s="6" t="s">
        <v>253</v>
      </c>
      <c r="B12" s="62">
        <v>14</v>
      </c>
      <c r="C12" s="19" t="s">
        <v>254</v>
      </c>
      <c r="D12" s="18">
        <v>11505168.632857144</v>
      </c>
      <c r="E12" s="18">
        <v>2278082.8108882029</v>
      </c>
      <c r="F12" s="18">
        <v>1422452.5765500003</v>
      </c>
      <c r="G12" s="18">
        <v>15205704.020295348</v>
      </c>
      <c r="I12" s="87">
        <v>1267.3682124760016</v>
      </c>
      <c r="J12" s="87">
        <v>250.94545173917194</v>
      </c>
      <c r="K12" s="87">
        <v>156.69228646728359</v>
      </c>
      <c r="L12" s="87">
        <v>1675.0059506824571</v>
      </c>
      <c r="N12" s="67"/>
      <c r="O12" s="2"/>
    </row>
    <row r="13" spans="1:15">
      <c r="A13" s="6" t="s">
        <v>123</v>
      </c>
      <c r="B13" s="62">
        <v>17</v>
      </c>
      <c r="C13" s="19" t="s">
        <v>124</v>
      </c>
      <c r="D13" s="18">
        <v>3166880.4753118278</v>
      </c>
      <c r="E13" s="18">
        <v>265054.0206779135</v>
      </c>
      <c r="F13" s="18">
        <v>223379.42585000003</v>
      </c>
      <c r="G13" s="18">
        <v>3655313.9218397415</v>
      </c>
      <c r="I13" s="87">
        <v>1314.0582885111319</v>
      </c>
      <c r="J13" s="87">
        <v>109.98092144311764</v>
      </c>
      <c r="K13" s="87">
        <v>92.68855844398341</v>
      </c>
      <c r="L13" s="87">
        <v>1516.7277683982329</v>
      </c>
      <c r="N13" s="67"/>
      <c r="O13" s="2"/>
    </row>
    <row r="14" spans="1:15">
      <c r="A14" s="6" t="s">
        <v>173</v>
      </c>
      <c r="B14" s="62">
        <v>14</v>
      </c>
      <c r="C14" s="19" t="s">
        <v>174</v>
      </c>
      <c r="D14" s="18">
        <v>13660389.197270835</v>
      </c>
      <c r="E14" s="18">
        <v>2237603.2772906898</v>
      </c>
      <c r="F14" s="18">
        <v>1798220.4181000004</v>
      </c>
      <c r="G14" s="18">
        <v>17696212.892661523</v>
      </c>
      <c r="I14" s="87">
        <v>1267.1975136614874</v>
      </c>
      <c r="J14" s="87">
        <v>207.56987729969293</v>
      </c>
      <c r="K14" s="87">
        <v>166.81079945269019</v>
      </c>
      <c r="L14" s="87">
        <v>1641.5781904138705</v>
      </c>
      <c r="N14" s="67"/>
      <c r="O14" s="2"/>
    </row>
    <row r="15" spans="1:15">
      <c r="A15" s="6" t="s">
        <v>209</v>
      </c>
      <c r="B15" s="62">
        <v>7</v>
      </c>
      <c r="C15" s="19" t="s">
        <v>210</v>
      </c>
      <c r="D15" s="18">
        <v>12239270.511481483</v>
      </c>
      <c r="E15" s="18">
        <v>1563681.8756079313</v>
      </c>
      <c r="F15" s="18">
        <v>1944224.6663000006</v>
      </c>
      <c r="G15" s="18">
        <v>15747177.053389415</v>
      </c>
      <c r="I15" s="87">
        <v>1551.4349742022414</v>
      </c>
      <c r="J15" s="87">
        <v>198.21040380376871</v>
      </c>
      <c r="K15" s="91">
        <v>246.44754294587409</v>
      </c>
      <c r="L15" s="87">
        <v>1996.0929209518843</v>
      </c>
      <c r="N15" s="67"/>
      <c r="O15" s="2"/>
    </row>
    <row r="16" spans="1:15">
      <c r="A16" s="6" t="s">
        <v>39</v>
      </c>
      <c r="B16" s="62">
        <v>1</v>
      </c>
      <c r="C16" s="19" t="s">
        <v>40</v>
      </c>
      <c r="D16" s="18">
        <v>8362246.7200434795</v>
      </c>
      <c r="E16" s="18">
        <v>787871.79074385134</v>
      </c>
      <c r="F16" s="18">
        <v>557240.52145000012</v>
      </c>
      <c r="G16" s="18">
        <v>9707359.0322373305</v>
      </c>
      <c r="I16" s="87">
        <v>1797.9459729184002</v>
      </c>
      <c r="J16" s="87">
        <v>169.39836395266639</v>
      </c>
      <c r="K16" s="87">
        <v>119.81090549344229</v>
      </c>
      <c r="L16" s="87">
        <v>2087.1552423645089</v>
      </c>
      <c r="N16" s="67"/>
      <c r="O16" s="2"/>
    </row>
    <row r="17" spans="1:15">
      <c r="A17" s="6" t="s">
        <v>159</v>
      </c>
      <c r="B17" s="62">
        <v>2</v>
      </c>
      <c r="C17" s="19" t="s">
        <v>160</v>
      </c>
      <c r="D17" s="18">
        <v>6603374.4817752801</v>
      </c>
      <c r="E17" s="18">
        <v>655014.52301952022</v>
      </c>
      <c r="F17" s="18">
        <v>437483.10244999995</v>
      </c>
      <c r="G17" s="18">
        <v>7695872.1072448008</v>
      </c>
      <c r="I17" s="87">
        <v>1664.9960871848916</v>
      </c>
      <c r="J17" s="87">
        <v>165.15746924344938</v>
      </c>
      <c r="K17" s="87">
        <v>110.30839698688854</v>
      </c>
      <c r="L17" s="87">
        <v>1940.4619534152296</v>
      </c>
      <c r="N17" s="67"/>
      <c r="O17" s="2"/>
    </row>
    <row r="18" spans="1:15">
      <c r="A18" s="6" t="s">
        <v>73</v>
      </c>
      <c r="B18" s="62">
        <v>10</v>
      </c>
      <c r="C18" s="19" t="s">
        <v>74</v>
      </c>
      <c r="D18" s="18">
        <v>1709090.5433333332</v>
      </c>
      <c r="E18" s="18">
        <v>495577.24216366094</v>
      </c>
      <c r="F18" s="18">
        <v>284095.42095</v>
      </c>
      <c r="G18" s="18">
        <v>2488763.2064469941</v>
      </c>
      <c r="I18" s="87">
        <v>1326.9336516563146</v>
      </c>
      <c r="J18" s="91">
        <v>384.76493956805973</v>
      </c>
      <c r="K18" s="91">
        <v>220.5709789984472</v>
      </c>
      <c r="L18" s="87">
        <v>1932.2695702228216</v>
      </c>
      <c r="N18" s="67"/>
      <c r="O18" s="2"/>
    </row>
    <row r="19" spans="1:15">
      <c r="A19" s="6" t="s">
        <v>81</v>
      </c>
      <c r="B19" s="62">
        <v>19</v>
      </c>
      <c r="C19" s="19" t="s">
        <v>82</v>
      </c>
      <c r="D19" s="18">
        <v>2658358.8184883725</v>
      </c>
      <c r="E19" s="18">
        <v>548713.37291395268</v>
      </c>
      <c r="F19" s="18">
        <v>571111.01210000005</v>
      </c>
      <c r="G19" s="18">
        <v>3778183.2035023253</v>
      </c>
      <c r="I19" s="87">
        <v>1508.7166960773964</v>
      </c>
      <c r="J19" s="87">
        <v>311.41508110894023</v>
      </c>
      <c r="K19" s="91">
        <v>324.12656759364364</v>
      </c>
      <c r="L19" s="87">
        <v>2144.2583447799802</v>
      </c>
      <c r="N19" s="67"/>
      <c r="O19" s="2"/>
    </row>
    <row r="20" spans="1:15">
      <c r="A20" s="6" t="s">
        <v>545</v>
      </c>
      <c r="B20" s="62">
        <v>1</v>
      </c>
      <c r="C20" s="19" t="s">
        <v>546</v>
      </c>
      <c r="D20" s="18">
        <v>762143263.25064158</v>
      </c>
      <c r="E20" s="18">
        <v>149430250.61352679</v>
      </c>
      <c r="F20" s="18">
        <v>94085336.610650018</v>
      </c>
      <c r="G20" s="18">
        <v>1005658850.4748185</v>
      </c>
      <c r="I20" s="91">
        <v>2374.7885472286616</v>
      </c>
      <c r="J20" s="91">
        <v>465.61488486162693</v>
      </c>
      <c r="K20" s="91">
        <v>293.16375361261458</v>
      </c>
      <c r="L20" s="91">
        <v>3133.5671857029029</v>
      </c>
      <c r="N20" s="67"/>
      <c r="O20" s="2"/>
    </row>
    <row r="21" spans="1:15">
      <c r="A21" s="6" t="s">
        <v>251</v>
      </c>
      <c r="B21" s="62">
        <v>4</v>
      </c>
      <c r="C21" s="19" t="s">
        <v>252</v>
      </c>
      <c r="D21" s="18">
        <v>18578947.427659567</v>
      </c>
      <c r="E21" s="18">
        <v>2250069.0669907951</v>
      </c>
      <c r="F21" s="18">
        <v>1734567.5755500004</v>
      </c>
      <c r="G21" s="18">
        <v>22563584.070200365</v>
      </c>
      <c r="I21" s="87">
        <v>1676.1951847401269</v>
      </c>
      <c r="J21" s="87">
        <v>203.00153978625002</v>
      </c>
      <c r="K21" s="87">
        <v>156.49292453536634</v>
      </c>
      <c r="L21" s="87">
        <v>2035.6896490617432</v>
      </c>
      <c r="N21" s="67"/>
      <c r="O21" s="2"/>
    </row>
    <row r="22" spans="1:15">
      <c r="A22" s="6" t="s">
        <v>359</v>
      </c>
      <c r="B22" s="62">
        <v>4</v>
      </c>
      <c r="C22" s="19" t="s">
        <v>360</v>
      </c>
      <c r="D22" s="18">
        <v>16034951.2025625</v>
      </c>
      <c r="E22" s="18">
        <v>2230709.0652086386</v>
      </c>
      <c r="F22" s="18">
        <v>5504074.7106500007</v>
      </c>
      <c r="G22" s="18">
        <v>23769734.97842114</v>
      </c>
      <c r="I22" s="87">
        <v>1771.4263370042531</v>
      </c>
      <c r="J22" s="87">
        <v>246.43272925415803</v>
      </c>
      <c r="K22" s="91">
        <v>608.05067506076011</v>
      </c>
      <c r="L22" s="91">
        <v>2625.9097413191712</v>
      </c>
      <c r="N22" s="67"/>
      <c r="O22" s="2"/>
    </row>
    <row r="23" spans="1:15">
      <c r="A23" s="6" t="s">
        <v>137</v>
      </c>
      <c r="B23" s="62">
        <v>14</v>
      </c>
      <c r="C23" s="19" t="s">
        <v>138</v>
      </c>
      <c r="D23" s="18">
        <v>3110626.5845306125</v>
      </c>
      <c r="E23" s="18">
        <v>668460.20706769894</v>
      </c>
      <c r="F23" s="18">
        <v>424870.27855000005</v>
      </c>
      <c r="G23" s="18">
        <v>4203957.0701483116</v>
      </c>
      <c r="I23" s="87">
        <v>1369.1138136138259</v>
      </c>
      <c r="J23" s="87">
        <v>294.21664043472663</v>
      </c>
      <c r="K23" s="87">
        <v>187.00276344630285</v>
      </c>
      <c r="L23" s="87">
        <v>1850.3332174948553</v>
      </c>
      <c r="N23" s="67"/>
      <c r="O23" s="2"/>
    </row>
    <row r="24" spans="1:15">
      <c r="A24" s="6" t="s">
        <v>237</v>
      </c>
      <c r="B24" s="62">
        <v>5</v>
      </c>
      <c r="C24" s="19" t="s">
        <v>238</v>
      </c>
      <c r="D24" s="18">
        <v>24672008.604941178</v>
      </c>
      <c r="E24" s="18">
        <v>3513604.5781786768</v>
      </c>
      <c r="F24" s="18">
        <v>2688783.7485000007</v>
      </c>
      <c r="G24" s="18">
        <v>30874396.931619857</v>
      </c>
      <c r="I24" s="87">
        <v>1497.2696082619964</v>
      </c>
      <c r="J24" s="87">
        <v>213.23003872913441</v>
      </c>
      <c r="K24" s="87">
        <v>163.17415635999518</v>
      </c>
      <c r="L24" s="87">
        <v>1873.6738033511258</v>
      </c>
      <c r="N24" s="67"/>
      <c r="O24" s="2"/>
    </row>
    <row r="25" spans="1:15">
      <c r="A25" s="6" t="s">
        <v>339</v>
      </c>
      <c r="B25" s="62">
        <v>17</v>
      </c>
      <c r="C25" s="19" t="s">
        <v>340</v>
      </c>
      <c r="D25" s="18">
        <v>8715008.4592745099</v>
      </c>
      <c r="E25" s="18">
        <v>1566891.1856320037</v>
      </c>
      <c r="F25" s="18">
        <v>837738.5125500001</v>
      </c>
      <c r="G25" s="18">
        <v>11119638.157456513</v>
      </c>
      <c r="I25" s="87">
        <v>1342.4227448050692</v>
      </c>
      <c r="J25" s="87">
        <v>241.35723746642077</v>
      </c>
      <c r="K25" s="87">
        <v>129.04166859981518</v>
      </c>
      <c r="L25" s="87">
        <v>1712.8216508713053</v>
      </c>
      <c r="N25" s="67"/>
      <c r="O25" s="2"/>
    </row>
    <row r="26" spans="1:15">
      <c r="A26" s="6" t="s">
        <v>453</v>
      </c>
      <c r="B26" s="62">
        <v>17</v>
      </c>
      <c r="C26" s="19" t="s">
        <v>454</v>
      </c>
      <c r="D26" s="18">
        <v>8543353.0218510646</v>
      </c>
      <c r="E26" s="18">
        <v>1103098.8985892378</v>
      </c>
      <c r="F26" s="18">
        <v>849639.72725</v>
      </c>
      <c r="G26" s="18">
        <v>10496091.647690304</v>
      </c>
      <c r="I26" s="87">
        <v>1342.2392807307251</v>
      </c>
      <c r="J26" s="87">
        <v>173.30697542643171</v>
      </c>
      <c r="K26" s="87">
        <v>133.48621009426552</v>
      </c>
      <c r="L26" s="87">
        <v>1649.0324662514224</v>
      </c>
      <c r="N26" s="67"/>
      <c r="O26" s="2"/>
    </row>
    <row r="27" spans="1:15">
      <c r="A27" s="6" t="s">
        <v>561</v>
      </c>
      <c r="B27" s="62">
        <v>17</v>
      </c>
      <c r="C27" s="19" t="s">
        <v>562</v>
      </c>
      <c r="D27" s="18">
        <v>1509175.7232134831</v>
      </c>
      <c r="E27" s="18">
        <v>119511.6238452642</v>
      </c>
      <c r="F27" s="18">
        <v>192891.9792</v>
      </c>
      <c r="G27" s="18">
        <v>1821579.3262587474</v>
      </c>
      <c r="I27" s="87">
        <v>1628.0212763899494</v>
      </c>
      <c r="J27" s="87">
        <v>128.92300306932492</v>
      </c>
      <c r="K27" s="91">
        <v>208.08196245954693</v>
      </c>
      <c r="L27" s="87">
        <v>1965.0262419188214</v>
      </c>
      <c r="N27" s="67"/>
      <c r="O27" s="2"/>
    </row>
    <row r="28" spans="1:15">
      <c r="A28" s="6" t="s">
        <v>199</v>
      </c>
      <c r="B28" s="62">
        <v>16</v>
      </c>
      <c r="C28" s="19" t="s">
        <v>200</v>
      </c>
      <c r="D28" s="18">
        <v>1253779.3004629631</v>
      </c>
      <c r="E28" s="18">
        <v>320273.6974815065</v>
      </c>
      <c r="F28" s="18">
        <v>171508.10455000005</v>
      </c>
      <c r="G28" s="18">
        <v>1745561.1024944696</v>
      </c>
      <c r="I28" s="87">
        <v>1272.8723862568154</v>
      </c>
      <c r="J28" s="91">
        <v>325.15096191015891</v>
      </c>
      <c r="K28" s="87">
        <v>174.11990309644676</v>
      </c>
      <c r="L28" s="87">
        <v>1772.143251263421</v>
      </c>
      <c r="N28" s="67"/>
      <c r="O28" s="2"/>
    </row>
    <row r="29" spans="1:15">
      <c r="A29" s="6" t="s">
        <v>335</v>
      </c>
      <c r="B29" s="62">
        <v>8</v>
      </c>
      <c r="C29" s="19" t="s">
        <v>336</v>
      </c>
      <c r="D29" s="18">
        <v>33611070.529234037</v>
      </c>
      <c r="E29" s="18">
        <v>4891280.7509061592</v>
      </c>
      <c r="F29" s="18">
        <v>3646141.7833500006</v>
      </c>
      <c r="G29" s="18">
        <v>42148493.063490197</v>
      </c>
      <c r="I29" s="87">
        <v>1740.5142421021199</v>
      </c>
      <c r="J29" s="87">
        <v>253.28987369406863</v>
      </c>
      <c r="K29" s="87">
        <v>188.8116505281964</v>
      </c>
      <c r="L29" s="87">
        <v>2182.6157663243848</v>
      </c>
      <c r="N29" s="67"/>
      <c r="O29" s="2"/>
    </row>
    <row r="30" spans="1:15">
      <c r="A30" s="6" t="s">
        <v>71</v>
      </c>
      <c r="B30" s="62">
        <v>13</v>
      </c>
      <c r="C30" s="19" t="s">
        <v>72</v>
      </c>
      <c r="D30" s="18">
        <v>6032863.0893617021</v>
      </c>
      <c r="E30" s="18">
        <v>1224443.7005779406</v>
      </c>
      <c r="F30" s="18">
        <v>754804.54509999987</v>
      </c>
      <c r="G30" s="18">
        <v>8012111.3350396426</v>
      </c>
      <c r="I30" s="87">
        <v>1337.9603214375031</v>
      </c>
      <c r="J30" s="87">
        <v>271.555489150131</v>
      </c>
      <c r="K30" s="87">
        <v>167.3995442670215</v>
      </c>
      <c r="L30" s="87">
        <v>1776.9153548546556</v>
      </c>
      <c r="N30" s="67"/>
      <c r="O30" s="2"/>
    </row>
    <row r="31" spans="1:15">
      <c r="A31" s="6" t="s">
        <v>467</v>
      </c>
      <c r="B31" s="62">
        <v>1</v>
      </c>
      <c r="C31" s="19" t="s">
        <v>468</v>
      </c>
      <c r="D31" s="18">
        <v>14801436.672</v>
      </c>
      <c r="E31" s="18">
        <v>2278928.7833699612</v>
      </c>
      <c r="F31" s="18">
        <v>1563959.7457500002</v>
      </c>
      <c r="G31" s="18">
        <v>18644325.201119959</v>
      </c>
      <c r="I31" s="91">
        <v>1921.7653430277851</v>
      </c>
      <c r="J31" s="87">
        <v>295.88792305504558</v>
      </c>
      <c r="K31" s="87">
        <v>203.05891271747601</v>
      </c>
      <c r="L31" s="91">
        <v>2420.7121788003069</v>
      </c>
      <c r="N31" s="67"/>
      <c r="O31" s="2"/>
    </row>
    <row r="32" spans="1:15">
      <c r="A32" s="6" t="s">
        <v>507</v>
      </c>
      <c r="B32" s="62">
        <v>4</v>
      </c>
      <c r="C32" s="19" t="s">
        <v>508</v>
      </c>
      <c r="D32" s="18">
        <v>10966004.232022472</v>
      </c>
      <c r="E32" s="18">
        <v>7379108.0300087314</v>
      </c>
      <c r="F32" s="18">
        <v>1334977.8157499998</v>
      </c>
      <c r="G32" s="18">
        <v>19680090.077781204</v>
      </c>
      <c r="I32" s="87">
        <v>1649.7674487772638</v>
      </c>
      <c r="J32" s="91">
        <v>1110.1411208076925</v>
      </c>
      <c r="K32" s="87">
        <v>200.83914784865351</v>
      </c>
      <c r="L32" s="91">
        <v>2960.74771743361</v>
      </c>
      <c r="N32" s="67"/>
      <c r="O32" s="2"/>
    </row>
    <row r="33" spans="1:15">
      <c r="A33" s="6" t="s">
        <v>559</v>
      </c>
      <c r="B33" s="62">
        <v>7</v>
      </c>
      <c r="C33" s="19" t="s">
        <v>560</v>
      </c>
      <c r="D33" s="18">
        <v>3203301.0908260876</v>
      </c>
      <c r="E33" s="18">
        <v>1378027.4724300669</v>
      </c>
      <c r="F33" s="18">
        <v>898501.76705000014</v>
      </c>
      <c r="G33" s="18">
        <v>5479830.3303061547</v>
      </c>
      <c r="I33" s="87">
        <v>1290.6128488420982</v>
      </c>
      <c r="J33" s="91">
        <v>555.20849010075221</v>
      </c>
      <c r="K33" s="91">
        <v>362.00715836019344</v>
      </c>
      <c r="L33" s="87">
        <v>2207.8284973030441</v>
      </c>
      <c r="N33" s="67"/>
      <c r="O33" s="2"/>
    </row>
    <row r="34" spans="1:15">
      <c r="A34" s="6" t="s">
        <v>523</v>
      </c>
      <c r="B34" s="62">
        <v>5</v>
      </c>
      <c r="C34" s="19" t="s">
        <v>524</v>
      </c>
      <c r="D34" s="18">
        <v>17265400.017976187</v>
      </c>
      <c r="E34" s="18">
        <v>1132016.9271525387</v>
      </c>
      <c r="F34" s="18">
        <v>1580780.98325</v>
      </c>
      <c r="G34" s="18">
        <v>19978197.928378724</v>
      </c>
      <c r="I34" s="91">
        <v>1844.3969680564242</v>
      </c>
      <c r="J34" s="87">
        <v>120.92905962531125</v>
      </c>
      <c r="K34" s="87">
        <v>168.8688156446961</v>
      </c>
      <c r="L34" s="87">
        <v>2134.1948433264315</v>
      </c>
      <c r="N34" s="67"/>
      <c r="O34" s="2"/>
    </row>
    <row r="35" spans="1:15">
      <c r="A35" s="6" t="s">
        <v>323</v>
      </c>
      <c r="B35" s="62">
        <v>5</v>
      </c>
      <c r="C35" s="19" t="s">
        <v>324</v>
      </c>
      <c r="D35" s="18">
        <v>13787355.104494624</v>
      </c>
      <c r="E35" s="18">
        <v>957743.02941593062</v>
      </c>
      <c r="F35" s="18">
        <v>988476.55020000006</v>
      </c>
      <c r="G35" s="18">
        <v>15733574.684110556</v>
      </c>
      <c r="I35" s="87">
        <v>1745.0139355138115</v>
      </c>
      <c r="J35" s="87">
        <v>121.21795081836864</v>
      </c>
      <c r="K35" s="87">
        <v>125.10777752183269</v>
      </c>
      <c r="L35" s="87">
        <v>1991.3396638540128</v>
      </c>
      <c r="N35" s="67"/>
      <c r="O35" s="2"/>
    </row>
    <row r="36" spans="1:15">
      <c r="A36" s="6" t="s">
        <v>285</v>
      </c>
      <c r="B36" s="62">
        <v>7</v>
      </c>
      <c r="C36" s="19" t="s">
        <v>286</v>
      </c>
      <c r="D36" s="18">
        <v>28060667.794487804</v>
      </c>
      <c r="E36" s="18">
        <v>4504496.7468397543</v>
      </c>
      <c r="F36" s="18">
        <v>3961049.4364499999</v>
      </c>
      <c r="G36" s="18">
        <v>36526213.977777556</v>
      </c>
      <c r="I36" s="87">
        <v>1573.8778279481633</v>
      </c>
      <c r="J36" s="87">
        <v>252.64999421390735</v>
      </c>
      <c r="K36" s="91">
        <v>222.16890663806157</v>
      </c>
      <c r="L36" s="87">
        <v>2048.6967288001324</v>
      </c>
      <c r="N36" s="67"/>
      <c r="O36" s="2"/>
    </row>
    <row r="37" spans="1:15">
      <c r="A37" s="6" t="s">
        <v>117</v>
      </c>
      <c r="B37" s="62">
        <v>12</v>
      </c>
      <c r="C37" s="19" t="s">
        <v>118</v>
      </c>
      <c r="D37" s="18">
        <v>3888067.3091590898</v>
      </c>
      <c r="E37" s="18">
        <v>1625496.000635684</v>
      </c>
      <c r="F37" s="18">
        <v>681407.45200000016</v>
      </c>
      <c r="G37" s="18">
        <v>6194970.7617947748</v>
      </c>
      <c r="I37" s="87">
        <v>1327.4384804230419</v>
      </c>
      <c r="J37" s="91">
        <v>554.96620028531379</v>
      </c>
      <c r="K37" s="91">
        <v>232.64167019460572</v>
      </c>
      <c r="L37" s="87">
        <v>2115.0463509029614</v>
      </c>
      <c r="N37" s="67"/>
      <c r="O37" s="2"/>
    </row>
    <row r="38" spans="1:15">
      <c r="A38" s="6" t="s">
        <v>527</v>
      </c>
      <c r="B38" s="62">
        <v>1</v>
      </c>
      <c r="C38" s="19" t="s">
        <v>528</v>
      </c>
      <c r="D38" s="18">
        <v>1530514176.5125663</v>
      </c>
      <c r="E38" s="18">
        <v>458683046.58202207</v>
      </c>
      <c r="F38" s="18">
        <v>204539153.40654996</v>
      </c>
      <c r="G38" s="18">
        <v>2193736376.5011382</v>
      </c>
      <c r="I38" s="91">
        <v>2237.5349428122745</v>
      </c>
      <c r="J38" s="91">
        <v>670.57160276779564</v>
      </c>
      <c r="K38" s="91">
        <v>299.0259809048153</v>
      </c>
      <c r="L38" s="91">
        <v>3207.1325264848851</v>
      </c>
      <c r="N38" s="67"/>
      <c r="O38" s="2"/>
    </row>
    <row r="39" spans="1:15">
      <c r="A39" s="6" t="s">
        <v>75</v>
      </c>
      <c r="B39" s="62">
        <v>10</v>
      </c>
      <c r="C39" s="19" t="s">
        <v>76</v>
      </c>
      <c r="D39" s="18">
        <v>2954975.5500270263</v>
      </c>
      <c r="E39" s="18">
        <v>782895.99602241453</v>
      </c>
      <c r="F39" s="18">
        <v>903642.63634999993</v>
      </c>
      <c r="G39" s="18">
        <v>4641514.1823994406</v>
      </c>
      <c r="I39" s="87">
        <v>1435.1508256566422</v>
      </c>
      <c r="J39" s="91">
        <v>380.23117825275114</v>
      </c>
      <c r="K39" s="91">
        <v>438.87451983972801</v>
      </c>
      <c r="L39" s="87">
        <v>2254.2565237491212</v>
      </c>
      <c r="N39" s="67"/>
      <c r="O39" s="2"/>
    </row>
    <row r="40" spans="1:15">
      <c r="A40" s="6" t="s">
        <v>147</v>
      </c>
      <c r="B40" s="62">
        <v>7</v>
      </c>
      <c r="C40" s="19" t="s">
        <v>148</v>
      </c>
      <c r="D40" s="18">
        <v>40388450.672120482</v>
      </c>
      <c r="E40" s="18">
        <v>2638805.726764462</v>
      </c>
      <c r="F40" s="18">
        <v>3211401.6557499995</v>
      </c>
      <c r="G40" s="18">
        <v>46238658.054634944</v>
      </c>
      <c r="I40" s="87">
        <v>1767.6244331095663</v>
      </c>
      <c r="J40" s="87">
        <v>115.48889346424184</v>
      </c>
      <c r="K40" s="87">
        <v>140.54889298218737</v>
      </c>
      <c r="L40" s="87">
        <v>2023.6622195559955</v>
      </c>
      <c r="N40" s="67"/>
      <c r="O40" s="2"/>
    </row>
    <row r="41" spans="1:15">
      <c r="A41" s="6" t="s">
        <v>107</v>
      </c>
      <c r="B41" s="62">
        <v>4</v>
      </c>
      <c r="C41" s="19" t="s">
        <v>108</v>
      </c>
      <c r="D41" s="18">
        <v>14457107.840644445</v>
      </c>
      <c r="E41" s="18">
        <v>2249111.4632329866</v>
      </c>
      <c r="F41" s="18">
        <v>1591533.3076500001</v>
      </c>
      <c r="G41" s="18">
        <v>18297752.611527432</v>
      </c>
      <c r="I41" s="87">
        <v>1513.0411136205594</v>
      </c>
      <c r="J41" s="87">
        <v>235.38581509502737</v>
      </c>
      <c r="K41" s="87">
        <v>166.56549530612247</v>
      </c>
      <c r="L41" s="87">
        <v>1914.9924240217092</v>
      </c>
      <c r="N41" s="67"/>
      <c r="O41" s="2"/>
    </row>
    <row r="42" spans="1:15">
      <c r="A42" s="6" t="s">
        <v>231</v>
      </c>
      <c r="B42" s="62">
        <v>5</v>
      </c>
      <c r="C42" s="19" t="s">
        <v>232</v>
      </c>
      <c r="D42" s="18">
        <v>3085003.3964086021</v>
      </c>
      <c r="E42" s="18">
        <v>320057.38959356962</v>
      </c>
      <c r="F42" s="18">
        <v>284091.18925</v>
      </c>
      <c r="G42" s="18">
        <v>3689151.9752521715</v>
      </c>
      <c r="I42" s="87">
        <v>1473.258546517957</v>
      </c>
      <c r="J42" s="87">
        <v>152.84498070371043</v>
      </c>
      <c r="K42" s="87">
        <v>135.66914481852913</v>
      </c>
      <c r="L42" s="87">
        <v>1761.7726720401965</v>
      </c>
      <c r="N42" s="67"/>
      <c r="O42" s="2"/>
    </row>
    <row r="43" spans="1:15">
      <c r="A43" s="6" t="s">
        <v>121</v>
      </c>
      <c r="B43" s="62">
        <v>18</v>
      </c>
      <c r="C43" s="19" t="s">
        <v>122</v>
      </c>
      <c r="D43" s="18">
        <v>2582975.0101999999</v>
      </c>
      <c r="E43" s="18">
        <v>661230.56618333212</v>
      </c>
      <c r="F43" s="18">
        <v>466097.99719999993</v>
      </c>
      <c r="G43" s="18">
        <v>3710303.5735833319</v>
      </c>
      <c r="I43" s="87">
        <v>1290.1973077922078</v>
      </c>
      <c r="J43" s="91">
        <v>330.28499809357248</v>
      </c>
      <c r="K43" s="91">
        <v>232.81618241758238</v>
      </c>
      <c r="L43" s="87">
        <v>1853.2984883033628</v>
      </c>
      <c r="N43" s="67"/>
      <c r="O43" s="2"/>
    </row>
    <row r="44" spans="1:15">
      <c r="A44" s="6" t="s">
        <v>317</v>
      </c>
      <c r="B44" s="62">
        <v>1</v>
      </c>
      <c r="C44" s="19" t="s">
        <v>318</v>
      </c>
      <c r="D44" s="18">
        <v>91435208.327272743</v>
      </c>
      <c r="E44" s="18">
        <v>10385142.493486717</v>
      </c>
      <c r="F44" s="18">
        <v>8352831.2228999967</v>
      </c>
      <c r="G44" s="18">
        <v>110173182.04365946</v>
      </c>
      <c r="I44" s="91">
        <v>1944.1476542551241</v>
      </c>
      <c r="J44" s="87">
        <v>220.81483475764321</v>
      </c>
      <c r="K44" s="87">
        <v>177.60267106589265</v>
      </c>
      <c r="L44" s="91">
        <v>2342.5651600786596</v>
      </c>
      <c r="N44" s="67"/>
      <c r="O44" s="2"/>
    </row>
    <row r="45" spans="1:15">
      <c r="A45" s="6" t="s">
        <v>537</v>
      </c>
      <c r="B45" s="62">
        <v>6</v>
      </c>
      <c r="C45" s="19" t="s">
        <v>538</v>
      </c>
      <c r="D45" s="18">
        <v>16442901.443191491</v>
      </c>
      <c r="E45" s="18">
        <v>1219138.8967441844</v>
      </c>
      <c r="F45" s="18">
        <v>1299356.7855500001</v>
      </c>
      <c r="G45" s="18">
        <v>18961397.125485674</v>
      </c>
      <c r="I45" s="87">
        <v>1588.9931815994869</v>
      </c>
      <c r="J45" s="87">
        <v>117.813963736392</v>
      </c>
      <c r="K45" s="87">
        <v>125.56598236857366</v>
      </c>
      <c r="L45" s="87">
        <v>1832.3731277044526</v>
      </c>
      <c r="N45" s="67"/>
      <c r="O45" s="2"/>
    </row>
    <row r="46" spans="1:15">
      <c r="A46" s="6" t="s">
        <v>269</v>
      </c>
      <c r="B46" s="62">
        <v>5</v>
      </c>
      <c r="C46" s="19" t="s">
        <v>270</v>
      </c>
      <c r="D46" s="18">
        <v>121528315.18130951</v>
      </c>
      <c r="E46" s="18">
        <v>17135533.368922889</v>
      </c>
      <c r="F46" s="18">
        <v>13473218.839200001</v>
      </c>
      <c r="G46" s="18">
        <v>152137067.3894324</v>
      </c>
      <c r="I46" s="87">
        <v>1775.8729732922641</v>
      </c>
      <c r="J46" s="87">
        <v>250.39868731347286</v>
      </c>
      <c r="K46" s="87">
        <v>196.88189673403184</v>
      </c>
      <c r="L46" s="87">
        <v>2223.1535573397687</v>
      </c>
      <c r="N46" s="67"/>
      <c r="O46" s="2"/>
    </row>
    <row r="47" spans="1:15">
      <c r="A47" s="6" t="s">
        <v>433</v>
      </c>
      <c r="B47" s="62">
        <v>17</v>
      </c>
      <c r="C47" s="19" t="s">
        <v>434</v>
      </c>
      <c r="D47" s="18">
        <v>14221073.28375281</v>
      </c>
      <c r="E47" s="18">
        <v>1290492.6811067034</v>
      </c>
      <c r="F47" s="18">
        <v>1326361.3051499999</v>
      </c>
      <c r="G47" s="18">
        <v>16837927.270009514</v>
      </c>
      <c r="I47" s="87">
        <v>1450.2420236337762</v>
      </c>
      <c r="J47" s="87">
        <v>131.60235377388369</v>
      </c>
      <c r="K47" s="87">
        <v>135.26017796757085</v>
      </c>
      <c r="L47" s="87">
        <v>1717.1045553752308</v>
      </c>
      <c r="N47" s="67"/>
      <c r="O47" s="2"/>
    </row>
    <row r="48" spans="1:15">
      <c r="A48" s="6" t="s">
        <v>215</v>
      </c>
      <c r="B48" s="62">
        <v>11</v>
      </c>
      <c r="C48" s="19" t="s">
        <v>216</v>
      </c>
      <c r="D48" s="18">
        <v>31153249.105772153</v>
      </c>
      <c r="E48" s="18">
        <v>5097262.3891589819</v>
      </c>
      <c r="F48" s="18">
        <v>3073543.6819499996</v>
      </c>
      <c r="G48" s="18">
        <v>39324055.176881135</v>
      </c>
      <c r="I48" s="87">
        <v>1522.4184677599644</v>
      </c>
      <c r="J48" s="87">
        <v>249.09653468010467</v>
      </c>
      <c r="K48" s="87">
        <v>150.20005287347894</v>
      </c>
      <c r="L48" s="87">
        <v>1921.715055313548</v>
      </c>
      <c r="N48" s="67"/>
      <c r="O48" s="2"/>
    </row>
    <row r="49" spans="1:15">
      <c r="A49" s="6" t="s">
        <v>125</v>
      </c>
      <c r="B49" s="62">
        <v>7</v>
      </c>
      <c r="C49" s="19" t="s">
        <v>126</v>
      </c>
      <c r="D49" s="18">
        <v>9613164.0666976757</v>
      </c>
      <c r="E49" s="18">
        <v>997867.87514113856</v>
      </c>
      <c r="F49" s="18">
        <v>1362985.2291000001</v>
      </c>
      <c r="G49" s="18">
        <v>11974017.170938814</v>
      </c>
      <c r="I49" s="87">
        <v>1501.8222256987465</v>
      </c>
      <c r="J49" s="87">
        <v>155.89249728810162</v>
      </c>
      <c r="K49" s="91">
        <v>212.93317123886894</v>
      </c>
      <c r="L49" s="87">
        <v>1870.647894225717</v>
      </c>
      <c r="N49" s="67"/>
      <c r="O49" s="2"/>
    </row>
    <row r="50" spans="1:15">
      <c r="A50" s="6" t="s">
        <v>577</v>
      </c>
      <c r="B50" s="62">
        <v>6</v>
      </c>
      <c r="C50" s="19" t="s">
        <v>578</v>
      </c>
      <c r="D50" s="18">
        <v>9473441.8038787879</v>
      </c>
      <c r="E50" s="18">
        <v>1921673.0350659667</v>
      </c>
      <c r="F50" s="18">
        <v>1443061.1734500001</v>
      </c>
      <c r="G50" s="18">
        <v>12838176.012394756</v>
      </c>
      <c r="I50" s="87">
        <v>1401.811453666586</v>
      </c>
      <c r="J50" s="87">
        <v>284.35528781680478</v>
      </c>
      <c r="K50" s="91">
        <v>213.53376345812373</v>
      </c>
      <c r="L50" s="87">
        <v>1899.7005049415145</v>
      </c>
      <c r="N50" s="67"/>
      <c r="O50" s="2"/>
    </row>
    <row r="51" spans="1:15">
      <c r="A51" s="6" t="s">
        <v>191</v>
      </c>
      <c r="B51" s="62">
        <v>14</v>
      </c>
      <c r="C51" s="19" t="s">
        <v>192</v>
      </c>
      <c r="D51" s="18">
        <v>19478155.219956521</v>
      </c>
      <c r="E51" s="18">
        <v>1543190.2251391739</v>
      </c>
      <c r="F51" s="18">
        <v>1459143.7780000002</v>
      </c>
      <c r="G51" s="18">
        <v>22480489.223095696</v>
      </c>
      <c r="I51" s="87">
        <v>1567.1538514728877</v>
      </c>
      <c r="J51" s="87">
        <v>124.16044936351869</v>
      </c>
      <c r="K51" s="87">
        <v>117.3983247244348</v>
      </c>
      <c r="L51" s="87">
        <v>1808.7126255608412</v>
      </c>
      <c r="N51" s="67"/>
      <c r="O51" s="2"/>
    </row>
    <row r="52" spans="1:15">
      <c r="A52" s="6" t="s">
        <v>69</v>
      </c>
      <c r="B52" s="62">
        <v>12</v>
      </c>
      <c r="C52" s="19" t="s">
        <v>70</v>
      </c>
      <c r="D52" s="18">
        <v>5693833.2795348847</v>
      </c>
      <c r="E52" s="18">
        <v>3078794.159949732</v>
      </c>
      <c r="F52" s="18">
        <v>876719.01640000008</v>
      </c>
      <c r="G52" s="18">
        <v>9649346.4558846168</v>
      </c>
      <c r="I52" s="87">
        <v>1299.368616963689</v>
      </c>
      <c r="J52" s="91">
        <v>702.60021906657505</v>
      </c>
      <c r="K52" s="87">
        <v>200.07280155180285</v>
      </c>
      <c r="L52" s="87">
        <v>2202.0416375820669</v>
      </c>
      <c r="N52" s="67"/>
      <c r="O52" s="2"/>
    </row>
    <row r="53" spans="1:15">
      <c r="A53" s="6" t="s">
        <v>183</v>
      </c>
      <c r="B53" s="62">
        <v>9</v>
      </c>
      <c r="C53" s="19" t="s">
        <v>184</v>
      </c>
      <c r="D53" s="18">
        <v>40814752.151534885</v>
      </c>
      <c r="E53" s="18">
        <v>4970911.6555708032</v>
      </c>
      <c r="F53" s="18">
        <v>4070313.8558999998</v>
      </c>
      <c r="G53" s="18">
        <v>49855977.663005687</v>
      </c>
      <c r="I53" s="87">
        <v>1650.8150845953278</v>
      </c>
      <c r="J53" s="87">
        <v>201.05612585224085</v>
      </c>
      <c r="K53" s="87">
        <v>164.63007021113089</v>
      </c>
      <c r="L53" s="87">
        <v>2016.5012806586997</v>
      </c>
      <c r="N53" s="67"/>
      <c r="O53" s="2"/>
    </row>
    <row r="54" spans="1:15">
      <c r="A54" s="6" t="s">
        <v>515</v>
      </c>
      <c r="B54" s="62">
        <v>19</v>
      </c>
      <c r="C54" s="19" t="s">
        <v>516</v>
      </c>
      <c r="D54" s="18">
        <v>12799591.608375002</v>
      </c>
      <c r="E54" s="18">
        <v>2602297.841378103</v>
      </c>
      <c r="F54" s="18">
        <v>2674692.5999999996</v>
      </c>
      <c r="G54" s="18">
        <v>18076582.049753107</v>
      </c>
      <c r="I54" s="87">
        <v>1771.8150066964288</v>
      </c>
      <c r="J54" s="91">
        <v>360.22949077769977</v>
      </c>
      <c r="K54" s="91">
        <v>370.25091362126238</v>
      </c>
      <c r="L54" s="91">
        <v>2502.295411095391</v>
      </c>
      <c r="N54" s="67"/>
      <c r="O54" s="2"/>
    </row>
    <row r="55" spans="1:15">
      <c r="A55" s="6" t="s">
        <v>491</v>
      </c>
      <c r="B55" s="62">
        <v>1</v>
      </c>
      <c r="C55" s="19" t="s">
        <v>492</v>
      </c>
      <c r="D55" s="18">
        <v>10935485.612197533</v>
      </c>
      <c r="E55" s="18">
        <v>808720.6256310239</v>
      </c>
      <c r="F55" s="18">
        <v>1587265.1416000004</v>
      </c>
      <c r="G55" s="18">
        <v>13331471.379428556</v>
      </c>
      <c r="I55" s="91">
        <v>2024.3401725652598</v>
      </c>
      <c r="J55" s="87">
        <v>149.70763154961568</v>
      </c>
      <c r="K55" s="91">
        <v>293.8291635690486</v>
      </c>
      <c r="L55" s="91">
        <v>2467.8769676839238</v>
      </c>
      <c r="N55" s="67"/>
      <c r="O55" s="2"/>
    </row>
    <row r="56" spans="1:15">
      <c r="A56" s="6" t="s">
        <v>197</v>
      </c>
      <c r="B56" s="62">
        <v>14</v>
      </c>
      <c r="C56" s="19" t="s">
        <v>198</v>
      </c>
      <c r="D56" s="18">
        <v>2412314.7009795918</v>
      </c>
      <c r="E56" s="18">
        <v>1004622.1023163218</v>
      </c>
      <c r="F56" s="18">
        <v>331676.62340000004</v>
      </c>
      <c r="G56" s="18">
        <v>3748613.4266959135</v>
      </c>
      <c r="I56" s="87">
        <v>1344.6570239574091</v>
      </c>
      <c r="J56" s="91">
        <v>559.99002358769326</v>
      </c>
      <c r="K56" s="87">
        <v>184.88106098104797</v>
      </c>
      <c r="L56" s="87">
        <v>2089.5281085261504</v>
      </c>
      <c r="N56" s="67"/>
      <c r="O56" s="2"/>
    </row>
    <row r="57" spans="1:15">
      <c r="A57" s="6" t="s">
        <v>427</v>
      </c>
      <c r="B57" s="62">
        <v>14</v>
      </c>
      <c r="C57" s="19" t="s">
        <v>428</v>
      </c>
      <c r="D57" s="18">
        <v>6579455.454547368</v>
      </c>
      <c r="E57" s="18">
        <v>736457.20686094847</v>
      </c>
      <c r="F57" s="18">
        <v>543461.65749999986</v>
      </c>
      <c r="G57" s="18">
        <v>7859374.3189083161</v>
      </c>
      <c r="I57" s="87">
        <v>1523.3747289991591</v>
      </c>
      <c r="J57" s="87">
        <v>170.51567651330134</v>
      </c>
      <c r="K57" s="87">
        <v>125.83043702245887</v>
      </c>
      <c r="L57" s="87">
        <v>1819.7208425349193</v>
      </c>
      <c r="N57" s="67"/>
      <c r="O57" s="2"/>
    </row>
    <row r="58" spans="1:15">
      <c r="A58" s="6" t="s">
        <v>459</v>
      </c>
      <c r="B58" s="62">
        <v>5</v>
      </c>
      <c r="C58" s="19" t="s">
        <v>460</v>
      </c>
      <c r="D58" s="18">
        <v>28273608.263333336</v>
      </c>
      <c r="E58" s="18">
        <v>3086896.1653747312</v>
      </c>
      <c r="F58" s="18">
        <v>2491394.0917000002</v>
      </c>
      <c r="G58" s="18">
        <v>33851898.520408064</v>
      </c>
      <c r="I58" s="87">
        <v>1765.4454113851598</v>
      </c>
      <c r="J58" s="87">
        <v>192.7503069231802</v>
      </c>
      <c r="K58" s="87">
        <v>155.56628733687171</v>
      </c>
      <c r="L58" s="87">
        <v>2113.7620056452115</v>
      </c>
      <c r="N58" s="67"/>
      <c r="O58" s="2"/>
    </row>
    <row r="59" spans="1:15">
      <c r="A59" s="6" t="s">
        <v>287</v>
      </c>
      <c r="B59" s="62">
        <v>12</v>
      </c>
      <c r="C59" s="19" t="s">
        <v>288</v>
      </c>
      <c r="D59" s="18">
        <v>118001568.26466668</v>
      </c>
      <c r="E59" s="18">
        <v>21361509.368719339</v>
      </c>
      <c r="F59" s="18">
        <v>12960502.658399999</v>
      </c>
      <c r="G59" s="18">
        <v>152323580.29178602</v>
      </c>
      <c r="I59" s="87">
        <v>1498.6038818997304</v>
      </c>
      <c r="J59" s="87">
        <v>271.28826619828726</v>
      </c>
      <c r="K59" s="87">
        <v>164.59662257781841</v>
      </c>
      <c r="L59" s="87">
        <v>1934.4887706758359</v>
      </c>
      <c r="N59" s="67"/>
      <c r="O59" s="2"/>
    </row>
    <row r="60" spans="1:15">
      <c r="A60" s="6" t="s">
        <v>155</v>
      </c>
      <c r="B60" s="62">
        <v>5</v>
      </c>
      <c r="C60" s="19" t="s">
        <v>156</v>
      </c>
      <c r="D60" s="18">
        <v>7966067.5385777764</v>
      </c>
      <c r="E60" s="18">
        <v>511648.57942039904</v>
      </c>
      <c r="F60" s="18">
        <v>621503.51965000003</v>
      </c>
      <c r="G60" s="18">
        <v>9099219.6376481745</v>
      </c>
      <c r="I60" s="87">
        <v>1643.1657464063071</v>
      </c>
      <c r="J60" s="87">
        <v>105.53807331278858</v>
      </c>
      <c r="K60" s="87">
        <v>128.19792071988451</v>
      </c>
      <c r="L60" s="87">
        <v>1876.9017404389801</v>
      </c>
      <c r="N60" s="67"/>
      <c r="O60" s="2"/>
    </row>
    <row r="61" spans="1:15">
      <c r="A61" s="6" t="s">
        <v>573</v>
      </c>
      <c r="B61" s="62">
        <v>11</v>
      </c>
      <c r="C61" s="19" t="s">
        <v>574</v>
      </c>
      <c r="D61" s="18">
        <v>6974200.7935116282</v>
      </c>
      <c r="E61" s="18">
        <v>1311025.7029109935</v>
      </c>
      <c r="F61" s="18">
        <v>701911.61375000002</v>
      </c>
      <c r="G61" s="18">
        <v>8987138.1101726219</v>
      </c>
      <c r="I61" s="87">
        <v>1532.1179247609025</v>
      </c>
      <c r="J61" s="87">
        <v>288.01091891717783</v>
      </c>
      <c r="K61" s="87">
        <v>154.19850917179264</v>
      </c>
      <c r="L61" s="87">
        <v>1974.327352849873</v>
      </c>
      <c r="N61" s="67"/>
      <c r="O61" s="2"/>
    </row>
    <row r="62" spans="1:15">
      <c r="A62" s="6" t="s">
        <v>65</v>
      </c>
      <c r="B62" s="62">
        <v>13</v>
      </c>
      <c r="C62" s="19" t="s">
        <v>66</v>
      </c>
      <c r="D62" s="18">
        <v>5337758.7894222233</v>
      </c>
      <c r="E62" s="18">
        <v>1238624.0824812718</v>
      </c>
      <c r="F62" s="18">
        <v>946936.92680000013</v>
      </c>
      <c r="G62" s="18">
        <v>7523319.7987034954</v>
      </c>
      <c r="I62" s="87">
        <v>1302.2099998590445</v>
      </c>
      <c r="J62" s="87">
        <v>302.17713649213755</v>
      </c>
      <c r="K62" s="91">
        <v>231.0165715540376</v>
      </c>
      <c r="L62" s="87">
        <v>1835.4037079052198</v>
      </c>
      <c r="N62" s="67"/>
      <c r="O62" s="2"/>
    </row>
    <row r="63" spans="1:15">
      <c r="A63" s="6" t="s">
        <v>119</v>
      </c>
      <c r="B63" s="62">
        <v>12</v>
      </c>
      <c r="C63" s="19" t="s">
        <v>120</v>
      </c>
      <c r="D63" s="18">
        <v>5166846.1449647062</v>
      </c>
      <c r="E63" s="18">
        <v>1682613.0524826807</v>
      </c>
      <c r="F63" s="18">
        <v>818036.77405000024</v>
      </c>
      <c r="G63" s="18">
        <v>7667495.9714973867</v>
      </c>
      <c r="I63" s="87">
        <v>1242.0303233088237</v>
      </c>
      <c r="J63" s="91">
        <v>404.47429146218286</v>
      </c>
      <c r="K63" s="87">
        <v>196.64345530048084</v>
      </c>
      <c r="L63" s="87">
        <v>1843.1480700714874</v>
      </c>
      <c r="N63" s="67"/>
      <c r="O63" s="2"/>
    </row>
    <row r="64" spans="1:15">
      <c r="A64" s="6" t="s">
        <v>455</v>
      </c>
      <c r="B64" s="62">
        <v>6</v>
      </c>
      <c r="C64" s="19" t="s">
        <v>456</v>
      </c>
      <c r="D64" s="18">
        <v>2485970.1975952382</v>
      </c>
      <c r="E64" s="18">
        <v>1305058.6010592675</v>
      </c>
      <c r="F64" s="18">
        <v>321316.53274999995</v>
      </c>
      <c r="G64" s="18">
        <v>4112345.3314045058</v>
      </c>
      <c r="I64" s="87">
        <v>1490.3898067117734</v>
      </c>
      <c r="J64" s="91">
        <v>782.4092332489613</v>
      </c>
      <c r="K64" s="87">
        <v>192.63581100119902</v>
      </c>
      <c r="L64" s="91">
        <v>2465.4348509619335</v>
      </c>
      <c r="N64" s="67"/>
      <c r="O64" s="2"/>
    </row>
    <row r="65" spans="1:15">
      <c r="A65" s="6" t="s">
        <v>381</v>
      </c>
      <c r="B65" s="62">
        <v>10</v>
      </c>
      <c r="C65" s="19" t="s">
        <v>382</v>
      </c>
      <c r="D65" s="18">
        <v>7767918.8714285716</v>
      </c>
      <c r="E65" s="18">
        <v>1961582.9995010148</v>
      </c>
      <c r="F65" s="18">
        <v>1090227.9840500001</v>
      </c>
      <c r="G65" s="18">
        <v>10819729.854979586</v>
      </c>
      <c r="I65" s="87">
        <v>1369.0375169948134</v>
      </c>
      <c r="J65" s="91">
        <v>345.71431080384468</v>
      </c>
      <c r="K65" s="87">
        <v>192.14451604688051</v>
      </c>
      <c r="L65" s="87">
        <v>1906.8963438455385</v>
      </c>
      <c r="N65" s="67"/>
      <c r="O65" s="2"/>
    </row>
    <row r="66" spans="1:15">
      <c r="A66" s="6" t="s">
        <v>387</v>
      </c>
      <c r="B66" s="62">
        <v>13</v>
      </c>
      <c r="C66" s="19" t="s">
        <v>388</v>
      </c>
      <c r="D66" s="18">
        <v>244355083.14212346</v>
      </c>
      <c r="E66" s="18">
        <v>28073438.276464116</v>
      </c>
      <c r="F66" s="18">
        <v>27170351.710850004</v>
      </c>
      <c r="G66" s="18">
        <v>299598873.12943757</v>
      </c>
      <c r="I66" s="87">
        <v>1637.8345184265015</v>
      </c>
      <c r="J66" s="87">
        <v>188.16734102218666</v>
      </c>
      <c r="K66" s="87">
        <v>182.11423858097513</v>
      </c>
      <c r="L66" s="87">
        <v>2008.1160980296634</v>
      </c>
      <c r="N66" s="67"/>
      <c r="O66" s="2"/>
    </row>
    <row r="67" spans="1:15">
      <c r="A67" s="6" t="s">
        <v>591</v>
      </c>
      <c r="B67" s="62">
        <v>4</v>
      </c>
      <c r="C67" s="19" t="s">
        <v>592</v>
      </c>
      <c r="D67" s="18">
        <v>2259225.9284399999</v>
      </c>
      <c r="E67" s="18">
        <v>322175.53064296313</v>
      </c>
      <c r="F67" s="18">
        <v>261733.92</v>
      </c>
      <c r="G67" s="18">
        <v>2843135.3790829629</v>
      </c>
      <c r="I67" s="87">
        <v>1362.6211872376357</v>
      </c>
      <c r="J67" s="87">
        <v>194.31576033954352</v>
      </c>
      <c r="K67" s="87">
        <v>157.86123039806998</v>
      </c>
      <c r="L67" s="87">
        <v>1714.798177975249</v>
      </c>
      <c r="N67" s="67"/>
      <c r="O67" s="2"/>
    </row>
    <row r="68" spans="1:15">
      <c r="A68" s="6" t="s">
        <v>277</v>
      </c>
      <c r="B68" s="62">
        <v>13</v>
      </c>
      <c r="C68" s="19" t="s">
        <v>278</v>
      </c>
      <c r="D68" s="18">
        <v>30666731.395106379</v>
      </c>
      <c r="E68" s="18">
        <v>6236611.6722358316</v>
      </c>
      <c r="F68" s="18">
        <v>3842846.5351499999</v>
      </c>
      <c r="G68" s="18">
        <v>40746189.602492206</v>
      </c>
      <c r="I68" s="87">
        <v>1604.2441617025727</v>
      </c>
      <c r="J68" s="91">
        <v>326.25087216132204</v>
      </c>
      <c r="K68" s="87">
        <v>201.02775346045198</v>
      </c>
      <c r="L68" s="87">
        <v>2131.5227873243466</v>
      </c>
      <c r="N68" s="67"/>
      <c r="O68" s="2"/>
    </row>
    <row r="69" spans="1:15">
      <c r="A69" s="6" t="s">
        <v>417</v>
      </c>
      <c r="B69" s="62">
        <v>1</v>
      </c>
      <c r="C69" s="19" t="s">
        <v>418</v>
      </c>
      <c r="D69" s="18">
        <v>94103123.359631583</v>
      </c>
      <c r="E69" s="18">
        <v>4555309.6631102087</v>
      </c>
      <c r="F69" s="18">
        <v>8043073.8907999992</v>
      </c>
      <c r="G69" s="18">
        <v>106701506.91354179</v>
      </c>
      <c r="I69" s="91">
        <v>2007.704622466591</v>
      </c>
      <c r="J69" s="87">
        <v>97.188232875556494</v>
      </c>
      <c r="K69" s="87">
        <v>171.60021955580208</v>
      </c>
      <c r="L69" s="87">
        <v>2276.4930748979496</v>
      </c>
      <c r="N69" s="67"/>
      <c r="O69" s="2"/>
    </row>
    <row r="70" spans="1:15">
      <c r="A70" s="6" t="s">
        <v>429</v>
      </c>
      <c r="B70" s="62">
        <v>2</v>
      </c>
      <c r="C70" s="19" t="s">
        <v>430</v>
      </c>
      <c r="D70" s="18">
        <v>75281767.889078945</v>
      </c>
      <c r="E70" s="18">
        <v>5031808.2999032261</v>
      </c>
      <c r="F70" s="18">
        <v>5472858.9609000003</v>
      </c>
      <c r="G70" s="18">
        <v>85786435.149882168</v>
      </c>
      <c r="I70" s="91">
        <v>2059.6363407041927</v>
      </c>
      <c r="J70" s="87">
        <v>137.66540723655237</v>
      </c>
      <c r="K70" s="87">
        <v>149.73212664222595</v>
      </c>
      <c r="L70" s="91">
        <v>2347.0338745829708</v>
      </c>
      <c r="N70" s="67"/>
      <c r="O70" s="2"/>
    </row>
    <row r="71" spans="1:15">
      <c r="A71" s="6" t="s">
        <v>203</v>
      </c>
      <c r="B71" s="62">
        <v>11</v>
      </c>
      <c r="C71" s="19" t="s">
        <v>204</v>
      </c>
      <c r="D71" s="18">
        <v>3288976.4235151517</v>
      </c>
      <c r="E71" s="18">
        <v>939238.09467636084</v>
      </c>
      <c r="F71" s="18">
        <v>490190.71954999998</v>
      </c>
      <c r="G71" s="18">
        <v>4718405.2377415122</v>
      </c>
      <c r="I71" s="87">
        <v>1270.3655556257829</v>
      </c>
      <c r="J71" s="91">
        <v>362.78026059341863</v>
      </c>
      <c r="K71" s="87">
        <v>189.33592875627656</v>
      </c>
      <c r="L71" s="87">
        <v>1822.4817449754783</v>
      </c>
      <c r="N71" s="67"/>
      <c r="O71" s="2"/>
    </row>
    <row r="72" spans="1:15">
      <c r="A72" s="6" t="s">
        <v>401</v>
      </c>
      <c r="B72" s="62">
        <v>18</v>
      </c>
      <c r="C72" s="19" t="s">
        <v>402</v>
      </c>
      <c r="D72" s="18">
        <v>59559660.412880957</v>
      </c>
      <c r="E72" s="18">
        <v>8262687.0557661848</v>
      </c>
      <c r="F72" s="18">
        <v>5489868.4890500009</v>
      </c>
      <c r="G72" s="18">
        <v>73312215.957697138</v>
      </c>
      <c r="I72" s="87">
        <v>1634.7723331287832</v>
      </c>
      <c r="J72" s="87">
        <v>226.79128964856545</v>
      </c>
      <c r="K72" s="87">
        <v>150.6839538069882</v>
      </c>
      <c r="L72" s="87">
        <v>2012.2475765843369</v>
      </c>
      <c r="N72" s="67"/>
      <c r="O72" s="2"/>
    </row>
    <row r="73" spans="1:15">
      <c r="A73" s="6" t="s">
        <v>469</v>
      </c>
      <c r="B73" s="62">
        <v>17</v>
      </c>
      <c r="C73" s="19" t="s">
        <v>470</v>
      </c>
      <c r="D73" s="18">
        <v>17481739.692096386</v>
      </c>
      <c r="E73" s="18">
        <v>2689648.6015882338</v>
      </c>
      <c r="F73" s="18">
        <v>2228293.2507000002</v>
      </c>
      <c r="G73" s="18">
        <v>22399681.544384621</v>
      </c>
      <c r="I73" s="87">
        <v>1424.6385536709629</v>
      </c>
      <c r="J73" s="87">
        <v>219.18740131922695</v>
      </c>
      <c r="K73" s="87">
        <v>181.59019238040912</v>
      </c>
      <c r="L73" s="87">
        <v>1825.416147370599</v>
      </c>
      <c r="N73" s="67"/>
      <c r="O73" s="2"/>
    </row>
    <row r="74" spans="1:15">
      <c r="A74" s="6" t="s">
        <v>473</v>
      </c>
      <c r="B74" s="62">
        <v>6</v>
      </c>
      <c r="C74" s="19" t="s">
        <v>474</v>
      </c>
      <c r="D74" s="18">
        <v>63914879.786148928</v>
      </c>
      <c r="E74" s="18">
        <v>4215630.8476918489</v>
      </c>
      <c r="F74" s="18">
        <v>5706115.4289999995</v>
      </c>
      <c r="G74" s="18">
        <v>73836626.062840775</v>
      </c>
      <c r="I74" s="91">
        <v>1882.5625102691799</v>
      </c>
      <c r="J74" s="87">
        <v>124.16809070990099</v>
      </c>
      <c r="K74" s="87">
        <v>168.06914167476657</v>
      </c>
      <c r="L74" s="87">
        <v>2174.7997426538477</v>
      </c>
      <c r="N74" s="67"/>
      <c r="O74" s="2"/>
    </row>
    <row r="75" spans="1:15">
      <c r="A75" s="6" t="s">
        <v>97</v>
      </c>
      <c r="B75" s="62">
        <v>10</v>
      </c>
      <c r="C75" s="19" t="s">
        <v>98</v>
      </c>
      <c r="D75" s="18">
        <v>7066709.8364255317</v>
      </c>
      <c r="E75" s="18">
        <v>2200807.0408286555</v>
      </c>
      <c r="F75" s="18">
        <v>1281960.0703999999</v>
      </c>
      <c r="G75" s="18">
        <v>10549476.947654188</v>
      </c>
      <c r="I75" s="87">
        <v>1396.031180645107</v>
      </c>
      <c r="J75" s="91">
        <v>434.77025697918913</v>
      </c>
      <c r="K75" s="91">
        <v>253.25169308573683</v>
      </c>
      <c r="L75" s="87">
        <v>2084.0531307100327</v>
      </c>
      <c r="N75" s="67"/>
      <c r="O75" s="2"/>
    </row>
    <row r="76" spans="1:15">
      <c r="A76" s="6" t="s">
        <v>319</v>
      </c>
      <c r="B76" s="62">
        <v>4</v>
      </c>
      <c r="C76" s="19" t="s">
        <v>320</v>
      </c>
      <c r="D76" s="18">
        <v>17801545.036571432</v>
      </c>
      <c r="E76" s="18">
        <v>3007902.5932669593</v>
      </c>
      <c r="F76" s="18">
        <v>2149942.0588500001</v>
      </c>
      <c r="G76" s="18">
        <v>22959389.688688394</v>
      </c>
      <c r="I76" s="87">
        <v>1426.6344796098278</v>
      </c>
      <c r="J76" s="87">
        <v>241.05646684300044</v>
      </c>
      <c r="K76" s="87">
        <v>172.29861026206123</v>
      </c>
      <c r="L76" s="87">
        <v>1839.9895567148894</v>
      </c>
      <c r="N76" s="67"/>
      <c r="O76" s="2"/>
    </row>
    <row r="77" spans="1:15">
      <c r="A77" s="6" t="s">
        <v>43</v>
      </c>
      <c r="B77" s="62">
        <v>13</v>
      </c>
      <c r="C77" s="19" t="s">
        <v>44</v>
      </c>
      <c r="D77" s="18">
        <v>1522993.609630435</v>
      </c>
      <c r="E77" s="18">
        <v>563136.09811465093</v>
      </c>
      <c r="F77" s="18">
        <v>307394.47019999998</v>
      </c>
      <c r="G77" s="18">
        <v>2393524.1779450858</v>
      </c>
      <c r="I77" s="87">
        <v>1284.1430098064377</v>
      </c>
      <c r="J77" s="91">
        <v>474.81964427879507</v>
      </c>
      <c r="K77" s="91">
        <v>259.18589392917369</v>
      </c>
      <c r="L77" s="87">
        <v>2018.1485480144065</v>
      </c>
      <c r="N77" s="67"/>
      <c r="O77" s="2"/>
    </row>
    <row r="78" spans="1:15">
      <c r="A78" s="6" t="s">
        <v>109</v>
      </c>
      <c r="B78" s="62">
        <v>16</v>
      </c>
      <c r="C78" s="19" t="s">
        <v>110</v>
      </c>
      <c r="D78" s="18">
        <v>7540325.9689690731</v>
      </c>
      <c r="E78" s="18">
        <v>901220.6905172189</v>
      </c>
      <c r="F78" s="18">
        <v>730880.57700000005</v>
      </c>
      <c r="G78" s="18">
        <v>9172427.2364862915</v>
      </c>
      <c r="I78" s="87">
        <v>1432.4327448649456</v>
      </c>
      <c r="J78" s="87">
        <v>171.20453847211604</v>
      </c>
      <c r="K78" s="87">
        <v>138.84509441489362</v>
      </c>
      <c r="L78" s="87">
        <v>1742.482377751955</v>
      </c>
      <c r="N78" s="67"/>
      <c r="O78" s="2"/>
    </row>
    <row r="79" spans="1:15">
      <c r="A79" s="6" t="s">
        <v>593</v>
      </c>
      <c r="B79" s="62">
        <v>14</v>
      </c>
      <c r="C79" s="19" t="s">
        <v>594</v>
      </c>
      <c r="D79" s="18">
        <v>1493110.8004693878</v>
      </c>
      <c r="E79" s="18">
        <v>257319.72082993464</v>
      </c>
      <c r="F79" s="18">
        <v>155741.84595000002</v>
      </c>
      <c r="G79" s="18">
        <v>1906172.3672493224</v>
      </c>
      <c r="I79" s="87">
        <v>1288.2750651159515</v>
      </c>
      <c r="J79" s="87">
        <v>222.01874100943454</v>
      </c>
      <c r="K79" s="87">
        <v>134.3760534512511</v>
      </c>
      <c r="L79" s="87">
        <v>1644.669859576637</v>
      </c>
      <c r="N79" s="67"/>
      <c r="O79" s="2"/>
    </row>
    <row r="80" spans="1:15">
      <c r="A80" s="6" t="s">
        <v>347</v>
      </c>
      <c r="B80" s="62">
        <v>1</v>
      </c>
      <c r="C80" s="19" t="s">
        <v>348</v>
      </c>
      <c r="D80" s="18">
        <v>13265875.127393257</v>
      </c>
      <c r="E80" s="18">
        <v>974630.02395166561</v>
      </c>
      <c r="F80" s="18">
        <v>1190650.9186499999</v>
      </c>
      <c r="G80" s="18">
        <v>15431156.069994923</v>
      </c>
      <c r="I80" s="87">
        <v>1571.7861525347462</v>
      </c>
      <c r="J80" s="87">
        <v>115.47749098953383</v>
      </c>
      <c r="K80" s="87">
        <v>141.07238372630331</v>
      </c>
      <c r="L80" s="87">
        <v>1828.3360272505834</v>
      </c>
      <c r="N80" s="67"/>
      <c r="O80" s="2"/>
    </row>
    <row r="81" spans="1:15">
      <c r="A81" s="6" t="s">
        <v>89</v>
      </c>
      <c r="B81" s="62">
        <v>13</v>
      </c>
      <c r="C81" s="19" t="s">
        <v>90</v>
      </c>
      <c r="D81" s="18">
        <v>4740484.4586666664</v>
      </c>
      <c r="E81" s="18">
        <v>1272489.1954857477</v>
      </c>
      <c r="F81" s="18">
        <v>676715.45760000008</v>
      </c>
      <c r="G81" s="18">
        <v>6689689.1117524141</v>
      </c>
      <c r="I81" s="87">
        <v>1326.7518776005224</v>
      </c>
      <c r="J81" s="91">
        <v>356.14027301588237</v>
      </c>
      <c r="K81" s="87">
        <v>189.39699345088164</v>
      </c>
      <c r="L81" s="87">
        <v>1872.2891440672863</v>
      </c>
      <c r="N81" s="67"/>
      <c r="O81" s="2"/>
    </row>
    <row r="82" spans="1:15">
      <c r="A82" s="6" t="s">
        <v>61</v>
      </c>
      <c r="B82" s="62">
        <v>4</v>
      </c>
      <c r="C82" s="19" t="s">
        <v>62</v>
      </c>
      <c r="D82" s="18">
        <v>2697523.6331235957</v>
      </c>
      <c r="E82" s="18">
        <v>643260.7839348577</v>
      </c>
      <c r="F82" s="18">
        <v>359457.7745</v>
      </c>
      <c r="G82" s="18">
        <v>3700242.1915584533</v>
      </c>
      <c r="I82" s="87">
        <v>1243.0984484440532</v>
      </c>
      <c r="J82" s="87">
        <v>296.43354098380541</v>
      </c>
      <c r="K82" s="87">
        <v>165.64874400921659</v>
      </c>
      <c r="L82" s="87">
        <v>1705.1807334370753</v>
      </c>
      <c r="N82" s="67"/>
      <c r="O82" s="2"/>
    </row>
    <row r="83" spans="1:15">
      <c r="A83" s="6" t="s">
        <v>461</v>
      </c>
      <c r="B83" s="62">
        <v>15</v>
      </c>
      <c r="C83" s="19" t="s">
        <v>462</v>
      </c>
      <c r="D83" s="18">
        <v>2049244.9839417478</v>
      </c>
      <c r="E83" s="18">
        <v>569923.85033759347</v>
      </c>
      <c r="F83" s="18">
        <v>277629.37729999999</v>
      </c>
      <c r="G83" s="18">
        <v>2896798.211579341</v>
      </c>
      <c r="I83" s="87">
        <v>1651.2852408877902</v>
      </c>
      <c r="J83" s="91">
        <v>459.24564894246049</v>
      </c>
      <c r="K83" s="91">
        <v>223.71424439967768</v>
      </c>
      <c r="L83" s="91">
        <v>2334.2451342299282</v>
      </c>
      <c r="N83" s="67"/>
      <c r="O83" s="2"/>
    </row>
    <row r="84" spans="1:15">
      <c r="A84" s="6" t="s">
        <v>505</v>
      </c>
      <c r="B84" s="62">
        <v>14</v>
      </c>
      <c r="C84" s="19" t="s">
        <v>506</v>
      </c>
      <c r="D84" s="18">
        <v>17106518.998291668</v>
      </c>
      <c r="E84" s="18">
        <v>3433464.1997829233</v>
      </c>
      <c r="F84" s="18">
        <v>1944383.3406000005</v>
      </c>
      <c r="G84" s="18">
        <v>22484366.538674589</v>
      </c>
      <c r="I84" s="87">
        <v>1366.5536825604463</v>
      </c>
      <c r="J84" s="87">
        <v>274.28216965832587</v>
      </c>
      <c r="K84" s="87">
        <v>155.32699637322258</v>
      </c>
      <c r="L84" s="87">
        <v>1796.1628485919948</v>
      </c>
      <c r="N84" s="67"/>
      <c r="O84" s="2"/>
    </row>
    <row r="85" spans="1:15">
      <c r="A85" s="6" t="s">
        <v>521</v>
      </c>
      <c r="B85" s="62">
        <v>14</v>
      </c>
      <c r="C85" s="19" t="s">
        <v>522</v>
      </c>
      <c r="D85" s="18">
        <v>21671267.054857146</v>
      </c>
      <c r="E85" s="18">
        <v>3087029.1956174364</v>
      </c>
      <c r="F85" s="18">
        <v>2522165.0407499997</v>
      </c>
      <c r="G85" s="18">
        <v>27280461.291224584</v>
      </c>
      <c r="I85" s="87">
        <v>1439.9512993260562</v>
      </c>
      <c r="J85" s="87">
        <v>205.11821897790276</v>
      </c>
      <c r="K85" s="87">
        <v>167.58571699335545</v>
      </c>
      <c r="L85" s="87">
        <v>1812.6552352973142</v>
      </c>
      <c r="N85" s="67"/>
      <c r="O85" s="2"/>
    </row>
    <row r="86" spans="1:15">
      <c r="A86" s="6" t="s">
        <v>391</v>
      </c>
      <c r="B86" s="62">
        <v>1</v>
      </c>
      <c r="C86" s="19" t="s">
        <v>392</v>
      </c>
      <c r="D86" s="18">
        <v>34718273.807957441</v>
      </c>
      <c r="E86" s="18">
        <v>1219348.4282926805</v>
      </c>
      <c r="F86" s="18">
        <v>3310087.1252999995</v>
      </c>
      <c r="G86" s="18">
        <v>39247709.361550115</v>
      </c>
      <c r="I86" s="91">
        <v>3386.1575936757476</v>
      </c>
      <c r="J86" s="87">
        <v>118.92601465841027</v>
      </c>
      <c r="K86" s="91">
        <v>322.84083929581578</v>
      </c>
      <c r="L86" s="91">
        <v>3827.9244476299737</v>
      </c>
      <c r="N86" s="67"/>
      <c r="O86" s="2"/>
    </row>
    <row r="87" spans="1:15">
      <c r="A87" s="6" t="s">
        <v>273</v>
      </c>
      <c r="B87" s="62">
        <v>16</v>
      </c>
      <c r="C87" s="19" t="s">
        <v>274</v>
      </c>
      <c r="D87" s="18">
        <v>5912791.3661818178</v>
      </c>
      <c r="E87" s="18">
        <v>813294.11977934802</v>
      </c>
      <c r="F87" s="18">
        <v>637692.09035000007</v>
      </c>
      <c r="G87" s="18">
        <v>7363777.5763111664</v>
      </c>
      <c r="I87" s="87">
        <v>1435.8405454545455</v>
      </c>
      <c r="J87" s="87">
        <v>197.49735788716563</v>
      </c>
      <c r="K87" s="87">
        <v>154.85480581593009</v>
      </c>
      <c r="L87" s="87">
        <v>1788.1927091576413</v>
      </c>
      <c r="N87" s="67"/>
      <c r="O87" s="2"/>
    </row>
    <row r="88" spans="1:15">
      <c r="A88" s="6" t="s">
        <v>451</v>
      </c>
      <c r="B88" s="62">
        <v>11</v>
      </c>
      <c r="C88" s="19" t="s">
        <v>452</v>
      </c>
      <c r="D88" s="18">
        <v>2689824.513707865</v>
      </c>
      <c r="E88" s="18">
        <v>3406869.2073747362</v>
      </c>
      <c r="F88" s="18">
        <v>317312.24165000004</v>
      </c>
      <c r="G88" s="18">
        <v>6414005.9627326019</v>
      </c>
      <c r="I88" s="87">
        <v>1355.0753217671863</v>
      </c>
      <c r="J88" s="91">
        <v>1716.3069054784564</v>
      </c>
      <c r="K88" s="87">
        <v>159.85503357682623</v>
      </c>
      <c r="L88" s="91">
        <v>3231.2372608224691</v>
      </c>
      <c r="N88" s="67"/>
      <c r="O88" s="2"/>
    </row>
    <row r="89" spans="1:15">
      <c r="A89" s="6" t="s">
        <v>185</v>
      </c>
      <c r="B89" s="62">
        <v>19</v>
      </c>
      <c r="C89" s="19" t="s">
        <v>186</v>
      </c>
      <c r="D89" s="18">
        <v>31467347.365729168</v>
      </c>
      <c r="E89" s="18">
        <v>6365291.5050196769</v>
      </c>
      <c r="F89" s="18">
        <v>3672606.7821500008</v>
      </c>
      <c r="G89" s="18">
        <v>41505245.652898848</v>
      </c>
      <c r="I89" s="87">
        <v>1621.8610125620642</v>
      </c>
      <c r="J89" s="91">
        <v>328.07398747653218</v>
      </c>
      <c r="K89" s="87">
        <v>189.29011350118549</v>
      </c>
      <c r="L89" s="87">
        <v>2139.2251135397819</v>
      </c>
      <c r="N89" s="67"/>
      <c r="O89" s="2"/>
    </row>
    <row r="90" spans="1:15">
      <c r="A90" s="6" t="s">
        <v>543</v>
      </c>
      <c r="B90" s="62">
        <v>19</v>
      </c>
      <c r="C90" s="19" t="s">
        <v>544</v>
      </c>
      <c r="D90" s="18">
        <v>10468900.690314606</v>
      </c>
      <c r="E90" s="18">
        <v>1732356.7337192781</v>
      </c>
      <c r="F90" s="18">
        <v>1392803.3885499998</v>
      </c>
      <c r="G90" s="18">
        <v>13594060.812583884</v>
      </c>
      <c r="I90" s="87">
        <v>1505.4501999301992</v>
      </c>
      <c r="J90" s="87">
        <v>249.11658523429367</v>
      </c>
      <c r="K90" s="87">
        <v>200.28809153724472</v>
      </c>
      <c r="L90" s="87">
        <v>1954.8548767017378</v>
      </c>
      <c r="N90" s="67"/>
      <c r="O90" s="2"/>
    </row>
    <row r="91" spans="1:15">
      <c r="A91" s="6" t="s">
        <v>85</v>
      </c>
      <c r="B91" s="62">
        <v>19</v>
      </c>
      <c r="C91" s="19" t="s">
        <v>86</v>
      </c>
      <c r="D91" s="18">
        <v>14019263.383767443</v>
      </c>
      <c r="E91" s="18">
        <v>1489843.4928920532</v>
      </c>
      <c r="F91" s="18">
        <v>1088403.8215500002</v>
      </c>
      <c r="G91" s="18">
        <v>16597510.698209496</v>
      </c>
      <c r="I91" s="91">
        <v>1843.6695665133407</v>
      </c>
      <c r="J91" s="87">
        <v>195.9289180552411</v>
      </c>
      <c r="K91" s="87">
        <v>143.1356945752236</v>
      </c>
      <c r="L91" s="87">
        <v>2182.7341791438052</v>
      </c>
      <c r="N91" s="67"/>
      <c r="O91" s="2"/>
    </row>
    <row r="92" spans="1:15">
      <c r="A92" s="6" t="s">
        <v>139</v>
      </c>
      <c r="B92" s="62">
        <v>2</v>
      </c>
      <c r="C92" s="19" t="s">
        <v>140</v>
      </c>
      <c r="D92" s="18">
        <v>9903496.4603661969</v>
      </c>
      <c r="E92" s="18">
        <v>1124357.5236878523</v>
      </c>
      <c r="F92" s="18">
        <v>2194359.0451500001</v>
      </c>
      <c r="G92" s="18">
        <v>13222213.02920405</v>
      </c>
      <c r="I92" s="87">
        <v>1554.4649914246111</v>
      </c>
      <c r="J92" s="87">
        <v>176.48054052548301</v>
      </c>
      <c r="K92" s="91">
        <v>344.42929605242506</v>
      </c>
      <c r="L92" s="87">
        <v>2075.3748280025193</v>
      </c>
      <c r="N92" s="67"/>
      <c r="O92" s="2"/>
    </row>
    <row r="93" spans="1:15">
      <c r="A93" s="6" t="s">
        <v>115</v>
      </c>
      <c r="B93" s="62">
        <v>17</v>
      </c>
      <c r="C93" s="19" t="s">
        <v>116</v>
      </c>
      <c r="D93" s="18">
        <v>35931178.878516853</v>
      </c>
      <c r="E93" s="18">
        <v>4092979.2821394182</v>
      </c>
      <c r="F93" s="18">
        <v>2848125.4536499996</v>
      </c>
      <c r="G93" s="18">
        <v>42872283.614306271</v>
      </c>
      <c r="I93" s="91">
        <v>1827.907558555062</v>
      </c>
      <c r="J93" s="87">
        <v>208.21993600953442</v>
      </c>
      <c r="K93" s="87">
        <v>144.89115600803783</v>
      </c>
      <c r="L93" s="87">
        <v>2181.0186505726342</v>
      </c>
      <c r="N93" s="67"/>
      <c r="O93" s="2"/>
    </row>
    <row r="94" spans="1:15">
      <c r="A94" s="6" t="s">
        <v>385</v>
      </c>
      <c r="B94" s="62">
        <v>1</v>
      </c>
      <c r="C94" s="19" t="s">
        <v>386</v>
      </c>
      <c r="D94" s="18">
        <v>73544438.723599985</v>
      </c>
      <c r="E94" s="18">
        <v>5988724.6159073878</v>
      </c>
      <c r="F94" s="18">
        <v>6489715.2302000001</v>
      </c>
      <c r="G94" s="18">
        <v>86022878.569707364</v>
      </c>
      <c r="I94" s="91">
        <v>1912.1821773640827</v>
      </c>
      <c r="J94" s="87">
        <v>155.70901993987124</v>
      </c>
      <c r="K94" s="87">
        <v>168.73495827461585</v>
      </c>
      <c r="L94" s="87">
        <v>2236.62615557857</v>
      </c>
      <c r="N94" s="67"/>
      <c r="O94" s="2"/>
    </row>
    <row r="95" spans="1:15">
      <c r="A95" s="6" t="s">
        <v>309</v>
      </c>
      <c r="B95" s="62">
        <v>13</v>
      </c>
      <c r="C95" s="19" t="s">
        <v>310</v>
      </c>
      <c r="D95" s="18">
        <v>13385426.503142858</v>
      </c>
      <c r="E95" s="18">
        <v>2582847.4289618297</v>
      </c>
      <c r="F95" s="18">
        <v>1602701.0379499998</v>
      </c>
      <c r="G95" s="18">
        <v>17570974.970054686</v>
      </c>
      <c r="I95" s="87">
        <v>1466.4139464442219</v>
      </c>
      <c r="J95" s="87">
        <v>282.95874550414436</v>
      </c>
      <c r="K95" s="87">
        <v>175.58074473597719</v>
      </c>
      <c r="L95" s="87">
        <v>1924.9534366843436</v>
      </c>
      <c r="N95" s="67"/>
      <c r="O95" s="2"/>
    </row>
    <row r="96" spans="1:15">
      <c r="A96" s="6" t="s">
        <v>373</v>
      </c>
      <c r="B96" s="62">
        <v>6</v>
      </c>
      <c r="C96" s="19" t="s">
        <v>374</v>
      </c>
      <c r="D96" s="18">
        <v>2185567.2766808514</v>
      </c>
      <c r="E96" s="18">
        <v>663600.85838980938</v>
      </c>
      <c r="F96" s="18">
        <v>311988.48259999993</v>
      </c>
      <c r="G96" s="18">
        <v>3161156.6176706604</v>
      </c>
      <c r="I96" s="87">
        <v>1283.3630514861136</v>
      </c>
      <c r="J96" s="91">
        <v>389.66580058121514</v>
      </c>
      <c r="K96" s="87">
        <v>183.19934386376977</v>
      </c>
      <c r="L96" s="87">
        <v>1856.2281959310985</v>
      </c>
      <c r="N96" s="67"/>
      <c r="O96" s="2"/>
    </row>
    <row r="97" spans="1:15">
      <c r="A97" s="6" t="s">
        <v>357</v>
      </c>
      <c r="B97" s="62">
        <v>13</v>
      </c>
      <c r="C97" s="19" t="s">
        <v>358</v>
      </c>
      <c r="D97" s="18">
        <v>1733042.5544421053</v>
      </c>
      <c r="E97" s="18">
        <v>519311.54937952821</v>
      </c>
      <c r="F97" s="18">
        <v>217528.4785</v>
      </c>
      <c r="G97" s="18">
        <v>2469882.5823216336</v>
      </c>
      <c r="I97" s="87">
        <v>1161.5566718780867</v>
      </c>
      <c r="J97" s="91">
        <v>348.064041139094</v>
      </c>
      <c r="K97" s="87">
        <v>145.79656735924934</v>
      </c>
      <c r="L97" s="87">
        <v>1655.41728037643</v>
      </c>
      <c r="N97" s="67"/>
      <c r="O97" s="2"/>
    </row>
    <row r="98" spans="1:15">
      <c r="A98" s="6" t="s">
        <v>477</v>
      </c>
      <c r="B98" s="62">
        <v>1</v>
      </c>
      <c r="C98" s="19" t="s">
        <v>478</v>
      </c>
      <c r="D98" s="18">
        <v>93344927.508647904</v>
      </c>
      <c r="E98" s="18">
        <v>4521226.1023211312</v>
      </c>
      <c r="F98" s="18">
        <v>8966951.0063999984</v>
      </c>
      <c r="G98" s="18">
        <v>106833104.61736904</v>
      </c>
      <c r="I98" s="91">
        <v>2241.982166654207</v>
      </c>
      <c r="J98" s="87">
        <v>108.59195634252747</v>
      </c>
      <c r="K98" s="91">
        <v>215.37050573796083</v>
      </c>
      <c r="L98" s="91">
        <v>2565.944628734695</v>
      </c>
      <c r="N98" s="67"/>
      <c r="O98" s="2"/>
    </row>
    <row r="99" spans="1:15">
      <c r="A99" s="6" t="s">
        <v>513</v>
      </c>
      <c r="B99" s="62">
        <v>12</v>
      </c>
      <c r="C99" s="19" t="s">
        <v>514</v>
      </c>
      <c r="D99" s="18">
        <v>12128823.558222223</v>
      </c>
      <c r="E99" s="18">
        <v>2279983.3957766048</v>
      </c>
      <c r="F99" s="18">
        <v>1669506.94585</v>
      </c>
      <c r="G99" s="18">
        <v>16078313.899848828</v>
      </c>
      <c r="I99" s="87">
        <v>1267.9096339350015</v>
      </c>
      <c r="J99" s="87">
        <v>238.34239972575838</v>
      </c>
      <c r="K99" s="87">
        <v>174.52508319569307</v>
      </c>
      <c r="L99" s="87">
        <v>1680.7771168564529</v>
      </c>
      <c r="N99" s="67"/>
      <c r="O99" s="2"/>
    </row>
    <row r="100" spans="1:15">
      <c r="A100" s="6" t="s">
        <v>539</v>
      </c>
      <c r="B100" s="62">
        <v>19</v>
      </c>
      <c r="C100" s="19" t="s">
        <v>540</v>
      </c>
      <c r="D100" s="18">
        <v>12284048.485835617</v>
      </c>
      <c r="E100" s="18">
        <v>6049625.8966825865</v>
      </c>
      <c r="F100" s="18">
        <v>4447936.6361500006</v>
      </c>
      <c r="G100" s="18">
        <v>22781611.018668205</v>
      </c>
      <c r="I100" s="87">
        <v>1796.7015483158721</v>
      </c>
      <c r="J100" s="91">
        <v>884.8363166129277</v>
      </c>
      <c r="K100" s="91">
        <v>650.56847098873789</v>
      </c>
      <c r="L100" s="91">
        <v>3332.1063359175373</v>
      </c>
      <c r="N100" s="67"/>
      <c r="O100" s="2"/>
    </row>
    <row r="101" spans="1:15">
      <c r="A101" s="6" t="s">
        <v>193</v>
      </c>
      <c r="B101" s="62">
        <v>11</v>
      </c>
      <c r="C101" s="19" t="s">
        <v>194</v>
      </c>
      <c r="D101" s="18">
        <v>9460032.4511789456</v>
      </c>
      <c r="E101" s="18">
        <v>1835474.0742360367</v>
      </c>
      <c r="F101" s="18">
        <v>971179.36870000022</v>
      </c>
      <c r="G101" s="18">
        <v>12266685.894114982</v>
      </c>
      <c r="I101" s="87">
        <v>1286.3791747591713</v>
      </c>
      <c r="J101" s="87">
        <v>249.58853334729898</v>
      </c>
      <c r="K101" s="87">
        <v>132.06137730486813</v>
      </c>
      <c r="L101" s="87">
        <v>1668.0290854113384</v>
      </c>
      <c r="N101" s="67"/>
      <c r="O101" s="2"/>
    </row>
    <row r="102" spans="1:15">
      <c r="A102" s="6" t="s">
        <v>99</v>
      </c>
      <c r="B102" s="62">
        <v>13</v>
      </c>
      <c r="C102" s="19" t="s">
        <v>100</v>
      </c>
      <c r="D102" s="18">
        <v>1165171.2461123595</v>
      </c>
      <c r="E102" s="18">
        <v>545336.61597580533</v>
      </c>
      <c r="F102" s="18">
        <v>260213.22734999994</v>
      </c>
      <c r="G102" s="18">
        <v>1970721.0894381646</v>
      </c>
      <c r="I102" s="87">
        <v>1152.4938141566365</v>
      </c>
      <c r="J102" s="91">
        <v>539.40318098497062</v>
      </c>
      <c r="K102" s="91">
        <v>257.3820250741839</v>
      </c>
      <c r="L102" s="87">
        <v>1949.279020215791</v>
      </c>
      <c r="N102" s="67"/>
      <c r="O102" s="2"/>
    </row>
    <row r="103" spans="1:15">
      <c r="A103" s="6" t="s">
        <v>313</v>
      </c>
      <c r="B103" s="62">
        <v>4</v>
      </c>
      <c r="C103" s="19" t="s">
        <v>314</v>
      </c>
      <c r="D103" s="18">
        <v>9982879.3301956523</v>
      </c>
      <c r="E103" s="18">
        <v>1100646.7553353054</v>
      </c>
      <c r="F103" s="18">
        <v>1103114.4331999999</v>
      </c>
      <c r="G103" s="18">
        <v>12186640.518730957</v>
      </c>
      <c r="I103" s="87">
        <v>1497.132473034741</v>
      </c>
      <c r="J103" s="87">
        <v>165.06400050019576</v>
      </c>
      <c r="K103" s="87">
        <v>165.43407816436709</v>
      </c>
      <c r="L103" s="87">
        <v>1827.6305516993039</v>
      </c>
      <c r="N103" s="67"/>
      <c r="O103" s="2"/>
    </row>
    <row r="104" spans="1:15">
      <c r="A104" s="6" t="s">
        <v>409</v>
      </c>
      <c r="B104" s="62">
        <v>16</v>
      </c>
      <c r="C104" s="19" t="s">
        <v>410</v>
      </c>
      <c r="D104" s="18">
        <v>79128025.910021752</v>
      </c>
      <c r="E104" s="18">
        <v>16468783.295940364</v>
      </c>
      <c r="F104" s="18">
        <v>7883104.4799499996</v>
      </c>
      <c r="G104" s="18">
        <v>103479913.68591212</v>
      </c>
      <c r="I104" s="87">
        <v>1635.9920174917145</v>
      </c>
      <c r="J104" s="91">
        <v>340.49627423533326</v>
      </c>
      <c r="K104" s="87">
        <v>162.98518576612153</v>
      </c>
      <c r="L104" s="87">
        <v>2139.4734774931694</v>
      </c>
      <c r="N104" s="67"/>
      <c r="O104" s="2"/>
    </row>
    <row r="105" spans="1:15">
      <c r="A105" s="6" t="s">
        <v>419</v>
      </c>
      <c r="B105" s="62">
        <v>19</v>
      </c>
      <c r="C105" s="19" t="s">
        <v>420</v>
      </c>
      <c r="D105" s="18">
        <v>6229240.6821666658</v>
      </c>
      <c r="E105" s="18">
        <v>1197675.0198904048</v>
      </c>
      <c r="F105" s="18">
        <v>2440294.4763000007</v>
      </c>
      <c r="G105" s="18">
        <v>9867210.1783570722</v>
      </c>
      <c r="I105" s="87">
        <v>1562.3879313184514</v>
      </c>
      <c r="J105" s="87">
        <v>300.39503884886</v>
      </c>
      <c r="K105" s="91">
        <v>612.06282325056452</v>
      </c>
      <c r="L105" s="91">
        <v>2474.8457934178759</v>
      </c>
      <c r="N105" s="67"/>
      <c r="O105" s="2"/>
    </row>
    <row r="106" spans="1:15">
      <c r="A106" s="6" t="s">
        <v>229</v>
      </c>
      <c r="B106" s="62">
        <v>13</v>
      </c>
      <c r="C106" s="19" t="s">
        <v>230</v>
      </c>
      <c r="D106" s="18">
        <v>3236421.705612245</v>
      </c>
      <c r="E106" s="18">
        <v>783841.29537439602</v>
      </c>
      <c r="F106" s="18">
        <v>464475.72005</v>
      </c>
      <c r="G106" s="18">
        <v>4484738.7210366409</v>
      </c>
      <c r="I106" s="87">
        <v>1325.858953548646</v>
      </c>
      <c r="J106" s="91">
        <v>321.11482809274725</v>
      </c>
      <c r="K106" s="87">
        <v>190.28091767718149</v>
      </c>
      <c r="L106" s="87">
        <v>1837.2546993185747</v>
      </c>
      <c r="N106" s="67"/>
      <c r="O106" s="2"/>
    </row>
    <row r="107" spans="1:15">
      <c r="A107" s="6" t="s">
        <v>351</v>
      </c>
      <c r="B107" s="62">
        <v>12</v>
      </c>
      <c r="C107" s="19" t="s">
        <v>352</v>
      </c>
      <c r="D107" s="18">
        <v>25492108.559272729</v>
      </c>
      <c r="E107" s="18">
        <v>2776404.4705253583</v>
      </c>
      <c r="F107" s="18">
        <v>1790854.9201500001</v>
      </c>
      <c r="G107" s="18">
        <v>30059367.949948087</v>
      </c>
      <c r="I107" s="87">
        <v>1691.4676238652198</v>
      </c>
      <c r="J107" s="87">
        <v>184.22164889691183</v>
      </c>
      <c r="K107" s="87">
        <v>118.82787606330039</v>
      </c>
      <c r="L107" s="87">
        <v>1994.5171488254321</v>
      </c>
      <c r="N107" s="67"/>
      <c r="O107" s="2"/>
    </row>
    <row r="108" spans="1:15">
      <c r="A108" s="6" t="s">
        <v>239</v>
      </c>
      <c r="B108" s="62">
        <v>15</v>
      </c>
      <c r="C108" s="19" t="s">
        <v>240</v>
      </c>
      <c r="D108" s="18">
        <v>2699338.8008260876</v>
      </c>
      <c r="E108" s="18">
        <v>465573.0377179003</v>
      </c>
      <c r="F108" s="18">
        <v>433353.92260000005</v>
      </c>
      <c r="G108" s="18">
        <v>3598265.761143988</v>
      </c>
      <c r="I108" s="87">
        <v>1359.1836862165596</v>
      </c>
      <c r="J108" s="87">
        <v>234.42751143902331</v>
      </c>
      <c r="K108" s="91">
        <v>218.2043920443102</v>
      </c>
      <c r="L108" s="87">
        <v>1811.8155896998933</v>
      </c>
      <c r="N108" s="67"/>
      <c r="O108" s="2"/>
    </row>
    <row r="109" spans="1:15">
      <c r="A109" s="6" t="s">
        <v>333</v>
      </c>
      <c r="B109" s="62">
        <v>2</v>
      </c>
      <c r="C109" s="19" t="s">
        <v>334</v>
      </c>
      <c r="D109" s="18">
        <v>3119862.368999999</v>
      </c>
      <c r="E109" s="18">
        <v>1195986.6414213311</v>
      </c>
      <c r="F109" s="18">
        <v>347959.47125</v>
      </c>
      <c r="G109" s="18">
        <v>4663808.4816713305</v>
      </c>
      <c r="I109" s="87">
        <v>1427.2014496797799</v>
      </c>
      <c r="J109" s="91">
        <v>547.11191281854121</v>
      </c>
      <c r="K109" s="87">
        <v>159.17633634492222</v>
      </c>
      <c r="L109" s="87">
        <v>2133.4896988432433</v>
      </c>
      <c r="N109" s="67"/>
      <c r="O109" s="2"/>
    </row>
    <row r="110" spans="1:15">
      <c r="A110" s="6" t="s">
        <v>167</v>
      </c>
      <c r="B110" s="62">
        <v>8</v>
      </c>
      <c r="C110" s="19" t="s">
        <v>168</v>
      </c>
      <c r="D110" s="18">
        <v>87616042.680234045</v>
      </c>
      <c r="E110" s="18">
        <v>9164093.0256696902</v>
      </c>
      <c r="F110" s="18">
        <v>7961745.1334499996</v>
      </c>
      <c r="G110" s="18">
        <v>104741880.83935374</v>
      </c>
      <c r="I110" s="87">
        <v>1744.9918876764398</v>
      </c>
      <c r="J110" s="87">
        <v>182.51529626906373</v>
      </c>
      <c r="K110" s="87">
        <v>158.56891323341964</v>
      </c>
      <c r="L110" s="87">
        <v>2086.0760971789232</v>
      </c>
      <c r="N110" s="67"/>
      <c r="O110" s="2"/>
    </row>
    <row r="111" spans="1:15">
      <c r="A111" s="6" t="s">
        <v>163</v>
      </c>
      <c r="B111" s="62">
        <v>8</v>
      </c>
      <c r="C111" s="19" t="s">
        <v>164</v>
      </c>
      <c r="D111" s="18">
        <v>134198035.55570787</v>
      </c>
      <c r="E111" s="18">
        <v>18354129.266888205</v>
      </c>
      <c r="F111" s="18">
        <v>12132845.007449999</v>
      </c>
      <c r="G111" s="18">
        <v>164685009.83004606</v>
      </c>
      <c r="I111" s="87">
        <v>1712.0153542176904</v>
      </c>
      <c r="J111" s="87">
        <v>234.15060427739908</v>
      </c>
      <c r="K111" s="87">
        <v>154.78331599328962</v>
      </c>
      <c r="L111" s="87">
        <v>2100.9492744883792</v>
      </c>
      <c r="N111" s="67"/>
      <c r="O111" s="2"/>
    </row>
    <row r="112" spans="1:15">
      <c r="A112" s="6" t="s">
        <v>235</v>
      </c>
      <c r="B112" s="62">
        <v>15</v>
      </c>
      <c r="C112" s="19" t="s">
        <v>236</v>
      </c>
      <c r="D112" s="18">
        <v>9347468.6622696631</v>
      </c>
      <c r="E112" s="18">
        <v>1366045.1210516409</v>
      </c>
      <c r="F112" s="18">
        <v>1430928.61555</v>
      </c>
      <c r="G112" s="18">
        <v>12144442.398871304</v>
      </c>
      <c r="I112" s="87">
        <v>1527.1146319669438</v>
      </c>
      <c r="J112" s="87">
        <v>223.17352083836644</v>
      </c>
      <c r="K112" s="91">
        <v>233.77366697435059</v>
      </c>
      <c r="L112" s="87">
        <v>1984.0618197796607</v>
      </c>
      <c r="N112" s="67"/>
      <c r="O112" s="2"/>
    </row>
    <row r="113" spans="1:15">
      <c r="A113" s="6" t="s">
        <v>369</v>
      </c>
      <c r="B113" s="62">
        <v>15</v>
      </c>
      <c r="C113" s="19" t="s">
        <v>370</v>
      </c>
      <c r="D113" s="18">
        <v>9585242.2403370757</v>
      </c>
      <c r="E113" s="18">
        <v>1899512.9784970134</v>
      </c>
      <c r="F113" s="18">
        <v>1061176.5339000002</v>
      </c>
      <c r="G113" s="18">
        <v>12545931.752734089</v>
      </c>
      <c r="I113" s="87">
        <v>1511.391081730854</v>
      </c>
      <c r="J113" s="87">
        <v>299.5132416425439</v>
      </c>
      <c r="K113" s="87">
        <v>167.32521821192054</v>
      </c>
      <c r="L113" s="87">
        <v>1978.2295415853184</v>
      </c>
      <c r="N113" s="67"/>
      <c r="O113" s="2"/>
    </row>
    <row r="114" spans="1:15">
      <c r="A114" s="6" t="s">
        <v>169</v>
      </c>
      <c r="B114" s="62">
        <v>18</v>
      </c>
      <c r="C114" s="19" t="s">
        <v>170</v>
      </c>
      <c r="D114" s="18">
        <v>10252173.518212765</v>
      </c>
      <c r="E114" s="18">
        <v>3105299.2766979681</v>
      </c>
      <c r="F114" s="18">
        <v>1246101.2174499996</v>
      </c>
      <c r="G114" s="18">
        <v>14603574.012360733</v>
      </c>
      <c r="I114" s="87">
        <v>1370.0619428321215</v>
      </c>
      <c r="J114" s="91">
        <v>414.98052608552291</v>
      </c>
      <c r="K114" s="87">
        <v>166.52428403715084</v>
      </c>
      <c r="L114" s="87">
        <v>1951.5667529547952</v>
      </c>
      <c r="N114" s="67"/>
      <c r="O114" s="2"/>
    </row>
    <row r="115" spans="1:15">
      <c r="A115" s="6" t="s">
        <v>441</v>
      </c>
      <c r="B115" s="62">
        <v>6</v>
      </c>
      <c r="C115" s="19" t="s">
        <v>442</v>
      </c>
      <c r="D115" s="18">
        <v>2824658.9114285712</v>
      </c>
      <c r="E115" s="18">
        <v>840414.27849419101</v>
      </c>
      <c r="F115" s="18">
        <v>882678.16370000015</v>
      </c>
      <c r="G115" s="18">
        <v>4547751.3536227625</v>
      </c>
      <c r="I115" s="87">
        <v>1385.9955404458151</v>
      </c>
      <c r="J115" s="91">
        <v>412.37206991864133</v>
      </c>
      <c r="K115" s="91">
        <v>433.10999200196278</v>
      </c>
      <c r="L115" s="87">
        <v>2231.477602366419</v>
      </c>
      <c r="N115" s="67"/>
      <c r="O115" s="2"/>
    </row>
    <row r="116" spans="1:15">
      <c r="A116" s="6" t="s">
        <v>529</v>
      </c>
      <c r="B116" s="62">
        <v>11</v>
      </c>
      <c r="C116" s="19" t="s">
        <v>530</v>
      </c>
      <c r="D116" s="18">
        <v>214888048.24772838</v>
      </c>
      <c r="E116" s="18">
        <v>24919893.602844838</v>
      </c>
      <c r="F116" s="18">
        <v>23199430.594500002</v>
      </c>
      <c r="G116" s="18">
        <v>263007372.44507322</v>
      </c>
      <c r="I116" s="87">
        <v>1709.9935403985833</v>
      </c>
      <c r="J116" s="87">
        <v>198.30259260933616</v>
      </c>
      <c r="K116" s="87">
        <v>184.61183291025418</v>
      </c>
      <c r="L116" s="87">
        <v>2092.9079659181734</v>
      </c>
      <c r="N116" s="67"/>
      <c r="O116" s="2"/>
    </row>
    <row r="117" spans="1:15">
      <c r="A117" s="6" t="s">
        <v>67</v>
      </c>
      <c r="B117" s="62">
        <v>14</v>
      </c>
      <c r="C117" s="19" t="s">
        <v>68</v>
      </c>
      <c r="D117" s="18">
        <v>4673562.8296190491</v>
      </c>
      <c r="E117" s="18">
        <v>645781.22555736382</v>
      </c>
      <c r="F117" s="18">
        <v>653915.20695000014</v>
      </c>
      <c r="G117" s="18">
        <v>5973259.2621264132</v>
      </c>
      <c r="I117" s="87">
        <v>1401.368164803313</v>
      </c>
      <c r="J117" s="87">
        <v>193.63754889276277</v>
      </c>
      <c r="K117" s="87">
        <v>196.07652382308851</v>
      </c>
      <c r="L117" s="87">
        <v>1791.0822375191644</v>
      </c>
      <c r="N117" s="67"/>
      <c r="O117" s="2"/>
    </row>
    <row r="118" spans="1:15">
      <c r="A118" s="6" t="s">
        <v>181</v>
      </c>
      <c r="B118" s="62">
        <v>14</v>
      </c>
      <c r="C118" s="19" t="s">
        <v>182</v>
      </c>
      <c r="D118" s="18">
        <v>27869806.001142856</v>
      </c>
      <c r="E118" s="18">
        <v>3416005.3178633349</v>
      </c>
      <c r="F118" s="18">
        <v>2684613.5584500004</v>
      </c>
      <c r="G118" s="18">
        <v>33970424.877456188</v>
      </c>
      <c r="I118" s="87">
        <v>1428.5614845016585</v>
      </c>
      <c r="J118" s="87">
        <v>175.09894499273847</v>
      </c>
      <c r="K118" s="87">
        <v>137.60897834076582</v>
      </c>
      <c r="L118" s="87">
        <v>1741.2694078351628</v>
      </c>
      <c r="N118" s="67"/>
      <c r="O118" s="2"/>
    </row>
    <row r="119" spans="1:15">
      <c r="A119" s="6" t="s">
        <v>379</v>
      </c>
      <c r="B119" s="62">
        <v>2</v>
      </c>
      <c r="C119" s="19" t="s">
        <v>380</v>
      </c>
      <c r="D119" s="18">
        <v>1921645.2393584903</v>
      </c>
      <c r="E119" s="18">
        <v>241217.17674682473</v>
      </c>
      <c r="F119" s="18">
        <v>1050560.8065000002</v>
      </c>
      <c r="G119" s="18">
        <v>3213423.222605315</v>
      </c>
      <c r="I119" s="91">
        <v>1981.0775663489592</v>
      </c>
      <c r="J119" s="87">
        <v>248.67750180085022</v>
      </c>
      <c r="K119" s="91">
        <v>1083.0523778350516</v>
      </c>
      <c r="L119" s="91">
        <v>3312.8074459848613</v>
      </c>
      <c r="N119" s="67"/>
      <c r="O119" s="2"/>
    </row>
    <row r="120" spans="1:15">
      <c r="A120" s="6" t="s">
        <v>447</v>
      </c>
      <c r="B120" s="62">
        <v>17</v>
      </c>
      <c r="C120" s="19" t="s">
        <v>448</v>
      </c>
      <c r="D120" s="18">
        <v>21774003.653395351</v>
      </c>
      <c r="E120" s="18">
        <v>4356446.2127904249</v>
      </c>
      <c r="F120" s="18">
        <v>4522118.0105499998</v>
      </c>
      <c r="G120" s="18">
        <v>30652567.876735777</v>
      </c>
      <c r="I120" s="87">
        <v>1463.700164923054</v>
      </c>
      <c r="J120" s="87">
        <v>292.85064619457012</v>
      </c>
      <c r="K120" s="91">
        <v>303.9874973480774</v>
      </c>
      <c r="L120" s="87">
        <v>2060.5383084657014</v>
      </c>
      <c r="N120" s="67"/>
      <c r="O120" s="2"/>
    </row>
    <row r="121" spans="1:15">
      <c r="A121" s="6" t="s">
        <v>25</v>
      </c>
      <c r="B121" s="62">
        <v>13</v>
      </c>
      <c r="C121" s="19" t="s">
        <v>26</v>
      </c>
      <c r="D121" s="18">
        <v>1375990.5253939393</v>
      </c>
      <c r="E121" s="18">
        <v>690412.51533537719</v>
      </c>
      <c r="F121" s="18">
        <v>194475.50485000003</v>
      </c>
      <c r="G121" s="18">
        <v>2260878.5455793166</v>
      </c>
      <c r="I121" s="87">
        <v>1191.3337882198609</v>
      </c>
      <c r="J121" s="91">
        <v>597.75975353712306</v>
      </c>
      <c r="K121" s="87">
        <v>168.37706047619051</v>
      </c>
      <c r="L121" s="87">
        <v>1957.4706022331745</v>
      </c>
      <c r="N121" s="67"/>
      <c r="O121" s="2"/>
    </row>
    <row r="122" spans="1:15">
      <c r="A122" s="6" t="s">
        <v>175</v>
      </c>
      <c r="B122" s="62">
        <v>7</v>
      </c>
      <c r="C122" s="19" t="s">
        <v>176</v>
      </c>
      <c r="D122" s="18">
        <v>6269533.0531489365</v>
      </c>
      <c r="E122" s="18">
        <v>1526709.6326451602</v>
      </c>
      <c r="F122" s="18">
        <v>585342.20595000009</v>
      </c>
      <c r="G122" s="18">
        <v>8381584.8917440968</v>
      </c>
      <c r="I122" s="87">
        <v>1531.7696196308177</v>
      </c>
      <c r="J122" s="91">
        <v>373.00504095899345</v>
      </c>
      <c r="K122" s="87">
        <v>143.01055605912535</v>
      </c>
      <c r="L122" s="87">
        <v>2047.7852166489365</v>
      </c>
      <c r="N122" s="67"/>
      <c r="O122" s="2"/>
    </row>
    <row r="123" spans="1:15">
      <c r="A123" s="6" t="s">
        <v>145</v>
      </c>
      <c r="B123" s="62">
        <v>17</v>
      </c>
      <c r="C123" s="19" t="s">
        <v>146</v>
      </c>
      <c r="D123" s="18">
        <v>2815398.4666736843</v>
      </c>
      <c r="E123" s="18">
        <v>627582.11771623755</v>
      </c>
      <c r="F123" s="18">
        <v>363294.55209999997</v>
      </c>
      <c r="G123" s="18">
        <v>3806275.1364899217</v>
      </c>
      <c r="I123" s="87">
        <v>1186.4300323108657</v>
      </c>
      <c r="J123" s="87">
        <v>264.46781193267492</v>
      </c>
      <c r="K123" s="87">
        <v>153.09504934681837</v>
      </c>
      <c r="L123" s="87">
        <v>1603.992893590359</v>
      </c>
      <c r="N123" s="67"/>
      <c r="O123" s="2"/>
    </row>
    <row r="124" spans="1:15">
      <c r="A124" s="6" t="s">
        <v>227</v>
      </c>
      <c r="B124" s="62">
        <v>7</v>
      </c>
      <c r="C124" s="19" t="s">
        <v>228</v>
      </c>
      <c r="D124" s="18">
        <v>201196496.26041973</v>
      </c>
      <c r="E124" s="18">
        <v>26790796.876223102</v>
      </c>
      <c r="F124" s="18">
        <v>20948539.542050004</v>
      </c>
      <c r="G124" s="18">
        <v>248935832.67869282</v>
      </c>
      <c r="I124" s="87">
        <v>1658.1627719526584</v>
      </c>
      <c r="J124" s="87">
        <v>220.79659853320177</v>
      </c>
      <c r="K124" s="87">
        <v>172.64758105153419</v>
      </c>
      <c r="L124" s="87">
        <v>2051.6069515373947</v>
      </c>
      <c r="N124" s="67"/>
      <c r="O124" s="2"/>
    </row>
    <row r="125" spans="1:15">
      <c r="A125" s="6" t="s">
        <v>21</v>
      </c>
      <c r="B125" s="62">
        <v>15</v>
      </c>
      <c r="C125" s="19" t="s">
        <v>22</v>
      </c>
      <c r="D125" s="18">
        <v>13365597.887958333</v>
      </c>
      <c r="E125" s="18">
        <v>930535.49158724677</v>
      </c>
      <c r="F125" s="18">
        <v>788794.10440000019</v>
      </c>
      <c r="G125" s="18">
        <v>15084927.48394558</v>
      </c>
      <c r="I125" s="87">
        <v>1745.7677492108585</v>
      </c>
      <c r="J125" s="87">
        <v>121.54329827419629</v>
      </c>
      <c r="K125" s="87">
        <v>103.02953296760712</v>
      </c>
      <c r="L125" s="87">
        <v>1970.3405804526619</v>
      </c>
      <c r="N125" s="67"/>
      <c r="O125" s="2"/>
    </row>
    <row r="126" spans="1:15">
      <c r="A126" s="6" t="s">
        <v>291</v>
      </c>
      <c r="B126" s="62">
        <v>2</v>
      </c>
      <c r="C126" s="19" t="s">
        <v>292</v>
      </c>
      <c r="D126" s="18">
        <v>12880601.846357143</v>
      </c>
      <c r="E126" s="18">
        <v>2072962.3027185188</v>
      </c>
      <c r="F126" s="18">
        <v>1472031.1677500003</v>
      </c>
      <c r="G126" s="18">
        <v>16425595.316825662</v>
      </c>
      <c r="I126" s="87">
        <v>1519.1180382541741</v>
      </c>
      <c r="J126" s="87">
        <v>244.48193215220178</v>
      </c>
      <c r="K126" s="87">
        <v>173.60905386838073</v>
      </c>
      <c r="L126" s="87">
        <v>1937.2090242747565</v>
      </c>
      <c r="N126" s="67"/>
      <c r="O126" s="2"/>
    </row>
    <row r="127" spans="1:15">
      <c r="A127" s="6" t="s">
        <v>15</v>
      </c>
      <c r="B127" s="62">
        <v>1</v>
      </c>
      <c r="C127" s="19" t="s">
        <v>16</v>
      </c>
      <c r="D127" s="18">
        <v>3619080.6392584275</v>
      </c>
      <c r="E127" s="18">
        <v>450460.37416730286</v>
      </c>
      <c r="F127" s="18">
        <v>378442.73469999997</v>
      </c>
      <c r="G127" s="18">
        <v>4447983.7481257301</v>
      </c>
      <c r="I127" s="87">
        <v>1489.9467432105507</v>
      </c>
      <c r="J127" s="87">
        <v>185.45095684121156</v>
      </c>
      <c r="K127" s="87">
        <v>155.80186689995881</v>
      </c>
      <c r="L127" s="87">
        <v>1831.1995669517212</v>
      </c>
      <c r="N127" s="67"/>
      <c r="O127" s="2"/>
    </row>
    <row r="128" spans="1:15">
      <c r="A128" s="6" t="s">
        <v>79</v>
      </c>
      <c r="B128" s="62">
        <v>11</v>
      </c>
      <c r="C128" s="19" t="s">
        <v>80</v>
      </c>
      <c r="D128" s="18">
        <v>12597037.981851064</v>
      </c>
      <c r="E128" s="18">
        <v>1784540.2538039815</v>
      </c>
      <c r="F128" s="18">
        <v>1225436.0797999999</v>
      </c>
      <c r="G128" s="18">
        <v>15607014.315455046</v>
      </c>
      <c r="I128" s="87">
        <v>1420.9856719516147</v>
      </c>
      <c r="J128" s="87">
        <v>201.30177707884732</v>
      </c>
      <c r="K128" s="87">
        <v>138.23306032712915</v>
      </c>
      <c r="L128" s="87">
        <v>1760.5205093575912</v>
      </c>
      <c r="N128" s="67"/>
      <c r="O128" s="2"/>
    </row>
    <row r="129" spans="1:15">
      <c r="A129" s="6" t="s">
        <v>393</v>
      </c>
      <c r="B129" s="62">
        <v>14</v>
      </c>
      <c r="C129" s="19" t="s">
        <v>394</v>
      </c>
      <c r="D129" s="18">
        <v>3537023.2966595744</v>
      </c>
      <c r="E129" s="18">
        <v>488918.95368898055</v>
      </c>
      <c r="F129" s="18">
        <v>596123.94855000009</v>
      </c>
      <c r="G129" s="18">
        <v>4622066.1988985548</v>
      </c>
      <c r="I129" s="87">
        <v>1282.4594984262417</v>
      </c>
      <c r="J129" s="87">
        <v>177.27300713886169</v>
      </c>
      <c r="K129" s="91">
        <v>216.14356365119656</v>
      </c>
      <c r="L129" s="87">
        <v>1675.8760692162998</v>
      </c>
      <c r="N129" s="67"/>
      <c r="O129" s="2"/>
    </row>
    <row r="130" spans="1:15">
      <c r="A130" s="6" t="s">
        <v>421</v>
      </c>
      <c r="B130" s="62">
        <v>9</v>
      </c>
      <c r="C130" s="19" t="s">
        <v>422</v>
      </c>
      <c r="D130" s="18">
        <v>120235420.97833735</v>
      </c>
      <c r="E130" s="18">
        <v>23850242.002436135</v>
      </c>
      <c r="F130" s="18">
        <v>12254139.193349998</v>
      </c>
      <c r="G130" s="18">
        <v>156339802.17412347</v>
      </c>
      <c r="I130" s="87">
        <v>1639.7155342280107</v>
      </c>
      <c r="J130" s="91">
        <v>325.25866328141251</v>
      </c>
      <c r="K130" s="87">
        <v>167.11633086516559</v>
      </c>
      <c r="L130" s="87">
        <v>2132.0905283745888</v>
      </c>
      <c r="N130" s="67"/>
      <c r="O130" s="2"/>
    </row>
    <row r="131" spans="1:15">
      <c r="A131" s="6" t="s">
        <v>281</v>
      </c>
      <c r="B131" s="62">
        <v>14</v>
      </c>
      <c r="C131" s="19" t="s">
        <v>282</v>
      </c>
      <c r="D131" s="18">
        <v>21813737.667595506</v>
      </c>
      <c r="E131" s="18">
        <v>2724486.1193024539</v>
      </c>
      <c r="F131" s="18">
        <v>1827467.65955</v>
      </c>
      <c r="G131" s="18">
        <v>26365691.446447961</v>
      </c>
      <c r="I131" s="87">
        <v>1555.0140909321005</v>
      </c>
      <c r="J131" s="87">
        <v>194.21771594685299</v>
      </c>
      <c r="K131" s="87">
        <v>130.27285853649843</v>
      </c>
      <c r="L131" s="87">
        <v>1879.5046654154521</v>
      </c>
      <c r="N131" s="67"/>
      <c r="O131" s="2"/>
    </row>
    <row r="132" spans="1:15">
      <c r="A132" s="6" t="s">
        <v>223</v>
      </c>
      <c r="B132" s="62">
        <v>13</v>
      </c>
      <c r="C132" s="19" t="s">
        <v>224</v>
      </c>
      <c r="D132" s="18">
        <v>29816524.317535348</v>
      </c>
      <c r="E132" s="18">
        <v>2449239.2358326325</v>
      </c>
      <c r="F132" s="18">
        <v>2806747.54385</v>
      </c>
      <c r="G132" s="18">
        <v>35072511.097217977</v>
      </c>
      <c r="I132" s="87">
        <v>1579.4323719427559</v>
      </c>
      <c r="J132" s="87">
        <v>129.74039812652995</v>
      </c>
      <c r="K132" s="87">
        <v>148.67822565155208</v>
      </c>
      <c r="L132" s="87">
        <v>1857.850995720838</v>
      </c>
      <c r="N132" s="67"/>
      <c r="O132" s="2"/>
    </row>
    <row r="133" spans="1:15">
      <c r="A133" s="6" t="s">
        <v>53</v>
      </c>
      <c r="B133" s="62">
        <v>9</v>
      </c>
      <c r="C133" s="19" t="s">
        <v>54</v>
      </c>
      <c r="D133" s="18">
        <v>4503904.1939797979</v>
      </c>
      <c r="E133" s="18">
        <v>347661.69992898032</v>
      </c>
      <c r="F133" s="18">
        <v>477295.92550000013</v>
      </c>
      <c r="G133" s="18">
        <v>5328861.8194087781</v>
      </c>
      <c r="I133" s="87">
        <v>1580.871952958862</v>
      </c>
      <c r="J133" s="87">
        <v>122.02937870445079</v>
      </c>
      <c r="K133" s="87">
        <v>167.53103738153743</v>
      </c>
      <c r="L133" s="87">
        <v>1870.4323690448505</v>
      </c>
      <c r="N133" s="67"/>
      <c r="O133" s="2"/>
    </row>
    <row r="134" spans="1:15">
      <c r="A134" s="6" t="s">
        <v>399</v>
      </c>
      <c r="B134" s="62">
        <v>6</v>
      </c>
      <c r="C134" s="19" t="s">
        <v>400</v>
      </c>
      <c r="D134" s="18">
        <v>48759410.837738097</v>
      </c>
      <c r="E134" s="18">
        <v>3584874.5499217971</v>
      </c>
      <c r="F134" s="18">
        <v>4216484.1066500014</v>
      </c>
      <c r="G134" s="18">
        <v>56560769.494309895</v>
      </c>
      <c r="I134" s="91">
        <v>1961.8335413912487</v>
      </c>
      <c r="J134" s="87">
        <v>144.23732799234719</v>
      </c>
      <c r="K134" s="87">
        <v>169.65012097247933</v>
      </c>
      <c r="L134" s="87">
        <v>2275.7209903560752</v>
      </c>
      <c r="N134" s="67"/>
      <c r="O134" s="2"/>
    </row>
    <row r="135" spans="1:15">
      <c r="A135" s="6" t="s">
        <v>127</v>
      </c>
      <c r="B135" s="62">
        <v>11</v>
      </c>
      <c r="C135" s="19" t="s">
        <v>128</v>
      </c>
      <c r="D135" s="18">
        <v>14140510.488619048</v>
      </c>
      <c r="E135" s="18">
        <v>2197649.9799481654</v>
      </c>
      <c r="F135" s="18">
        <v>1741157.2063499999</v>
      </c>
      <c r="G135" s="18">
        <v>18079317.674917214</v>
      </c>
      <c r="I135" s="87">
        <v>1576.2468496955801</v>
      </c>
      <c r="J135" s="87">
        <v>244.97268754299023</v>
      </c>
      <c r="K135" s="87">
        <v>194.08730424144463</v>
      </c>
      <c r="L135" s="87">
        <v>2015.306841480015</v>
      </c>
      <c r="N135" s="67"/>
      <c r="O135" s="2"/>
    </row>
    <row r="136" spans="1:15">
      <c r="A136" s="6" t="s">
        <v>57</v>
      </c>
      <c r="B136" s="62">
        <v>16</v>
      </c>
      <c r="C136" s="19" t="s">
        <v>58</v>
      </c>
      <c r="D136" s="18">
        <v>878737.74936170224</v>
      </c>
      <c r="E136" s="18">
        <v>376983.81231261522</v>
      </c>
      <c r="F136" s="18">
        <v>413244.87665000005</v>
      </c>
      <c r="G136" s="18">
        <v>1668966.4383243173</v>
      </c>
      <c r="I136" s="87">
        <v>1321.4101494160936</v>
      </c>
      <c r="J136" s="91">
        <v>566.89295084603793</v>
      </c>
      <c r="K136" s="91">
        <v>621.42086714285722</v>
      </c>
      <c r="L136" s="91">
        <v>2509.7239674049888</v>
      </c>
      <c r="N136" s="67"/>
      <c r="O136" s="2"/>
    </row>
    <row r="137" spans="1:15">
      <c r="A137" s="6" t="s">
        <v>129</v>
      </c>
      <c r="B137" s="62">
        <v>12</v>
      </c>
      <c r="C137" s="19" t="s">
        <v>130</v>
      </c>
      <c r="D137" s="18">
        <v>14041041.794309523</v>
      </c>
      <c r="E137" s="18">
        <v>4975145.0844740365</v>
      </c>
      <c r="F137" s="18">
        <v>1958972.8237499997</v>
      </c>
      <c r="G137" s="18">
        <v>20975159.702533562</v>
      </c>
      <c r="I137" s="87">
        <v>1397.2576171071273</v>
      </c>
      <c r="J137" s="91">
        <v>495.08857443268352</v>
      </c>
      <c r="K137" s="87">
        <v>194.94206625037316</v>
      </c>
      <c r="L137" s="87">
        <v>2087.2882577901842</v>
      </c>
      <c r="N137" s="67"/>
      <c r="O137" s="2"/>
    </row>
    <row r="138" spans="1:15">
      <c r="A138" s="6" t="s">
        <v>257</v>
      </c>
      <c r="B138" s="62">
        <v>2</v>
      </c>
      <c r="C138" s="19" t="s">
        <v>258</v>
      </c>
      <c r="D138" s="18">
        <v>40614654.498929575</v>
      </c>
      <c r="E138" s="18">
        <v>3404294.5550367045</v>
      </c>
      <c r="F138" s="18">
        <v>3187120.3627500003</v>
      </c>
      <c r="G138" s="18">
        <v>47206069.416716278</v>
      </c>
      <c r="I138" s="91">
        <v>1965.288614097047</v>
      </c>
      <c r="J138" s="87">
        <v>164.72924392899955</v>
      </c>
      <c r="K138" s="87">
        <v>154.22047627746059</v>
      </c>
      <c r="L138" s="87">
        <v>2284.2383343035071</v>
      </c>
      <c r="N138" s="67"/>
      <c r="O138" s="2"/>
    </row>
    <row r="139" spans="1:15">
      <c r="A139" s="6" t="s">
        <v>157</v>
      </c>
      <c r="B139" s="62">
        <v>17</v>
      </c>
      <c r="C139" s="19" t="s">
        <v>158</v>
      </c>
      <c r="D139" s="18">
        <v>16033475.937893618</v>
      </c>
      <c r="E139" s="18">
        <v>903977.5907212618</v>
      </c>
      <c r="F139" s="18">
        <v>1095057.5652000003</v>
      </c>
      <c r="G139" s="18">
        <v>18032511.09381488</v>
      </c>
      <c r="I139" s="87">
        <v>1573.4520056814149</v>
      </c>
      <c r="J139" s="87">
        <v>88.712226763617451</v>
      </c>
      <c r="K139" s="87">
        <v>107.46394162904812</v>
      </c>
      <c r="L139" s="87">
        <v>1769.6281740740806</v>
      </c>
      <c r="N139" s="67"/>
      <c r="O139" s="2"/>
    </row>
    <row r="140" spans="1:15">
      <c r="A140" s="6" t="s">
        <v>311</v>
      </c>
      <c r="B140" s="62">
        <v>12</v>
      </c>
      <c r="C140" s="19" t="s">
        <v>312</v>
      </c>
      <c r="D140" s="18">
        <v>18172954.120989475</v>
      </c>
      <c r="E140" s="18">
        <v>1313840.3803250049</v>
      </c>
      <c r="F140" s="18">
        <v>1748469.2015500003</v>
      </c>
      <c r="G140" s="18">
        <v>21235263.702864479</v>
      </c>
      <c r="I140" s="87">
        <v>1525.4725191798434</v>
      </c>
      <c r="J140" s="87">
        <v>110.28627384579912</v>
      </c>
      <c r="K140" s="87">
        <v>146.76984819524893</v>
      </c>
      <c r="L140" s="87">
        <v>1782.5286412208914</v>
      </c>
      <c r="N140" s="67"/>
      <c r="O140" s="2"/>
    </row>
    <row r="141" spans="1:15">
      <c r="A141" s="6" t="s">
        <v>59</v>
      </c>
      <c r="B141" s="62">
        <v>1</v>
      </c>
      <c r="C141" s="19" t="s">
        <v>60</v>
      </c>
      <c r="D141" s="18">
        <v>84342992.128430367</v>
      </c>
      <c r="E141" s="18">
        <v>6555423.4636453623</v>
      </c>
      <c r="F141" s="18">
        <v>8847006.1253499985</v>
      </c>
      <c r="G141" s="18">
        <v>99745421.717425734</v>
      </c>
      <c r="I141" s="91">
        <v>1846.1048466397524</v>
      </c>
      <c r="J141" s="87">
        <v>143.48553119367352</v>
      </c>
      <c r="K141" s="87">
        <v>193.6438401591262</v>
      </c>
      <c r="L141" s="87">
        <v>2183.2342179925522</v>
      </c>
      <c r="N141" s="67"/>
      <c r="O141" s="2"/>
    </row>
    <row r="142" spans="1:15">
      <c r="A142" s="6" t="s">
        <v>305</v>
      </c>
      <c r="B142" s="62">
        <v>2</v>
      </c>
      <c r="C142" s="19" t="s">
        <v>306</v>
      </c>
      <c r="D142" s="18">
        <v>22357552.841309525</v>
      </c>
      <c r="E142" s="18">
        <v>3212074.0572654977</v>
      </c>
      <c r="F142" s="18">
        <v>2697844.9793000002</v>
      </c>
      <c r="G142" s="18">
        <v>28267471.877875023</v>
      </c>
      <c r="I142" s="87">
        <v>1461.7556614128489</v>
      </c>
      <c r="J142" s="87">
        <v>210.00811096864973</v>
      </c>
      <c r="K142" s="87">
        <v>176.38738014383787</v>
      </c>
      <c r="L142" s="87">
        <v>1848.1511525253366</v>
      </c>
      <c r="N142" s="67"/>
      <c r="O142" s="2"/>
    </row>
    <row r="143" spans="1:15">
      <c r="A143" s="6" t="s">
        <v>201</v>
      </c>
      <c r="B143" s="62">
        <v>5</v>
      </c>
      <c r="C143" s="19" t="s">
        <v>202</v>
      </c>
      <c r="D143" s="18">
        <v>12655369.807775281</v>
      </c>
      <c r="E143" s="18">
        <v>1429171.181060063</v>
      </c>
      <c r="F143" s="18">
        <v>1499747.10305</v>
      </c>
      <c r="G143" s="18">
        <v>15584288.091885343</v>
      </c>
      <c r="I143" s="87">
        <v>1652.78435520116</v>
      </c>
      <c r="J143" s="87">
        <v>186.64897232076046</v>
      </c>
      <c r="K143" s="87">
        <v>195.86614902050411</v>
      </c>
      <c r="L143" s="87">
        <v>2035.2994765424246</v>
      </c>
      <c r="N143" s="67"/>
      <c r="O143" s="2"/>
    </row>
    <row r="144" spans="1:15">
      <c r="A144" s="6" t="s">
        <v>445</v>
      </c>
      <c r="B144" s="62">
        <v>1</v>
      </c>
      <c r="C144" s="19" t="s">
        <v>446</v>
      </c>
      <c r="D144" s="18">
        <v>24381783.026421055</v>
      </c>
      <c r="E144" s="18">
        <v>9909633.7372262124</v>
      </c>
      <c r="F144" s="18">
        <v>3667159.8620000007</v>
      </c>
      <c r="G144" s="18">
        <v>37958576.625647269</v>
      </c>
      <c r="I144" s="87">
        <v>1698.8421841151794</v>
      </c>
      <c r="J144" s="91">
        <v>690.47057812334253</v>
      </c>
      <c r="K144" s="91">
        <v>255.51559796544041</v>
      </c>
      <c r="L144" s="91">
        <v>2644.8283602039623</v>
      </c>
      <c r="N144" s="67"/>
      <c r="O144" s="2"/>
    </row>
    <row r="145" spans="1:15">
      <c r="A145" s="6" t="s">
        <v>471</v>
      </c>
      <c r="B145" s="62">
        <v>13</v>
      </c>
      <c r="C145" s="19" t="s">
        <v>472</v>
      </c>
      <c r="D145" s="18">
        <v>1141903.4290624999</v>
      </c>
      <c r="E145" s="18">
        <v>246823.52768569329</v>
      </c>
      <c r="F145" s="18">
        <v>262243.22375</v>
      </c>
      <c r="G145" s="18">
        <v>1650970.180498193</v>
      </c>
      <c r="I145" s="87">
        <v>1606.0526428445849</v>
      </c>
      <c r="J145" s="91">
        <v>347.14982796862631</v>
      </c>
      <c r="K145" s="91">
        <v>368.83716420534461</v>
      </c>
      <c r="L145" s="87">
        <v>2322.0396350185556</v>
      </c>
      <c r="N145" s="67"/>
      <c r="O145" s="2"/>
    </row>
    <row r="146" spans="1:15">
      <c r="A146" s="6" t="s">
        <v>321</v>
      </c>
      <c r="B146" s="62">
        <v>17</v>
      </c>
      <c r="C146" s="19" t="s">
        <v>322</v>
      </c>
      <c r="D146" s="18">
        <v>2777501.5060000001</v>
      </c>
      <c r="E146" s="18">
        <v>171940.34042288849</v>
      </c>
      <c r="F146" s="18">
        <v>184449.20299999998</v>
      </c>
      <c r="G146" s="18">
        <v>3133891.0494228881</v>
      </c>
      <c r="I146" s="87">
        <v>1383.2178814741037</v>
      </c>
      <c r="J146" s="87">
        <v>85.627659573151632</v>
      </c>
      <c r="K146" s="87">
        <v>91.857172808764929</v>
      </c>
      <c r="L146" s="87">
        <v>1560.7027138560204</v>
      </c>
      <c r="N146" s="67"/>
      <c r="O146" s="2"/>
    </row>
    <row r="147" spans="1:15">
      <c r="A147" s="6" t="s">
        <v>503</v>
      </c>
      <c r="B147" s="62">
        <v>15</v>
      </c>
      <c r="C147" s="19" t="s">
        <v>504</v>
      </c>
      <c r="D147" s="18">
        <v>8764491.0036144573</v>
      </c>
      <c r="E147" s="18">
        <v>499835.45820326911</v>
      </c>
      <c r="F147" s="18">
        <v>847465.74335000012</v>
      </c>
      <c r="G147" s="18">
        <v>10111792.205167726</v>
      </c>
      <c r="I147" s="87">
        <v>1489.5463976231233</v>
      </c>
      <c r="J147" s="87">
        <v>84.948242386687483</v>
      </c>
      <c r="K147" s="87">
        <v>144.02884829197828</v>
      </c>
      <c r="L147" s="87">
        <v>1718.523488301789</v>
      </c>
      <c r="N147" s="67"/>
      <c r="O147" s="2"/>
    </row>
    <row r="148" spans="1:15">
      <c r="A148" s="6" t="s">
        <v>315</v>
      </c>
      <c r="B148" s="62">
        <v>9</v>
      </c>
      <c r="C148" s="19" t="s">
        <v>316</v>
      </c>
      <c r="D148" s="18">
        <v>6371846.1873181816</v>
      </c>
      <c r="E148" s="18">
        <v>1409300.9922479091</v>
      </c>
      <c r="F148" s="18">
        <v>1034589.0930500003</v>
      </c>
      <c r="G148" s="18">
        <v>8815736.2726160921</v>
      </c>
      <c r="I148" s="87">
        <v>1462.103301358004</v>
      </c>
      <c r="J148" s="91">
        <v>323.38251313628018</v>
      </c>
      <c r="K148" s="91">
        <v>237.39997545892618</v>
      </c>
      <c r="L148" s="87">
        <v>2022.8857899532104</v>
      </c>
      <c r="N148" s="67"/>
      <c r="O148" s="2"/>
    </row>
    <row r="149" spans="1:15">
      <c r="A149" s="6" t="s">
        <v>363</v>
      </c>
      <c r="B149" s="62">
        <v>15</v>
      </c>
      <c r="C149" s="19" t="s">
        <v>364</v>
      </c>
      <c r="D149" s="18">
        <v>8805889.2190786507</v>
      </c>
      <c r="E149" s="18">
        <v>1049202.0345743634</v>
      </c>
      <c r="F149" s="18">
        <v>975588.3175</v>
      </c>
      <c r="G149" s="18">
        <v>10830679.571153015</v>
      </c>
      <c r="I149" s="87">
        <v>1626.2029952130472</v>
      </c>
      <c r="J149" s="87">
        <v>193.75845513838658</v>
      </c>
      <c r="K149" s="87">
        <v>180.16404755309327</v>
      </c>
      <c r="L149" s="87">
        <v>2000.125497904527</v>
      </c>
      <c r="N149" s="67"/>
      <c r="O149" s="2"/>
    </row>
    <row r="150" spans="1:15">
      <c r="A150" s="6" t="s">
        <v>37</v>
      </c>
      <c r="B150" s="62">
        <v>2</v>
      </c>
      <c r="C150" s="19" t="s">
        <v>38</v>
      </c>
      <c r="D150" s="18">
        <v>2828006.4307529414</v>
      </c>
      <c r="E150" s="18">
        <v>222070.27300760729</v>
      </c>
      <c r="F150" s="18">
        <v>240269.02175000001</v>
      </c>
      <c r="G150" s="18">
        <v>3290345.7255105483</v>
      </c>
      <c r="I150" s="87">
        <v>1480.6316391376656</v>
      </c>
      <c r="J150" s="87">
        <v>116.26715864272633</v>
      </c>
      <c r="K150" s="87">
        <v>125.79529934554975</v>
      </c>
      <c r="L150" s="87">
        <v>1722.6940971259417</v>
      </c>
      <c r="N150" s="67"/>
      <c r="O150" s="2"/>
    </row>
    <row r="151" spans="1:15">
      <c r="A151" s="6" t="s">
        <v>479</v>
      </c>
      <c r="B151" s="62">
        <v>2</v>
      </c>
      <c r="C151" s="19" t="s">
        <v>480</v>
      </c>
      <c r="D151" s="18">
        <v>19111295.62814815</v>
      </c>
      <c r="E151" s="18">
        <v>1352855.3329797108</v>
      </c>
      <c r="F151" s="18">
        <v>1480623.5645999999</v>
      </c>
      <c r="G151" s="18">
        <v>21944774.525727861</v>
      </c>
      <c r="I151" s="91">
        <v>1992.4203115250364</v>
      </c>
      <c r="J151" s="87">
        <v>141.03996382190479</v>
      </c>
      <c r="K151" s="87">
        <v>154.36025485821517</v>
      </c>
      <c r="L151" s="87">
        <v>2287.8205302051565</v>
      </c>
      <c r="N151" s="67"/>
      <c r="O151" s="2"/>
    </row>
    <row r="152" spans="1:15">
      <c r="A152" s="6" t="s">
        <v>415</v>
      </c>
      <c r="B152" s="62">
        <v>17</v>
      </c>
      <c r="C152" s="19" t="s">
        <v>416</v>
      </c>
      <c r="D152" s="18">
        <v>1144925.03788</v>
      </c>
      <c r="E152" s="18">
        <v>139515.19954956719</v>
      </c>
      <c r="F152" s="18">
        <v>112555.85884999999</v>
      </c>
      <c r="G152" s="18">
        <v>1396996.0962795671</v>
      </c>
      <c r="I152" s="87">
        <v>1081.137901680831</v>
      </c>
      <c r="J152" s="87">
        <v>131.74239806380282</v>
      </c>
      <c r="K152" s="87">
        <v>106.28504140698772</v>
      </c>
      <c r="L152" s="87">
        <v>1319.1653411516213</v>
      </c>
      <c r="N152" s="67"/>
      <c r="O152" s="2"/>
    </row>
    <row r="153" spans="1:15">
      <c r="A153" s="6" t="s">
        <v>435</v>
      </c>
      <c r="B153" s="62">
        <v>4</v>
      </c>
      <c r="C153" s="19" t="s">
        <v>436</v>
      </c>
      <c r="D153" s="18">
        <v>3978864.2522696625</v>
      </c>
      <c r="E153" s="18">
        <v>1942764.9265493946</v>
      </c>
      <c r="F153" s="18">
        <v>697086.19010000001</v>
      </c>
      <c r="G153" s="18">
        <v>6618715.3689190568</v>
      </c>
      <c r="I153" s="87">
        <v>1370.1323182746771</v>
      </c>
      <c r="J153" s="91">
        <v>668.99618682830396</v>
      </c>
      <c r="K153" s="91">
        <v>240.04345389118458</v>
      </c>
      <c r="L153" s="87">
        <v>2279.1719589941658</v>
      </c>
      <c r="N153" s="67"/>
      <c r="O153" s="2"/>
    </row>
    <row r="154" spans="1:15">
      <c r="A154" s="6" t="s">
        <v>55</v>
      </c>
      <c r="B154" s="62">
        <v>8</v>
      </c>
      <c r="C154" s="19" t="s">
        <v>56</v>
      </c>
      <c r="D154" s="18">
        <v>2126690.6125263157</v>
      </c>
      <c r="E154" s="18">
        <v>578285.67488272802</v>
      </c>
      <c r="F154" s="18">
        <v>295635.36009999999</v>
      </c>
      <c r="G154" s="18">
        <v>3000611.647509044</v>
      </c>
      <c r="I154" s="87">
        <v>1248.7907296102853</v>
      </c>
      <c r="J154" s="91">
        <v>339.56880498104994</v>
      </c>
      <c r="K154" s="87">
        <v>173.59680569583088</v>
      </c>
      <c r="L154" s="87">
        <v>1761.9563402871661</v>
      </c>
      <c r="N154" s="67"/>
      <c r="O154" s="2"/>
    </row>
    <row r="155" spans="1:15">
      <c r="A155" s="6" t="s">
        <v>341</v>
      </c>
      <c r="B155" s="62">
        <v>10</v>
      </c>
      <c r="C155" s="19" t="s">
        <v>342</v>
      </c>
      <c r="D155" s="18">
        <v>85133447.699659571</v>
      </c>
      <c r="E155" s="18">
        <v>13691171.032072056</v>
      </c>
      <c r="F155" s="18">
        <v>10099739.414150001</v>
      </c>
      <c r="G155" s="18">
        <v>108924358.14588162</v>
      </c>
      <c r="I155" s="87">
        <v>1640.6522971605236</v>
      </c>
      <c r="J155" s="87">
        <v>263.84989462463011</v>
      </c>
      <c r="K155" s="87">
        <v>194.63749111871269</v>
      </c>
      <c r="L155" s="87">
        <v>2099.1396829038663</v>
      </c>
      <c r="N155" s="67"/>
      <c r="O155" s="2"/>
    </row>
    <row r="156" spans="1:15">
      <c r="A156" s="6" t="s">
        <v>255</v>
      </c>
      <c r="B156" s="62">
        <v>17</v>
      </c>
      <c r="C156" s="19" t="s">
        <v>256</v>
      </c>
      <c r="D156" s="18">
        <v>12877038.424595745</v>
      </c>
      <c r="E156" s="18">
        <v>843669.06132240524</v>
      </c>
      <c r="F156" s="18">
        <v>1127668.87115</v>
      </c>
      <c r="G156" s="18">
        <v>14848376.357068151</v>
      </c>
      <c r="I156" s="87">
        <v>1471.8297433530397</v>
      </c>
      <c r="J156" s="87">
        <v>96.430341904492536</v>
      </c>
      <c r="K156" s="87">
        <v>128.89117283689563</v>
      </c>
      <c r="L156" s="87">
        <v>1697.1512580944277</v>
      </c>
      <c r="N156" s="67"/>
      <c r="O156" s="2"/>
    </row>
    <row r="157" spans="1:15">
      <c r="A157" s="6" t="s">
        <v>27</v>
      </c>
      <c r="B157" s="62">
        <v>13</v>
      </c>
      <c r="C157" s="19" t="s">
        <v>28</v>
      </c>
      <c r="D157" s="18">
        <v>1821680.6110816328</v>
      </c>
      <c r="E157" s="18">
        <v>1049747.1732498978</v>
      </c>
      <c r="F157" s="18">
        <v>282130.53450000007</v>
      </c>
      <c r="G157" s="18">
        <v>3153558.3188315304</v>
      </c>
      <c r="I157" s="87">
        <v>1307.7391321476186</v>
      </c>
      <c r="J157" s="91">
        <v>753.58734619518862</v>
      </c>
      <c r="K157" s="87">
        <v>202.5344827709979</v>
      </c>
      <c r="L157" s="87">
        <v>2263.8609611138049</v>
      </c>
      <c r="N157" s="67"/>
      <c r="O157" s="2"/>
    </row>
    <row r="158" spans="1:15">
      <c r="A158" s="6" t="s">
        <v>565</v>
      </c>
      <c r="B158" s="62">
        <v>19</v>
      </c>
      <c r="C158" s="19" t="s">
        <v>566</v>
      </c>
      <c r="D158" s="18">
        <v>3734990.3651910108</v>
      </c>
      <c r="E158" s="18">
        <v>957543.48405187344</v>
      </c>
      <c r="F158" s="18">
        <v>738260.65375000006</v>
      </c>
      <c r="G158" s="18">
        <v>5430794.5029928852</v>
      </c>
      <c r="I158" s="87">
        <v>1614.7818267146608</v>
      </c>
      <c r="J158" s="91">
        <v>413.98334805528469</v>
      </c>
      <c r="K158" s="91">
        <v>319.17883862948554</v>
      </c>
      <c r="L158" s="91">
        <v>2347.9440133994312</v>
      </c>
      <c r="N158" s="67"/>
      <c r="O158" s="2"/>
    </row>
    <row r="159" spans="1:15">
      <c r="A159" s="6" t="s">
        <v>371</v>
      </c>
      <c r="B159" s="62">
        <v>15</v>
      </c>
      <c r="C159" s="19" t="s">
        <v>372</v>
      </c>
      <c r="D159" s="18">
        <v>36670925.11002247</v>
      </c>
      <c r="E159" s="18">
        <v>2650380.2495033895</v>
      </c>
      <c r="F159" s="18">
        <v>3060006.7476500003</v>
      </c>
      <c r="G159" s="18">
        <v>42381312.107175857</v>
      </c>
      <c r="I159" s="91">
        <v>1857.884543014615</v>
      </c>
      <c r="J159" s="87">
        <v>134.278054995612</v>
      </c>
      <c r="K159" s="87">
        <v>155.03124671445943</v>
      </c>
      <c r="L159" s="87">
        <v>2147.1938447246862</v>
      </c>
      <c r="N159" s="67"/>
      <c r="O159" s="2"/>
    </row>
    <row r="160" spans="1:15">
      <c r="A160" s="6" t="s">
        <v>331</v>
      </c>
      <c r="B160" s="62">
        <v>13</v>
      </c>
      <c r="C160" s="19" t="s">
        <v>332</v>
      </c>
      <c r="D160" s="18">
        <v>19743391.368057966</v>
      </c>
      <c r="E160" s="18">
        <v>2444421.7934644427</v>
      </c>
      <c r="F160" s="18">
        <v>1444884.8644500002</v>
      </c>
      <c r="G160" s="18">
        <v>23632698.025972411</v>
      </c>
      <c r="I160" s="91">
        <v>1860.1273193949469</v>
      </c>
      <c r="J160" s="87">
        <v>230.30165757155103</v>
      </c>
      <c r="K160" s="87">
        <v>136.13009840305259</v>
      </c>
      <c r="L160" s="87">
        <v>2226.5590753695506</v>
      </c>
      <c r="N160" s="67"/>
      <c r="O160" s="2"/>
    </row>
    <row r="161" spans="1:15">
      <c r="A161" s="6" t="s">
        <v>213</v>
      </c>
      <c r="B161" s="62">
        <v>2</v>
      </c>
      <c r="C161" s="19" t="s">
        <v>214</v>
      </c>
      <c r="D161" s="18">
        <v>12091338.656285714</v>
      </c>
      <c r="E161" s="18">
        <v>1344701.4350605733</v>
      </c>
      <c r="F161" s="18">
        <v>1077725.9942000001</v>
      </c>
      <c r="G161" s="18">
        <v>14513766.085546289</v>
      </c>
      <c r="I161" s="87">
        <v>1617.1377098148607</v>
      </c>
      <c r="J161" s="87">
        <v>179.8450494931889</v>
      </c>
      <c r="K161" s="87">
        <v>144.13882495653337</v>
      </c>
      <c r="L161" s="87">
        <v>1941.1215842645831</v>
      </c>
      <c r="N161" s="67"/>
      <c r="O161" s="2"/>
    </row>
    <row r="162" spans="1:15">
      <c r="A162" s="6" t="s">
        <v>13</v>
      </c>
      <c r="B162" s="62">
        <v>1</v>
      </c>
      <c r="C162" s="19" t="s">
        <v>14</v>
      </c>
      <c r="D162" s="18">
        <v>2596415.9307272728</v>
      </c>
      <c r="E162" s="18">
        <v>404594.89898746659</v>
      </c>
      <c r="F162" s="18">
        <v>231553.35175</v>
      </c>
      <c r="G162" s="18">
        <v>3232564.1814647391</v>
      </c>
      <c r="I162" s="87">
        <v>1548.2504059196617</v>
      </c>
      <c r="J162" s="87">
        <v>241.2611204457165</v>
      </c>
      <c r="K162" s="87">
        <v>138.07594022063208</v>
      </c>
      <c r="L162" s="87">
        <v>1927.5874665860101</v>
      </c>
      <c r="N162" s="67"/>
      <c r="O162" s="2"/>
    </row>
    <row r="163" spans="1:15">
      <c r="A163" s="6" t="s">
        <v>395</v>
      </c>
      <c r="B163" s="62">
        <v>1</v>
      </c>
      <c r="C163" s="19" t="s">
        <v>396</v>
      </c>
      <c r="D163" s="18">
        <v>37668948.89918071</v>
      </c>
      <c r="E163" s="18">
        <v>3473464.3965273658</v>
      </c>
      <c r="F163" s="18">
        <v>4156250.7651499999</v>
      </c>
      <c r="G163" s="18">
        <v>45298664.060858078</v>
      </c>
      <c r="I163" s="87">
        <v>1799.4147749680285</v>
      </c>
      <c r="J163" s="87">
        <v>165.92454363845255</v>
      </c>
      <c r="K163" s="87">
        <v>198.54068812219356</v>
      </c>
      <c r="L163" s="87">
        <v>2163.8800067286747</v>
      </c>
      <c r="N163" s="67"/>
      <c r="O163" s="2"/>
    </row>
    <row r="164" spans="1:15">
      <c r="A164" s="6" t="s">
        <v>519</v>
      </c>
      <c r="B164" s="62">
        <v>6</v>
      </c>
      <c r="C164" s="19" t="s">
        <v>520</v>
      </c>
      <c r="D164" s="18">
        <v>14277994.632646458</v>
      </c>
      <c r="E164" s="18">
        <v>4878554.2504623085</v>
      </c>
      <c r="F164" s="18">
        <v>1579161.4350000001</v>
      </c>
      <c r="G164" s="18">
        <v>20735710.318108764</v>
      </c>
      <c r="I164" s="87">
        <v>1540.2367457008045</v>
      </c>
      <c r="J164" s="91">
        <v>526.2733819268941</v>
      </c>
      <c r="K164" s="87">
        <v>170.35182686084144</v>
      </c>
      <c r="L164" s="87">
        <v>2236.8619544885401</v>
      </c>
      <c r="N164" s="67"/>
      <c r="O164" s="2"/>
    </row>
    <row r="165" spans="1:15">
      <c r="A165" s="6" t="s">
        <v>131</v>
      </c>
      <c r="B165" s="62">
        <v>10</v>
      </c>
      <c r="C165" s="19" t="s">
        <v>132</v>
      </c>
      <c r="D165" s="18">
        <v>10059654.334141176</v>
      </c>
      <c r="E165" s="18">
        <v>2808173.376421262</v>
      </c>
      <c r="F165" s="18">
        <v>2159381.5559999999</v>
      </c>
      <c r="G165" s="18">
        <v>15027209.266562438</v>
      </c>
      <c r="I165" s="87">
        <v>1425.4859478732005</v>
      </c>
      <c r="J165" s="91">
        <v>397.92735956089871</v>
      </c>
      <c r="K165" s="91">
        <v>305.99143488734586</v>
      </c>
      <c r="L165" s="87">
        <v>2129.4047423214452</v>
      </c>
      <c r="N165" s="67"/>
      <c r="O165" s="2"/>
    </row>
    <row r="166" spans="1:15">
      <c r="A166" s="6" t="s">
        <v>489</v>
      </c>
      <c r="B166" s="62">
        <v>2</v>
      </c>
      <c r="C166" s="19" t="s">
        <v>490</v>
      </c>
      <c r="D166" s="18">
        <v>42039590.968374997</v>
      </c>
      <c r="E166" s="18">
        <v>5800487.892428441</v>
      </c>
      <c r="F166" s="18">
        <v>4438347.6713500004</v>
      </c>
      <c r="G166" s="18">
        <v>52278426.532153443</v>
      </c>
      <c r="I166" s="91">
        <v>2088.5086675132893</v>
      </c>
      <c r="J166" s="87">
        <v>288.1657256907169</v>
      </c>
      <c r="K166" s="91">
        <v>220.49518959461474</v>
      </c>
      <c r="L166" s="91">
        <v>2597.1695827986209</v>
      </c>
      <c r="N166" s="67"/>
      <c r="O166" s="2"/>
    </row>
    <row r="167" spans="1:15">
      <c r="A167" s="6" t="s">
        <v>47</v>
      </c>
      <c r="B167" s="62">
        <v>4</v>
      </c>
      <c r="C167" s="19" t="s">
        <v>48</v>
      </c>
      <c r="D167" s="18">
        <v>7888748.4734285725</v>
      </c>
      <c r="E167" s="18">
        <v>673999.68623577082</v>
      </c>
      <c r="F167" s="18">
        <v>621611.9156999999</v>
      </c>
      <c r="G167" s="18">
        <v>9184360.0753643438</v>
      </c>
      <c r="I167" s="87">
        <v>1597.2359735631853</v>
      </c>
      <c r="J167" s="87">
        <v>136.46480790357782</v>
      </c>
      <c r="K167" s="87">
        <v>125.85784889653775</v>
      </c>
      <c r="L167" s="87">
        <v>1859.5586303633008</v>
      </c>
      <c r="N167" s="67"/>
      <c r="O167" s="2"/>
    </row>
    <row r="168" spans="1:15">
      <c r="A168" s="6" t="s">
        <v>535</v>
      </c>
      <c r="B168" s="62">
        <v>17</v>
      </c>
      <c r="C168" s="19" t="s">
        <v>536</v>
      </c>
      <c r="D168" s="18">
        <v>14018739.1660202</v>
      </c>
      <c r="E168" s="18">
        <v>1722401.0428077958</v>
      </c>
      <c r="F168" s="18">
        <v>1401838.8256999999</v>
      </c>
      <c r="G168" s="18">
        <v>17142979.034527995</v>
      </c>
      <c r="I168" s="87">
        <v>1350.8131784563693</v>
      </c>
      <c r="J168" s="87">
        <v>165.96656801000151</v>
      </c>
      <c r="K168" s="87">
        <v>135.07793656773944</v>
      </c>
      <c r="L168" s="87">
        <v>1651.8576830341103</v>
      </c>
      <c r="N168" s="67"/>
      <c r="O168" s="2"/>
    </row>
    <row r="169" spans="1:15">
      <c r="A169" s="6" t="s">
        <v>531</v>
      </c>
      <c r="B169" s="62">
        <v>6</v>
      </c>
      <c r="C169" s="19" t="s">
        <v>532</v>
      </c>
      <c r="D169" s="18">
        <v>66407492.093119055</v>
      </c>
      <c r="E169" s="18">
        <v>4844845.1715896903</v>
      </c>
      <c r="F169" s="18">
        <v>5642594.2232000008</v>
      </c>
      <c r="G169" s="18">
        <v>76894931.487908751</v>
      </c>
      <c r="I169" s="91">
        <v>1835.6781317204516</v>
      </c>
      <c r="J169" s="87">
        <v>133.92429156318249</v>
      </c>
      <c r="K169" s="87">
        <v>155.97617821760286</v>
      </c>
      <c r="L169" s="87">
        <v>2125.5786015012372</v>
      </c>
      <c r="N169" s="67"/>
      <c r="O169" s="2"/>
    </row>
    <row r="170" spans="1:15">
      <c r="A170" s="6" t="s">
        <v>293</v>
      </c>
      <c r="B170" s="62">
        <v>2</v>
      </c>
      <c r="C170" s="19" t="s">
        <v>294</v>
      </c>
      <c r="D170" s="18">
        <v>8130116.9897142872</v>
      </c>
      <c r="E170" s="18">
        <v>378162.00375169097</v>
      </c>
      <c r="F170" s="18">
        <v>537693.04700000002</v>
      </c>
      <c r="G170" s="18">
        <v>9045972.0404659789</v>
      </c>
      <c r="I170" s="87">
        <v>1745.0347692024657</v>
      </c>
      <c r="J170" s="87">
        <v>81.168062621097008</v>
      </c>
      <c r="K170" s="87">
        <v>115.40954003004937</v>
      </c>
      <c r="L170" s="87">
        <v>1941.6123718536121</v>
      </c>
      <c r="N170" s="67"/>
      <c r="O170" s="2"/>
    </row>
    <row r="171" spans="1:15">
      <c r="A171" s="6" t="s">
        <v>367</v>
      </c>
      <c r="B171" s="62">
        <v>12</v>
      </c>
      <c r="C171" s="19" t="s">
        <v>368</v>
      </c>
      <c r="D171" s="18">
        <v>11856833.526988763</v>
      </c>
      <c r="E171" s="18">
        <v>3290213.8106037383</v>
      </c>
      <c r="F171" s="18">
        <v>1298181.861</v>
      </c>
      <c r="G171" s="18">
        <v>16445229.198592501</v>
      </c>
      <c r="I171" s="87">
        <v>1320.3600809564325</v>
      </c>
      <c r="J171" s="91">
        <v>366.39352011177488</v>
      </c>
      <c r="K171" s="87">
        <v>144.56368162583519</v>
      </c>
      <c r="L171" s="87">
        <v>1831.3172826940427</v>
      </c>
      <c r="N171" s="67"/>
      <c r="O171" s="2"/>
    </row>
    <row r="172" spans="1:15">
      <c r="A172" s="6" t="s">
        <v>475</v>
      </c>
      <c r="B172" s="62">
        <v>1</v>
      </c>
      <c r="C172" s="19" t="s">
        <v>476</v>
      </c>
      <c r="D172" s="18">
        <v>92532152.168906674</v>
      </c>
      <c r="E172" s="18">
        <v>6387809.1026564892</v>
      </c>
      <c r="F172" s="18">
        <v>7451548.9287999999</v>
      </c>
      <c r="G172" s="18">
        <v>106371510.20036316</v>
      </c>
      <c r="I172" s="91">
        <v>2054.0790305653231</v>
      </c>
      <c r="J172" s="87">
        <v>141.8000599950384</v>
      </c>
      <c r="K172" s="87">
        <v>165.41353509145799</v>
      </c>
      <c r="L172" s="91">
        <v>2361.2926256518194</v>
      </c>
      <c r="N172" s="67"/>
      <c r="O172" s="2"/>
    </row>
    <row r="173" spans="1:15">
      <c r="A173" s="6" t="s">
        <v>547</v>
      </c>
      <c r="B173" s="62">
        <v>15</v>
      </c>
      <c r="C173" s="19" t="s">
        <v>548</v>
      </c>
      <c r="D173" s="18">
        <v>13562382.101666665</v>
      </c>
      <c r="E173" s="18">
        <v>3122640.1076515098</v>
      </c>
      <c r="F173" s="18">
        <v>2141884.2295499998</v>
      </c>
      <c r="G173" s="18">
        <v>18826906.438868172</v>
      </c>
      <c r="I173" s="87">
        <v>1419.5501467099293</v>
      </c>
      <c r="J173" s="91">
        <v>326.84112493735711</v>
      </c>
      <c r="K173" s="91">
        <v>224.18717077140462</v>
      </c>
      <c r="L173" s="87">
        <v>1970.5784424186911</v>
      </c>
      <c r="N173" s="67"/>
      <c r="O173" s="2"/>
    </row>
    <row r="174" spans="1:15">
      <c r="A174" s="6" t="s">
        <v>165</v>
      </c>
      <c r="B174" s="62">
        <v>7</v>
      </c>
      <c r="C174" s="19" t="s">
        <v>166</v>
      </c>
      <c r="D174" s="18">
        <v>24207260.263333336</v>
      </c>
      <c r="E174" s="18">
        <v>2464293.7655238179</v>
      </c>
      <c r="F174" s="18">
        <v>2341701.0542999995</v>
      </c>
      <c r="G174" s="18">
        <v>29013255.083157152</v>
      </c>
      <c r="I174" s="87">
        <v>1546.6909630907505</v>
      </c>
      <c r="J174" s="87">
        <v>157.45279953509794</v>
      </c>
      <c r="K174" s="87">
        <v>149.61989996166375</v>
      </c>
      <c r="L174" s="87">
        <v>1853.7636625875123</v>
      </c>
      <c r="N174" s="67"/>
      <c r="O174" s="2"/>
    </row>
    <row r="175" spans="1:15">
      <c r="A175" s="6" t="s">
        <v>219</v>
      </c>
      <c r="B175" s="62">
        <v>2</v>
      </c>
      <c r="C175" s="19" t="s">
        <v>220</v>
      </c>
      <c r="D175" s="18">
        <v>1827774.344190476</v>
      </c>
      <c r="E175" s="18">
        <v>368250.71569601761</v>
      </c>
      <c r="F175" s="18">
        <v>269963.37205000001</v>
      </c>
      <c r="G175" s="18">
        <v>2465988.4319364936</v>
      </c>
      <c r="I175" s="87">
        <v>1401.667441863862</v>
      </c>
      <c r="J175" s="87">
        <v>282.40085559510555</v>
      </c>
      <c r="K175" s="91">
        <v>207.02712580521472</v>
      </c>
      <c r="L175" s="87">
        <v>1891.0954232641825</v>
      </c>
      <c r="N175" s="67"/>
      <c r="O175" s="2"/>
    </row>
    <row r="176" spans="1:15">
      <c r="A176" s="6" t="s">
        <v>279</v>
      </c>
      <c r="B176" s="62">
        <v>6</v>
      </c>
      <c r="C176" s="19" t="s">
        <v>280</v>
      </c>
      <c r="D176" s="18">
        <v>13849568.351574466</v>
      </c>
      <c r="E176" s="18">
        <v>1651286.5702223678</v>
      </c>
      <c r="F176" s="18">
        <v>1600683.74615</v>
      </c>
      <c r="G176" s="18">
        <v>17101538.667946834</v>
      </c>
      <c r="I176" s="87">
        <v>1561.5704534417032</v>
      </c>
      <c r="J176" s="87">
        <v>186.18633106577605</v>
      </c>
      <c r="K176" s="87">
        <v>180.48074711354155</v>
      </c>
      <c r="L176" s="87">
        <v>1928.2375316210209</v>
      </c>
      <c r="N176" s="67"/>
      <c r="O176" s="2"/>
    </row>
    <row r="177" spans="1:15">
      <c r="A177" s="6" t="s">
        <v>407</v>
      </c>
      <c r="B177" s="62">
        <v>17</v>
      </c>
      <c r="C177" s="19" t="s">
        <v>408</v>
      </c>
      <c r="D177" s="18">
        <v>9854474.1776000001</v>
      </c>
      <c r="E177" s="18">
        <v>1256813.2041379591</v>
      </c>
      <c r="F177" s="18">
        <v>1152871.5539999998</v>
      </c>
      <c r="G177" s="18">
        <v>12264158.935737958</v>
      </c>
      <c r="I177" s="87">
        <v>1425.7051761574073</v>
      </c>
      <c r="J177" s="87">
        <v>181.83061402458898</v>
      </c>
      <c r="K177" s="87">
        <v>166.79275954861109</v>
      </c>
      <c r="L177" s="87">
        <v>1774.3285497306074</v>
      </c>
      <c r="N177" s="67"/>
      <c r="O177" s="2"/>
    </row>
    <row r="178" spans="1:15">
      <c r="A178" s="6" t="s">
        <v>431</v>
      </c>
      <c r="B178" s="62">
        <v>17</v>
      </c>
      <c r="C178" s="19" t="s">
        <v>432</v>
      </c>
      <c r="D178" s="18">
        <v>380924746.24982721</v>
      </c>
      <c r="E178" s="18">
        <v>43720479.140589766</v>
      </c>
      <c r="F178" s="18">
        <v>36466832.097999997</v>
      </c>
      <c r="G178" s="18">
        <v>461112057.48841697</v>
      </c>
      <c r="I178" s="87">
        <v>1762.3003546107702</v>
      </c>
      <c r="J178" s="87">
        <v>202.26728941018249</v>
      </c>
      <c r="K178" s="87">
        <v>168.70920508716088</v>
      </c>
      <c r="L178" s="87">
        <v>2133.2768491081138</v>
      </c>
      <c r="N178" s="67"/>
      <c r="O178" s="2"/>
    </row>
    <row r="179" spans="1:15">
      <c r="A179" s="6" t="s">
        <v>389</v>
      </c>
      <c r="B179" s="62">
        <v>12</v>
      </c>
      <c r="C179" s="19" t="s">
        <v>390</v>
      </c>
      <c r="D179" s="18">
        <v>8423669.675258426</v>
      </c>
      <c r="E179" s="18">
        <v>1183252.651339151</v>
      </c>
      <c r="F179" s="18">
        <v>875971.01815000013</v>
      </c>
      <c r="G179" s="18">
        <v>10482893.344747577</v>
      </c>
      <c r="I179" s="87">
        <v>1307.2113090096875</v>
      </c>
      <c r="J179" s="87">
        <v>183.62083354114696</v>
      </c>
      <c r="K179" s="87">
        <v>135.9359121896338</v>
      </c>
      <c r="L179" s="87">
        <v>1626.7680547404684</v>
      </c>
      <c r="N179" s="67"/>
      <c r="O179" s="2"/>
    </row>
    <row r="180" spans="1:15">
      <c r="A180" s="6" t="s">
        <v>91</v>
      </c>
      <c r="B180" s="62">
        <v>7</v>
      </c>
      <c r="C180" s="19" t="s">
        <v>92</v>
      </c>
      <c r="D180" s="18">
        <v>3613170.5941190477</v>
      </c>
      <c r="E180" s="18">
        <v>922881.79451366805</v>
      </c>
      <c r="F180" s="18">
        <v>900331.24804999994</v>
      </c>
      <c r="G180" s="18">
        <v>5436383.6366827153</v>
      </c>
      <c r="I180" s="87">
        <v>1350.2132265018863</v>
      </c>
      <c r="J180" s="91">
        <v>344.87361528911362</v>
      </c>
      <c r="K180" s="91">
        <v>336.44665472720476</v>
      </c>
      <c r="L180" s="87">
        <v>2031.5334965182046</v>
      </c>
      <c r="N180" s="67"/>
      <c r="O180" s="2"/>
    </row>
    <row r="181" spans="1:15">
      <c r="A181" s="6" t="s">
        <v>487</v>
      </c>
      <c r="B181" s="62">
        <v>2</v>
      </c>
      <c r="C181" s="19" t="s">
        <v>488</v>
      </c>
      <c r="D181" s="18">
        <v>20371646.002341464</v>
      </c>
      <c r="E181" s="18">
        <v>1483534.7208727368</v>
      </c>
      <c r="F181" s="18">
        <v>1454341.7379500007</v>
      </c>
      <c r="G181" s="18">
        <v>23309522.461164203</v>
      </c>
      <c r="I181" s="91">
        <v>1815.4929152786262</v>
      </c>
      <c r="J181" s="87">
        <v>132.21056241624959</v>
      </c>
      <c r="K181" s="87">
        <v>129.60892415560116</v>
      </c>
      <c r="L181" s="87">
        <v>2077.3124018504768</v>
      </c>
      <c r="N181" s="67"/>
      <c r="O181" s="2"/>
    </row>
    <row r="182" spans="1:15">
      <c r="A182" s="6" t="s">
        <v>41</v>
      </c>
      <c r="B182" s="62">
        <v>18</v>
      </c>
      <c r="C182" s="19" t="s">
        <v>42</v>
      </c>
      <c r="D182" s="18">
        <v>4097597.0537021272</v>
      </c>
      <c r="E182" s="18">
        <v>485726.22786406561</v>
      </c>
      <c r="F182" s="18">
        <v>535795.81925000006</v>
      </c>
      <c r="G182" s="18">
        <v>5119119.1008161921</v>
      </c>
      <c r="I182" s="87">
        <v>1370.4337972247918</v>
      </c>
      <c r="J182" s="87">
        <v>162.45024343279786</v>
      </c>
      <c r="K182" s="87">
        <v>179.19592617056858</v>
      </c>
      <c r="L182" s="87">
        <v>1712.0799668281581</v>
      </c>
      <c r="N182" s="67"/>
      <c r="O182" s="2"/>
    </row>
    <row r="183" spans="1:15">
      <c r="A183" s="6" t="s">
        <v>411</v>
      </c>
      <c r="B183" s="62">
        <v>2</v>
      </c>
      <c r="C183" s="19" t="s">
        <v>412</v>
      </c>
      <c r="D183" s="18">
        <v>28304049.997468352</v>
      </c>
      <c r="E183" s="18">
        <v>2373004.525500847</v>
      </c>
      <c r="F183" s="18">
        <v>4743763.6784000006</v>
      </c>
      <c r="G183" s="18">
        <v>35420818.201369204</v>
      </c>
      <c r="I183" s="91">
        <v>1903.6891308493646</v>
      </c>
      <c r="J183" s="87">
        <v>159.60482415259935</v>
      </c>
      <c r="K183" s="91">
        <v>319.05862781813295</v>
      </c>
      <c r="L183" s="91">
        <v>2382.3525828200968</v>
      </c>
      <c r="N183" s="67"/>
      <c r="O183" s="2"/>
    </row>
    <row r="184" spans="1:15">
      <c r="A184" s="6" t="s">
        <v>101</v>
      </c>
      <c r="B184" s="62">
        <v>9</v>
      </c>
      <c r="C184" s="19" t="s">
        <v>102</v>
      </c>
      <c r="D184" s="18">
        <v>5915731.3189684199</v>
      </c>
      <c r="E184" s="18">
        <v>1131476.4249197799</v>
      </c>
      <c r="F184" s="18">
        <v>800846.08890000009</v>
      </c>
      <c r="G184" s="18">
        <v>7848053.8327881992</v>
      </c>
      <c r="I184" s="87">
        <v>1375.7514695275395</v>
      </c>
      <c r="J184" s="87">
        <v>263.13405230692553</v>
      </c>
      <c r="K184" s="87">
        <v>186.24327648837212</v>
      </c>
      <c r="L184" s="87">
        <v>1825.1287983228372</v>
      </c>
      <c r="N184" s="67"/>
      <c r="O184" s="2"/>
    </row>
    <row r="185" spans="1:15">
      <c r="A185" s="6" t="s">
        <v>261</v>
      </c>
      <c r="B185" s="62">
        <v>6</v>
      </c>
      <c r="C185" s="19" t="s">
        <v>262</v>
      </c>
      <c r="D185" s="18">
        <v>8437811.9199787229</v>
      </c>
      <c r="E185" s="18">
        <v>2020824.0771132347</v>
      </c>
      <c r="F185" s="18">
        <v>1121944.6638499999</v>
      </c>
      <c r="G185" s="18">
        <v>11580580.660941958</v>
      </c>
      <c r="I185" s="87">
        <v>1390.3133827613649</v>
      </c>
      <c r="J185" s="91">
        <v>332.97480262205215</v>
      </c>
      <c r="K185" s="87">
        <v>184.86483174328552</v>
      </c>
      <c r="L185" s="87">
        <v>1908.1530171267025</v>
      </c>
      <c r="N185" s="67"/>
      <c r="O185" s="2"/>
    </row>
    <row r="186" spans="1:15">
      <c r="A186" s="6" t="s">
        <v>345</v>
      </c>
      <c r="B186" s="62">
        <v>15</v>
      </c>
      <c r="C186" s="19" t="s">
        <v>346</v>
      </c>
      <c r="D186" s="18">
        <v>16701397.602989247</v>
      </c>
      <c r="E186" s="18">
        <v>2454470.5698808739</v>
      </c>
      <c r="F186" s="18">
        <v>1544032.7256</v>
      </c>
      <c r="G186" s="18">
        <v>20699900.898470122</v>
      </c>
      <c r="I186" s="87">
        <v>1487.7425265445615</v>
      </c>
      <c r="J186" s="87">
        <v>218.64159717449436</v>
      </c>
      <c r="K186" s="87">
        <v>137.54077370390166</v>
      </c>
      <c r="L186" s="87">
        <v>1843.9248974229577</v>
      </c>
      <c r="N186" s="67"/>
      <c r="O186" s="2"/>
    </row>
    <row r="187" spans="1:15">
      <c r="A187" s="6" t="s">
        <v>245</v>
      </c>
      <c r="B187" s="62">
        <v>19</v>
      </c>
      <c r="C187" s="19" t="s">
        <v>246</v>
      </c>
      <c r="D187" s="18">
        <v>1444974.9048571428</v>
      </c>
      <c r="E187" s="18">
        <v>328319.5306190367</v>
      </c>
      <c r="F187" s="18">
        <v>524324.59750000015</v>
      </c>
      <c r="G187" s="18">
        <v>2297619.0329761794</v>
      </c>
      <c r="I187" s="87">
        <v>1587.8845108320252</v>
      </c>
      <c r="J187" s="91">
        <v>360.79069298795241</v>
      </c>
      <c r="K187" s="91">
        <v>576.18087637362657</v>
      </c>
      <c r="L187" s="91">
        <v>2524.8560801936042</v>
      </c>
      <c r="N187" s="67"/>
      <c r="O187" s="2"/>
    </row>
    <row r="188" spans="1:15">
      <c r="A188" s="6" t="s">
        <v>579</v>
      </c>
      <c r="B188" s="62">
        <v>19</v>
      </c>
      <c r="C188" s="19" t="s">
        <v>580</v>
      </c>
      <c r="D188" s="18">
        <v>4595159.772088889</v>
      </c>
      <c r="E188" s="18">
        <v>994133.39881040971</v>
      </c>
      <c r="F188" s="18">
        <v>665596.21990000003</v>
      </c>
      <c r="G188" s="18">
        <v>6254889.3907992989</v>
      </c>
      <c r="I188" s="87">
        <v>1440.0375343431178</v>
      </c>
      <c r="J188" s="87">
        <v>311.54290153883102</v>
      </c>
      <c r="K188" s="91">
        <v>208.5854653400188</v>
      </c>
      <c r="L188" s="87">
        <v>1960.1659012219677</v>
      </c>
      <c r="N188" s="67"/>
      <c r="O188" s="2"/>
    </row>
    <row r="189" spans="1:15">
      <c r="A189" s="6" t="s">
        <v>499</v>
      </c>
      <c r="B189" s="62">
        <v>16</v>
      </c>
      <c r="C189" s="19" t="s">
        <v>500</v>
      </c>
      <c r="D189" s="18">
        <v>3018416.553784946</v>
      </c>
      <c r="E189" s="18">
        <v>690641.48427858483</v>
      </c>
      <c r="F189" s="18">
        <v>296039.62060000002</v>
      </c>
      <c r="G189" s="18">
        <v>4005097.6586635308</v>
      </c>
      <c r="I189" s="87">
        <v>1163.6147084753068</v>
      </c>
      <c r="J189" s="87">
        <v>266.24575338418845</v>
      </c>
      <c r="K189" s="87">
        <v>114.12475736314573</v>
      </c>
      <c r="L189" s="87">
        <v>1543.985219222641</v>
      </c>
      <c r="N189" s="67"/>
      <c r="O189" s="2"/>
    </row>
    <row r="190" spans="1:15">
      <c r="A190" s="6" t="s">
        <v>45</v>
      </c>
      <c r="B190" s="62">
        <v>13</v>
      </c>
      <c r="C190" s="19" t="s">
        <v>46</v>
      </c>
      <c r="D190" s="18">
        <v>5279978.2675151518</v>
      </c>
      <c r="E190" s="18">
        <v>650626.4865822054</v>
      </c>
      <c r="F190" s="18">
        <v>518825.96244999999</v>
      </c>
      <c r="G190" s="18">
        <v>6449430.7165473569</v>
      </c>
      <c r="I190" s="87">
        <v>1486.4803681067431</v>
      </c>
      <c r="J190" s="87">
        <v>183.17187122246773</v>
      </c>
      <c r="K190" s="87">
        <v>146.06586780686936</v>
      </c>
      <c r="L190" s="87">
        <v>1815.7181071360801</v>
      </c>
      <c r="N190" s="67"/>
      <c r="O190" s="2"/>
    </row>
    <row r="191" spans="1:15">
      <c r="A191" s="6" t="s">
        <v>557</v>
      </c>
      <c r="B191" s="62">
        <v>10</v>
      </c>
      <c r="C191" s="19" t="s">
        <v>558</v>
      </c>
      <c r="D191" s="18">
        <v>25712506.759702131</v>
      </c>
      <c r="E191" s="18">
        <v>3792963.4514159649</v>
      </c>
      <c r="F191" s="18">
        <v>2756909.4680499993</v>
      </c>
      <c r="G191" s="18">
        <v>32262379.679168094</v>
      </c>
      <c r="I191" s="87">
        <v>1496.8277308011486</v>
      </c>
      <c r="J191" s="87">
        <v>220.80355404680202</v>
      </c>
      <c r="K191" s="87">
        <v>160.49071300791707</v>
      </c>
      <c r="L191" s="87">
        <v>1878.1219978558677</v>
      </c>
      <c r="N191" s="67"/>
      <c r="O191" s="2"/>
    </row>
    <row r="192" spans="1:15">
      <c r="A192" s="6" t="s">
        <v>95</v>
      </c>
      <c r="B192" s="62">
        <v>11</v>
      </c>
      <c r="C192" s="19" t="s">
        <v>96</v>
      </c>
      <c r="D192" s="18">
        <v>4749341.2602857146</v>
      </c>
      <c r="E192" s="18">
        <v>1474646.1250984468</v>
      </c>
      <c r="F192" s="18">
        <v>684236.07180000003</v>
      </c>
      <c r="G192" s="18">
        <v>6908223.4571841611</v>
      </c>
      <c r="I192" s="87">
        <v>1193.3018241923905</v>
      </c>
      <c r="J192" s="91">
        <v>370.51410178352938</v>
      </c>
      <c r="K192" s="87">
        <v>171.91861100502513</v>
      </c>
      <c r="L192" s="87">
        <v>1735.734536980945</v>
      </c>
      <c r="N192" s="67"/>
      <c r="O192" s="2"/>
    </row>
    <row r="193" spans="1:15">
      <c r="A193" s="6" t="s">
        <v>595</v>
      </c>
      <c r="B193" s="62">
        <v>15</v>
      </c>
      <c r="C193" s="19" t="s">
        <v>596</v>
      </c>
      <c r="D193" s="18">
        <v>32778536.833755556</v>
      </c>
      <c r="E193" s="18">
        <v>6614761.7282311395</v>
      </c>
      <c r="F193" s="18">
        <v>3389800.4804500006</v>
      </c>
      <c r="G193" s="18">
        <v>42783099.042436704</v>
      </c>
      <c r="I193" s="87">
        <v>1674.4246441436226</v>
      </c>
      <c r="J193" s="91">
        <v>337.90160033873821</v>
      </c>
      <c r="K193" s="87">
        <v>173.16103802870865</v>
      </c>
      <c r="L193" s="87">
        <v>2185.4872825110697</v>
      </c>
      <c r="N193" s="67"/>
      <c r="O193" s="2"/>
    </row>
    <row r="194" spans="1:15">
      <c r="A194" s="6" t="s">
        <v>271</v>
      </c>
      <c r="B194" s="62">
        <v>13</v>
      </c>
      <c r="C194" s="19" t="s">
        <v>272</v>
      </c>
      <c r="D194" s="18">
        <v>4706039.9736853931</v>
      </c>
      <c r="E194" s="18">
        <v>1551321.8324680459</v>
      </c>
      <c r="F194" s="18">
        <v>551392.70075000008</v>
      </c>
      <c r="G194" s="18">
        <v>6808754.5069034388</v>
      </c>
      <c r="I194" s="87">
        <v>1274.6587144326634</v>
      </c>
      <c r="J194" s="91">
        <v>420.18467834995823</v>
      </c>
      <c r="K194" s="87">
        <v>149.347968783857</v>
      </c>
      <c r="L194" s="87">
        <v>1844.1913615664785</v>
      </c>
      <c r="N194" s="67"/>
      <c r="O194" s="2"/>
    </row>
    <row r="195" spans="1:15">
      <c r="A195" s="6" t="s">
        <v>485</v>
      </c>
      <c r="B195" s="62">
        <v>6</v>
      </c>
      <c r="C195" s="19" t="s">
        <v>486</v>
      </c>
      <c r="D195" s="18">
        <v>45856731.808936708</v>
      </c>
      <c r="E195" s="18">
        <v>6026645.0114176944</v>
      </c>
      <c r="F195" s="18">
        <v>3778346.17625</v>
      </c>
      <c r="G195" s="18">
        <v>55661722.996604405</v>
      </c>
      <c r="I195" s="91">
        <v>2179.2953050535457</v>
      </c>
      <c r="J195" s="87">
        <v>286.41027523133232</v>
      </c>
      <c r="K195" s="87">
        <v>179.56212224360803</v>
      </c>
      <c r="L195" s="91">
        <v>2645.2677025284861</v>
      </c>
      <c r="N195" s="67"/>
      <c r="O195" s="2"/>
    </row>
    <row r="196" spans="1:15">
      <c r="A196" s="6" t="s">
        <v>377</v>
      </c>
      <c r="B196" s="62">
        <v>12</v>
      </c>
      <c r="C196" s="19" t="s">
        <v>378</v>
      </c>
      <c r="D196" s="18">
        <v>4883656.2658000002</v>
      </c>
      <c r="E196" s="18">
        <v>1078695.1603665156</v>
      </c>
      <c r="F196" s="18">
        <v>569990.74470000004</v>
      </c>
      <c r="G196" s="18">
        <v>6532342.1708665155</v>
      </c>
      <c r="I196" s="87">
        <v>1221.2193712928233</v>
      </c>
      <c r="J196" s="87">
        <v>269.74122539797838</v>
      </c>
      <c r="K196" s="87">
        <v>142.53331950487623</v>
      </c>
      <c r="L196" s="87">
        <v>1633.4939161956779</v>
      </c>
      <c r="N196" s="67"/>
      <c r="O196" s="2"/>
    </row>
    <row r="197" spans="1:15">
      <c r="A197" s="6" t="s">
        <v>31</v>
      </c>
      <c r="B197" s="62">
        <v>4</v>
      </c>
      <c r="C197" s="19" t="s">
        <v>32</v>
      </c>
      <c r="D197" s="18">
        <v>2675380.5138348625</v>
      </c>
      <c r="E197" s="18">
        <v>461613.69391257252</v>
      </c>
      <c r="F197" s="18">
        <v>331289.82545</v>
      </c>
      <c r="G197" s="18">
        <v>3468284.0331974351</v>
      </c>
      <c r="I197" s="87">
        <v>1385.4896498368009</v>
      </c>
      <c r="J197" s="87">
        <v>239.05421745860824</v>
      </c>
      <c r="K197" s="87">
        <v>171.56386610564473</v>
      </c>
      <c r="L197" s="87">
        <v>1796.107733401054</v>
      </c>
      <c r="N197" s="67"/>
      <c r="O197" s="2"/>
    </row>
    <row r="198" spans="1:15">
      <c r="A198" s="6" t="s">
        <v>307</v>
      </c>
      <c r="B198" s="62">
        <v>4</v>
      </c>
      <c r="C198" s="19" t="s">
        <v>308</v>
      </c>
      <c r="D198" s="18">
        <v>136938235.33866668</v>
      </c>
      <c r="E198" s="18">
        <v>17489098.152128354</v>
      </c>
      <c r="F198" s="18">
        <v>15291581.08915</v>
      </c>
      <c r="G198" s="18">
        <v>169718914.57994503</v>
      </c>
      <c r="I198" s="87">
        <v>1643.8177220895107</v>
      </c>
      <c r="J198" s="87">
        <v>209.94055761512939</v>
      </c>
      <c r="K198" s="87">
        <v>183.56138394033971</v>
      </c>
      <c r="L198" s="87">
        <v>2037.3196636449798</v>
      </c>
      <c r="N198" s="67"/>
      <c r="O198" s="2"/>
    </row>
    <row r="199" spans="1:15">
      <c r="A199" s="6" t="s">
        <v>29</v>
      </c>
      <c r="B199" s="62">
        <v>1</v>
      </c>
      <c r="C199" s="19" t="s">
        <v>30</v>
      </c>
      <c r="D199" s="18">
        <v>9474522.1855189875</v>
      </c>
      <c r="E199" s="18">
        <v>432780.36959228059</v>
      </c>
      <c r="F199" s="18">
        <v>747772.4010999999</v>
      </c>
      <c r="G199" s="18">
        <v>10655074.956211269</v>
      </c>
      <c r="I199" s="91">
        <v>1909.8008839989895</v>
      </c>
      <c r="J199" s="87">
        <v>87.236518764821724</v>
      </c>
      <c r="K199" s="87">
        <v>150.73017558959884</v>
      </c>
      <c r="L199" s="87">
        <v>2147.76757835341</v>
      </c>
      <c r="N199" s="67"/>
      <c r="O199" s="2"/>
    </row>
    <row r="200" spans="1:15">
      <c r="A200" s="6" t="s">
        <v>463</v>
      </c>
      <c r="B200" s="62">
        <v>1</v>
      </c>
      <c r="C200" s="19" t="s">
        <v>464</v>
      </c>
      <c r="D200" s="18">
        <v>103654877.66216902</v>
      </c>
      <c r="E200" s="18">
        <v>45058100.727532551</v>
      </c>
      <c r="F200" s="18">
        <v>9491712.1423499975</v>
      </c>
      <c r="G200" s="18">
        <v>158204690.53205156</v>
      </c>
      <c r="I200" s="91">
        <v>2003.4960987720399</v>
      </c>
      <c r="J200" s="91">
        <v>870.90671526243409</v>
      </c>
      <c r="K200" s="87">
        <v>183.4608141629781</v>
      </c>
      <c r="L200" s="91">
        <v>3057.8636281974523</v>
      </c>
      <c r="N200" s="67"/>
      <c r="O200" s="2"/>
    </row>
    <row r="201" spans="1:15">
      <c r="A201" s="6" t="s">
        <v>211</v>
      </c>
      <c r="B201" s="62">
        <v>19</v>
      </c>
      <c r="C201" s="19" t="s">
        <v>212</v>
      </c>
      <c r="D201" s="18">
        <v>3725521.3162857145</v>
      </c>
      <c r="E201" s="18">
        <v>689148.19305551529</v>
      </c>
      <c r="F201" s="18">
        <v>711602.57010000001</v>
      </c>
      <c r="G201" s="18">
        <v>5126272.0794412298</v>
      </c>
      <c r="I201" s="87">
        <v>1294.48273672193</v>
      </c>
      <c r="J201" s="87">
        <v>239.45385443207618</v>
      </c>
      <c r="K201" s="91">
        <v>247.25593123697013</v>
      </c>
      <c r="L201" s="87">
        <v>1781.1925223909764</v>
      </c>
      <c r="N201" s="67"/>
      <c r="O201" s="2"/>
    </row>
    <row r="202" spans="1:15">
      <c r="A202" s="6" t="s">
        <v>241</v>
      </c>
      <c r="B202" s="62">
        <v>17</v>
      </c>
      <c r="C202" s="19" t="s">
        <v>242</v>
      </c>
      <c r="D202" s="18">
        <v>8825826.1377684232</v>
      </c>
      <c r="E202" s="18">
        <v>2435351.1281488636</v>
      </c>
      <c r="F202" s="18">
        <v>1718772.6172500001</v>
      </c>
      <c r="G202" s="18">
        <v>12979949.883167285</v>
      </c>
      <c r="I202" s="87">
        <v>1208.3551667262354</v>
      </c>
      <c r="J202" s="91">
        <v>333.42704383199117</v>
      </c>
      <c r="K202" s="91">
        <v>235.31936161692227</v>
      </c>
      <c r="L202" s="87">
        <v>1777.1015721751487</v>
      </c>
      <c r="N202" s="67"/>
      <c r="O202" s="2"/>
    </row>
    <row r="203" spans="1:15">
      <c r="A203" s="6" t="s">
        <v>353</v>
      </c>
      <c r="B203" s="62">
        <v>1</v>
      </c>
      <c r="C203" s="19" t="s">
        <v>354</v>
      </c>
      <c r="D203" s="18">
        <v>2749924.6795353536</v>
      </c>
      <c r="E203" s="18">
        <v>254726.87937024605</v>
      </c>
      <c r="F203" s="18">
        <v>223183.70185000001</v>
      </c>
      <c r="G203" s="18">
        <v>3227835.2607555995</v>
      </c>
      <c r="I203" s="87">
        <v>1577.6963164287743</v>
      </c>
      <c r="J203" s="87">
        <v>146.1427879347367</v>
      </c>
      <c r="K203" s="87">
        <v>128.045726821572</v>
      </c>
      <c r="L203" s="87">
        <v>1851.8848311850832</v>
      </c>
      <c r="N203" s="67"/>
      <c r="O203" s="2"/>
    </row>
    <row r="204" spans="1:15">
      <c r="A204" s="6" t="s">
        <v>275</v>
      </c>
      <c r="B204" s="62">
        <v>6</v>
      </c>
      <c r="C204" s="19" t="s">
        <v>276</v>
      </c>
      <c r="D204" s="18">
        <v>3244813.0431489362</v>
      </c>
      <c r="E204" s="18">
        <v>497733.7230283111</v>
      </c>
      <c r="F204" s="18">
        <v>375783.17995000002</v>
      </c>
      <c r="G204" s="18">
        <v>4118329.9461272471</v>
      </c>
      <c r="I204" s="87">
        <v>1244.6540249900024</v>
      </c>
      <c r="J204" s="87">
        <v>190.92202647806332</v>
      </c>
      <c r="K204" s="87">
        <v>144.14391252397391</v>
      </c>
      <c r="L204" s="87">
        <v>1579.7199639920398</v>
      </c>
      <c r="N204" s="67"/>
      <c r="O204" s="2"/>
    </row>
    <row r="205" spans="1:15">
      <c r="A205" s="6" t="s">
        <v>133</v>
      </c>
      <c r="B205" s="62">
        <v>18</v>
      </c>
      <c r="C205" s="19" t="s">
        <v>134</v>
      </c>
      <c r="D205" s="18">
        <v>2929281.5365617978</v>
      </c>
      <c r="E205" s="18">
        <v>1065233.6054180677</v>
      </c>
      <c r="F205" s="18">
        <v>506320.27049999998</v>
      </c>
      <c r="G205" s="18">
        <v>4500835.4124798654</v>
      </c>
      <c r="I205" s="87">
        <v>1249.1605699623872</v>
      </c>
      <c r="J205" s="91">
        <v>454.25740103115891</v>
      </c>
      <c r="K205" s="91">
        <v>215.91482750533049</v>
      </c>
      <c r="L205" s="87">
        <v>1919.3327984988766</v>
      </c>
      <c r="N205" s="67"/>
      <c r="O205" s="2"/>
    </row>
    <row r="206" spans="1:15">
      <c r="A206" s="6" t="s">
        <v>465</v>
      </c>
      <c r="B206" s="62">
        <v>10</v>
      </c>
      <c r="C206" s="19" t="s">
        <v>466</v>
      </c>
      <c r="D206" s="18">
        <v>3349486.6714242422</v>
      </c>
      <c r="E206" s="18">
        <v>1197198.8928823327</v>
      </c>
      <c r="F206" s="18">
        <v>1198906.3155499999</v>
      </c>
      <c r="G206" s="18">
        <v>5745591.8798565753</v>
      </c>
      <c r="I206" s="87">
        <v>1594.2344937764124</v>
      </c>
      <c r="J206" s="91">
        <v>569.82336643614121</v>
      </c>
      <c r="K206" s="91">
        <v>570.63603786292242</v>
      </c>
      <c r="L206" s="91">
        <v>2734.6938980754758</v>
      </c>
      <c r="N206" s="67"/>
      <c r="O206" s="2"/>
    </row>
    <row r="207" spans="1:15">
      <c r="A207" s="6" t="s">
        <v>217</v>
      </c>
      <c r="B207" s="62">
        <v>8</v>
      </c>
      <c r="C207" s="19" t="s">
        <v>218</v>
      </c>
      <c r="D207" s="18">
        <v>9071001.6077777762</v>
      </c>
      <c r="E207" s="18">
        <v>878784.76560313941</v>
      </c>
      <c r="F207" s="18">
        <v>887404.31179999991</v>
      </c>
      <c r="G207" s="18">
        <v>10837190.685180916</v>
      </c>
      <c r="I207" s="91">
        <v>1813.8375540447462</v>
      </c>
      <c r="J207" s="87">
        <v>175.72180875887611</v>
      </c>
      <c r="K207" s="87">
        <v>177.44537328534292</v>
      </c>
      <c r="L207" s="87">
        <v>2167.0047360889653</v>
      </c>
      <c r="N207" s="67"/>
      <c r="O207" s="2"/>
    </row>
    <row r="208" spans="1:15">
      <c r="A208" s="6" t="s">
        <v>375</v>
      </c>
      <c r="B208" s="62">
        <v>17</v>
      </c>
      <c r="C208" s="19" t="s">
        <v>376</v>
      </c>
      <c r="D208" s="18">
        <v>4575340.9957721522</v>
      </c>
      <c r="E208" s="18">
        <v>422656.87511727924</v>
      </c>
      <c r="F208" s="18">
        <v>801919.60575000022</v>
      </c>
      <c r="G208" s="18">
        <v>5799917.4766394319</v>
      </c>
      <c r="I208" s="87">
        <v>1537.4129690094599</v>
      </c>
      <c r="J208" s="87">
        <v>142.02179943456963</v>
      </c>
      <c r="K208" s="91">
        <v>269.46223311491946</v>
      </c>
      <c r="L208" s="87">
        <v>1948.8970015589489</v>
      </c>
      <c r="N208" s="67"/>
      <c r="O208" s="2"/>
    </row>
    <row r="209" spans="1:15">
      <c r="A209" s="6" t="s">
        <v>149</v>
      </c>
      <c r="B209" s="62">
        <v>17</v>
      </c>
      <c r="C209" s="19" t="s">
        <v>150</v>
      </c>
      <c r="D209" s="18">
        <v>6314061.8051428571</v>
      </c>
      <c r="E209" s="18">
        <v>955566.21953295812</v>
      </c>
      <c r="F209" s="18">
        <v>680602.07385000016</v>
      </c>
      <c r="G209" s="18">
        <v>7950230.0985258156</v>
      </c>
      <c r="I209" s="87">
        <v>1342.8459815276174</v>
      </c>
      <c r="J209" s="87">
        <v>203.22548267395962</v>
      </c>
      <c r="K209" s="87">
        <v>144.7473572628669</v>
      </c>
      <c r="L209" s="87">
        <v>1690.8188214644438</v>
      </c>
      <c r="N209" s="67"/>
      <c r="O209" s="2"/>
    </row>
    <row r="210" spans="1:15">
      <c r="A210" s="6" t="s">
        <v>587</v>
      </c>
      <c r="B210" s="62">
        <v>17</v>
      </c>
      <c r="C210" s="19" t="s">
        <v>588</v>
      </c>
      <c r="D210" s="18">
        <v>2081347.3963749998</v>
      </c>
      <c r="E210" s="18">
        <v>647881.71245926688</v>
      </c>
      <c r="F210" s="18">
        <v>313194.01484999998</v>
      </c>
      <c r="G210" s="18">
        <v>3042423.1236842666</v>
      </c>
      <c r="I210" s="87">
        <v>1268.3408874923825</v>
      </c>
      <c r="J210" s="91">
        <v>394.8090874218567</v>
      </c>
      <c r="K210" s="87">
        <v>190.85558491773307</v>
      </c>
      <c r="L210" s="87">
        <v>1854.0055598319723</v>
      </c>
      <c r="N210" s="67"/>
      <c r="O210" s="2"/>
    </row>
    <row r="211" spans="1:15">
      <c r="A211" s="6" t="s">
        <v>135</v>
      </c>
      <c r="B211" s="62">
        <v>2</v>
      </c>
      <c r="C211" s="19" t="s">
        <v>136</v>
      </c>
      <c r="D211" s="18">
        <v>3153753.0740000005</v>
      </c>
      <c r="E211" s="18">
        <v>257542.80505731225</v>
      </c>
      <c r="F211" s="18">
        <v>330386.59480000002</v>
      </c>
      <c r="G211" s="18">
        <v>3741682.4738573129</v>
      </c>
      <c r="I211" s="87">
        <v>1643.4356821261076</v>
      </c>
      <c r="J211" s="87">
        <v>134.20677699703609</v>
      </c>
      <c r="K211" s="87">
        <v>172.1660212610735</v>
      </c>
      <c r="L211" s="87">
        <v>1949.8084803842171</v>
      </c>
      <c r="N211" s="67"/>
      <c r="O211" s="2"/>
    </row>
    <row r="212" spans="1:15">
      <c r="A212" s="6" t="s">
        <v>405</v>
      </c>
      <c r="B212" s="62">
        <v>6</v>
      </c>
      <c r="C212" s="19" t="s">
        <v>406</v>
      </c>
      <c r="D212" s="18">
        <v>9691441.2002696618</v>
      </c>
      <c r="E212" s="18">
        <v>1134941.4525953787</v>
      </c>
      <c r="F212" s="18">
        <v>1551850.7015499996</v>
      </c>
      <c r="G212" s="18">
        <v>12378233.35441504</v>
      </c>
      <c r="I212" s="87">
        <v>1553.6135300207859</v>
      </c>
      <c r="J212" s="87">
        <v>181.93995713295587</v>
      </c>
      <c r="K212" s="91">
        <v>248.7737578630971</v>
      </c>
      <c r="L212" s="87">
        <v>1984.3272450168388</v>
      </c>
      <c r="N212" s="67"/>
      <c r="O212" s="2"/>
    </row>
    <row r="213" spans="1:15">
      <c r="A213" s="6" t="s">
        <v>301</v>
      </c>
      <c r="B213" s="62">
        <v>2</v>
      </c>
      <c r="C213" s="19" t="s">
        <v>302</v>
      </c>
      <c r="D213" s="18">
        <v>11487079.416255815</v>
      </c>
      <c r="E213" s="18">
        <v>1999701.8704270457</v>
      </c>
      <c r="F213" s="18">
        <v>1169832.2408000003</v>
      </c>
      <c r="G213" s="18">
        <v>14656613.527482862</v>
      </c>
      <c r="I213" s="87">
        <v>1433.9132962496337</v>
      </c>
      <c r="J213" s="87">
        <v>249.61950698128146</v>
      </c>
      <c r="K213" s="87">
        <v>146.02824126825618</v>
      </c>
      <c r="L213" s="87">
        <v>1829.5610444991714</v>
      </c>
      <c r="N213" s="67"/>
      <c r="O213" s="2"/>
    </row>
    <row r="214" spans="1:15">
      <c r="A214" s="6" t="s">
        <v>439</v>
      </c>
      <c r="B214" s="62">
        <v>17</v>
      </c>
      <c r="C214" s="19" t="s">
        <v>440</v>
      </c>
      <c r="D214" s="18">
        <v>38434905.609749995</v>
      </c>
      <c r="E214" s="18">
        <v>8612284.1139043812</v>
      </c>
      <c r="F214" s="18">
        <v>3575534.7097499999</v>
      </c>
      <c r="G214" s="18">
        <v>50622724.433404371</v>
      </c>
      <c r="I214" s="87">
        <v>1630.6014004390986</v>
      </c>
      <c r="J214" s="91">
        <v>365.37627227968187</v>
      </c>
      <c r="K214" s="87">
        <v>151.69210936107928</v>
      </c>
      <c r="L214" s="87">
        <v>2147.6697820798599</v>
      </c>
      <c r="N214" s="67"/>
      <c r="O214" s="2"/>
    </row>
    <row r="215" spans="1:15">
      <c r="A215" s="6" t="s">
        <v>259</v>
      </c>
      <c r="B215" s="62">
        <v>1</v>
      </c>
      <c r="C215" s="19" t="s">
        <v>260</v>
      </c>
      <c r="D215" s="18">
        <v>46131194.832107514</v>
      </c>
      <c r="E215" s="18">
        <v>3331621.5243799095</v>
      </c>
      <c r="F215" s="18">
        <v>5979720.6173</v>
      </c>
      <c r="G215" s="18">
        <v>55442536.973787427</v>
      </c>
      <c r="I215" s="87">
        <v>1706.2877212645183</v>
      </c>
      <c r="J215" s="87">
        <v>123.22908434605377</v>
      </c>
      <c r="K215" s="91">
        <v>221.17623233096612</v>
      </c>
      <c r="L215" s="87">
        <v>2050.693037941538</v>
      </c>
      <c r="N215" s="67"/>
      <c r="O215" s="2"/>
    </row>
    <row r="216" spans="1:15">
      <c r="A216" s="6" t="s">
        <v>585</v>
      </c>
      <c r="B216" s="62">
        <v>2</v>
      </c>
      <c r="C216" s="19" t="s">
        <v>586</v>
      </c>
      <c r="D216" s="18">
        <v>47795658.663657896</v>
      </c>
      <c r="E216" s="18">
        <v>4999248.5238647014</v>
      </c>
      <c r="F216" s="18">
        <v>4574059.1025999999</v>
      </c>
      <c r="G216" s="18">
        <v>57368966.290122598</v>
      </c>
      <c r="I216" s="91">
        <v>1857.0074855722239</v>
      </c>
      <c r="J216" s="87">
        <v>194.23609153254725</v>
      </c>
      <c r="K216" s="87">
        <v>177.71618239956484</v>
      </c>
      <c r="L216" s="87">
        <v>2228.959759504336</v>
      </c>
      <c r="N216" s="67"/>
      <c r="O216" s="2"/>
    </row>
    <row r="217" spans="1:15">
      <c r="A217" s="6" t="s">
        <v>583</v>
      </c>
      <c r="B217" s="62">
        <v>10</v>
      </c>
      <c r="C217" s="19" t="s">
        <v>584</v>
      </c>
      <c r="D217" s="18">
        <v>4289676.3799361708</v>
      </c>
      <c r="E217" s="18">
        <v>1117259.308123691</v>
      </c>
      <c r="F217" s="18">
        <v>809415.28625</v>
      </c>
      <c r="G217" s="18">
        <v>6216350.9743098617</v>
      </c>
      <c r="I217" s="87">
        <v>1321.5269192656101</v>
      </c>
      <c r="J217" s="91">
        <v>344.19572030920858</v>
      </c>
      <c r="K217" s="91">
        <v>249.35775916512631</v>
      </c>
      <c r="L217" s="87">
        <v>1915.0803987399449</v>
      </c>
      <c r="N217" s="67"/>
      <c r="O217" s="2"/>
    </row>
    <row r="218" spans="1:15">
      <c r="A218" s="6" t="s">
        <v>299</v>
      </c>
      <c r="B218" s="62">
        <v>19</v>
      </c>
      <c r="C218" s="19" t="s">
        <v>300</v>
      </c>
      <c r="D218" s="18">
        <v>4310998.0159999998</v>
      </c>
      <c r="E218" s="18">
        <v>607970.49975116388</v>
      </c>
      <c r="F218" s="18">
        <v>631073.38465000002</v>
      </c>
      <c r="G218" s="18">
        <v>5550041.9004011638</v>
      </c>
      <c r="I218" s="87">
        <v>1207.562469467787</v>
      </c>
      <c r="J218" s="87">
        <v>170.2998598742756</v>
      </c>
      <c r="K218" s="87">
        <v>176.7712562044818</v>
      </c>
      <c r="L218" s="87">
        <v>1554.6335855465445</v>
      </c>
      <c r="N218" s="67"/>
      <c r="O218" s="2"/>
    </row>
    <row r="219" spans="1:15">
      <c r="A219" s="6" t="s">
        <v>449</v>
      </c>
      <c r="B219" s="62">
        <v>4</v>
      </c>
      <c r="C219" s="19" t="s">
        <v>450</v>
      </c>
      <c r="D219" s="18">
        <v>70969452.792936713</v>
      </c>
      <c r="E219" s="18">
        <v>14573667.98341566</v>
      </c>
      <c r="F219" s="18">
        <v>6177719.8340499997</v>
      </c>
      <c r="G219" s="18">
        <v>91720840.610402375</v>
      </c>
      <c r="I219" s="91">
        <v>1821.223896349228</v>
      </c>
      <c r="J219" s="91">
        <v>373.99065857666955</v>
      </c>
      <c r="K219" s="87">
        <v>158.53315115094435</v>
      </c>
      <c r="L219" s="91">
        <v>2353.747706076842</v>
      </c>
      <c r="N219" s="67"/>
      <c r="O219" s="2"/>
    </row>
    <row r="220" spans="1:15">
      <c r="A220" s="6" t="s">
        <v>151</v>
      </c>
      <c r="B220" s="62">
        <v>11</v>
      </c>
      <c r="C220" s="19" t="s">
        <v>152</v>
      </c>
      <c r="D220" s="18">
        <v>3929363.2922424246</v>
      </c>
      <c r="E220" s="18">
        <v>733024.99093422038</v>
      </c>
      <c r="F220" s="18">
        <v>613662.91250000009</v>
      </c>
      <c r="G220" s="18">
        <v>5276051.1956766453</v>
      </c>
      <c r="I220" s="87">
        <v>1338.7949888389862</v>
      </c>
      <c r="J220" s="87">
        <v>249.75297817179569</v>
      </c>
      <c r="K220" s="91">
        <v>209.0844676320273</v>
      </c>
      <c r="L220" s="87">
        <v>1797.6324346428094</v>
      </c>
      <c r="N220" s="67"/>
      <c r="O220" s="2"/>
    </row>
    <row r="221" spans="1:15">
      <c r="A221" s="6" t="s">
        <v>105</v>
      </c>
      <c r="B221" s="62">
        <v>11</v>
      </c>
      <c r="C221" s="19" t="s">
        <v>106</v>
      </c>
      <c r="D221" s="18">
        <v>1569679.3256382977</v>
      </c>
      <c r="E221" s="18">
        <v>1319620.2412185005</v>
      </c>
      <c r="F221" s="18">
        <v>228537.68064999999</v>
      </c>
      <c r="G221" s="18">
        <v>3117837.2475067982</v>
      </c>
      <c r="I221" s="87">
        <v>1110.8841653491138</v>
      </c>
      <c r="J221" s="91">
        <v>933.91382959554176</v>
      </c>
      <c r="K221" s="87">
        <v>161.73933520877566</v>
      </c>
      <c r="L221" s="87">
        <v>2206.5373301534314</v>
      </c>
      <c r="N221" s="67"/>
      <c r="O221" s="2"/>
    </row>
    <row r="222" spans="1:15">
      <c r="A222" s="6" t="s">
        <v>581</v>
      </c>
      <c r="B222" s="62">
        <v>9</v>
      </c>
      <c r="C222" s="19" t="s">
        <v>582</v>
      </c>
      <c r="D222" s="18">
        <v>4621593.7061411766</v>
      </c>
      <c r="E222" s="18">
        <v>897982.13523871789</v>
      </c>
      <c r="F222" s="18">
        <v>466205.60060000001</v>
      </c>
      <c r="G222" s="18">
        <v>5985781.4419798944</v>
      </c>
      <c r="I222" s="87">
        <v>1536.4340778394869</v>
      </c>
      <c r="J222" s="87">
        <v>298.53129495968017</v>
      </c>
      <c r="K222" s="87">
        <v>154.98856402925531</v>
      </c>
      <c r="L222" s="87">
        <v>1989.9539368284225</v>
      </c>
      <c r="N222" s="67"/>
      <c r="O222" s="2"/>
    </row>
    <row r="223" spans="1:15">
      <c r="A223" s="6" t="s">
        <v>177</v>
      </c>
      <c r="B223" s="62">
        <v>17</v>
      </c>
      <c r="C223" s="19" t="s">
        <v>178</v>
      </c>
      <c r="D223" s="18">
        <v>3337633.0333921565</v>
      </c>
      <c r="E223" s="18">
        <v>397262.89971260034</v>
      </c>
      <c r="F223" s="18">
        <v>359550.57410000003</v>
      </c>
      <c r="G223" s="18">
        <v>4094446.5072047566</v>
      </c>
      <c r="I223" s="87">
        <v>1305.8032212019391</v>
      </c>
      <c r="J223" s="87">
        <v>155.42366968411594</v>
      </c>
      <c r="K223" s="87">
        <v>140.66923869327076</v>
      </c>
      <c r="L223" s="87">
        <v>1601.8961295793258</v>
      </c>
      <c r="N223" s="67"/>
      <c r="O223" s="2"/>
    </row>
    <row r="224" spans="1:15">
      <c r="A224" s="6" t="s">
        <v>483</v>
      </c>
      <c r="B224" s="62">
        <v>5</v>
      </c>
      <c r="C224" s="19" t="s">
        <v>484</v>
      </c>
      <c r="D224" s="18">
        <v>50985216.262253173</v>
      </c>
      <c r="E224" s="18">
        <v>12196190.360585043</v>
      </c>
      <c r="F224" s="18">
        <v>4592667.4957500007</v>
      </c>
      <c r="G224" s="18">
        <v>67774074.118588209</v>
      </c>
      <c r="I224" s="87">
        <v>1780.0236100357215</v>
      </c>
      <c r="J224" s="91">
        <v>425.80003353646765</v>
      </c>
      <c r="K224" s="87">
        <v>160.34170637677619</v>
      </c>
      <c r="L224" s="91">
        <v>2366.1653499489653</v>
      </c>
      <c r="N224" s="67"/>
      <c r="O224" s="2"/>
    </row>
    <row r="225" spans="1:15">
      <c r="A225" s="6" t="s">
        <v>49</v>
      </c>
      <c r="B225" s="62">
        <v>18</v>
      </c>
      <c r="C225" s="19" t="s">
        <v>50</v>
      </c>
      <c r="D225" s="18">
        <v>1581175.7162150538</v>
      </c>
      <c r="E225" s="18">
        <v>413407.88507957582</v>
      </c>
      <c r="F225" s="18">
        <v>205932.23720000003</v>
      </c>
      <c r="G225" s="18">
        <v>2200515.8384946296</v>
      </c>
      <c r="I225" s="87">
        <v>1359.5663939940273</v>
      </c>
      <c r="J225" s="91">
        <v>355.46679714494911</v>
      </c>
      <c r="K225" s="87">
        <v>177.06985141874466</v>
      </c>
      <c r="L225" s="87">
        <v>1892.1030425577212</v>
      </c>
      <c r="N225" s="67"/>
      <c r="O225" s="2"/>
    </row>
    <row r="226" spans="1:15">
      <c r="A226" s="6" t="s">
        <v>329</v>
      </c>
      <c r="B226" s="62">
        <v>19</v>
      </c>
      <c r="C226" s="19" t="s">
        <v>330</v>
      </c>
      <c r="D226" s="18">
        <v>113700876.05339324</v>
      </c>
      <c r="E226" s="18">
        <v>11985140.912054166</v>
      </c>
      <c r="F226" s="18">
        <v>11195305.627349999</v>
      </c>
      <c r="G226" s="18">
        <v>136881322.5927974</v>
      </c>
      <c r="I226" s="87">
        <v>1730.0276323513169</v>
      </c>
      <c r="J226" s="87">
        <v>182.36117148069391</v>
      </c>
      <c r="K226" s="87">
        <v>170.34334967514681</v>
      </c>
      <c r="L226" s="87">
        <v>2082.7321535071578</v>
      </c>
      <c r="N226" s="67"/>
      <c r="O226" s="2"/>
    </row>
    <row r="227" spans="1:15">
      <c r="A227" s="6" t="s">
        <v>413</v>
      </c>
      <c r="B227" s="62">
        <v>9</v>
      </c>
      <c r="C227" s="19" t="s">
        <v>414</v>
      </c>
      <c r="D227" s="18">
        <v>7987693.4355581393</v>
      </c>
      <c r="E227" s="18">
        <v>1524799.596546486</v>
      </c>
      <c r="F227" s="18">
        <v>1176783.0738000001</v>
      </c>
      <c r="G227" s="18">
        <v>10689276.105904626</v>
      </c>
      <c r="I227" s="87">
        <v>1687.6597159429832</v>
      </c>
      <c r="J227" s="91">
        <v>322.16344740048299</v>
      </c>
      <c r="K227" s="91">
        <v>248.63365176420876</v>
      </c>
      <c r="L227" s="87">
        <v>2258.4568151076751</v>
      </c>
      <c r="N227" s="67"/>
      <c r="O227" s="2"/>
    </row>
    <row r="228" spans="1:15">
      <c r="A228" s="6" t="s">
        <v>575</v>
      </c>
      <c r="B228" s="62">
        <v>6</v>
      </c>
      <c r="C228" s="19" t="s">
        <v>576</v>
      </c>
      <c r="D228" s="18">
        <v>5702252.4981914889</v>
      </c>
      <c r="E228" s="18">
        <v>1561732.0730962234</v>
      </c>
      <c r="F228" s="18">
        <v>1041703.4240999999</v>
      </c>
      <c r="G228" s="18">
        <v>8305687.9953877125</v>
      </c>
      <c r="I228" s="87">
        <v>1411.7980931397597</v>
      </c>
      <c r="J228" s="91">
        <v>386.66305350240737</v>
      </c>
      <c r="K228" s="91">
        <v>257.91122161426097</v>
      </c>
      <c r="L228" s="87">
        <v>2056.3723682564278</v>
      </c>
      <c r="N228" s="67"/>
      <c r="O228" s="2"/>
    </row>
    <row r="229" spans="1:15">
      <c r="A229" s="6" t="s">
        <v>87</v>
      </c>
      <c r="B229" s="62">
        <v>2</v>
      </c>
      <c r="C229" s="19" t="s">
        <v>88</v>
      </c>
      <c r="D229" s="18">
        <v>12229137.340986302</v>
      </c>
      <c r="E229" s="18">
        <v>981648.52836503717</v>
      </c>
      <c r="F229" s="18">
        <v>846376.28299999994</v>
      </c>
      <c r="G229" s="18">
        <v>14057162.152351338</v>
      </c>
      <c r="I229" s="91">
        <v>1905.4436492655504</v>
      </c>
      <c r="J229" s="87">
        <v>152.95240392100922</v>
      </c>
      <c r="K229" s="87">
        <v>131.87539467123713</v>
      </c>
      <c r="L229" s="87">
        <v>2190.2714478577968</v>
      </c>
      <c r="N229" s="67"/>
      <c r="O229" s="2"/>
    </row>
    <row r="230" spans="1:15">
      <c r="A230" s="6" t="s">
        <v>17</v>
      </c>
      <c r="B230" s="62">
        <v>12</v>
      </c>
      <c r="C230" s="19" t="s">
        <v>18</v>
      </c>
      <c r="D230" s="18">
        <v>2188186.8729696968</v>
      </c>
      <c r="E230" s="18">
        <v>489449.29141257855</v>
      </c>
      <c r="F230" s="18">
        <v>390999.73810000008</v>
      </c>
      <c r="G230" s="18">
        <v>3068635.9024822754</v>
      </c>
      <c r="I230" s="87">
        <v>1163.3104056191903</v>
      </c>
      <c r="J230" s="87">
        <v>260.20695981529963</v>
      </c>
      <c r="K230" s="91">
        <v>207.86801600212658</v>
      </c>
      <c r="L230" s="87">
        <v>1631.3853814366164</v>
      </c>
      <c r="N230" s="67"/>
      <c r="O230" s="2"/>
    </row>
    <row r="231" spans="1:15">
      <c r="A231" s="6" t="s">
        <v>83</v>
      </c>
      <c r="B231" s="62">
        <v>13</v>
      </c>
      <c r="C231" s="19" t="s">
        <v>84</v>
      </c>
      <c r="D231" s="18">
        <v>11858692.821118278</v>
      </c>
      <c r="E231" s="18">
        <v>2022394.0479668181</v>
      </c>
      <c r="F231" s="18">
        <v>1621313.0686499998</v>
      </c>
      <c r="G231" s="18">
        <v>15502399.937735096</v>
      </c>
      <c r="I231" s="87">
        <v>1338.7551164053148</v>
      </c>
      <c r="J231" s="87">
        <v>228.31271708814836</v>
      </c>
      <c r="K231" s="87">
        <v>183.03376254797919</v>
      </c>
      <c r="L231" s="87">
        <v>1750.1015960414425</v>
      </c>
      <c r="N231" s="67"/>
      <c r="O231" s="2"/>
    </row>
    <row r="232" spans="1:15">
      <c r="A232" s="6" t="s">
        <v>495</v>
      </c>
      <c r="B232" s="62">
        <v>19</v>
      </c>
      <c r="C232" s="19" t="s">
        <v>496</v>
      </c>
      <c r="D232" s="18">
        <v>4648512.7049662918</v>
      </c>
      <c r="E232" s="18">
        <v>1006081.868491632</v>
      </c>
      <c r="F232" s="18">
        <v>664020.4739000001</v>
      </c>
      <c r="G232" s="18">
        <v>6318615.0473579243</v>
      </c>
      <c r="I232" s="87">
        <v>1415.0723607203324</v>
      </c>
      <c r="J232" s="87">
        <v>306.26540897766574</v>
      </c>
      <c r="K232" s="87">
        <v>202.13713056316593</v>
      </c>
      <c r="L232" s="87">
        <v>1923.4749002611643</v>
      </c>
      <c r="N232" s="67"/>
      <c r="O232" s="2"/>
    </row>
    <row r="233" spans="1:15">
      <c r="A233" s="6" t="s">
        <v>365</v>
      </c>
      <c r="B233" s="62">
        <v>2</v>
      </c>
      <c r="C233" s="19" t="s">
        <v>366</v>
      </c>
      <c r="D233" s="18">
        <v>82026081.822148144</v>
      </c>
      <c r="E233" s="18">
        <v>10158150.636473197</v>
      </c>
      <c r="F233" s="18">
        <v>8704860.55535</v>
      </c>
      <c r="G233" s="18">
        <v>100889093.01397134</v>
      </c>
      <c r="I233" s="87">
        <v>1612.4647497965036</v>
      </c>
      <c r="J233" s="87">
        <v>199.68843397824253</v>
      </c>
      <c r="K233" s="87">
        <v>171.11972784253982</v>
      </c>
      <c r="L233" s="87">
        <v>1983.2729116172859</v>
      </c>
      <c r="N233" s="67"/>
      <c r="O233" s="2"/>
    </row>
    <row r="234" spans="1:15">
      <c r="A234" s="6" t="s">
        <v>295</v>
      </c>
      <c r="B234" s="62">
        <v>6</v>
      </c>
      <c r="C234" s="19" t="s">
        <v>296</v>
      </c>
      <c r="D234" s="18">
        <v>35473373.732089885</v>
      </c>
      <c r="E234" s="18">
        <v>5526526.1952309692</v>
      </c>
      <c r="F234" s="18">
        <v>3815681.1065000002</v>
      </c>
      <c r="G234" s="18">
        <v>44815581.033820853</v>
      </c>
      <c r="I234" s="87">
        <v>1511.8212466795894</v>
      </c>
      <c r="J234" s="87">
        <v>235.53214265389403</v>
      </c>
      <c r="K234" s="87">
        <v>162.61852653000341</v>
      </c>
      <c r="L234" s="87">
        <v>1909.9719158634869</v>
      </c>
      <c r="N234" s="67"/>
      <c r="O234" s="2"/>
    </row>
    <row r="235" spans="1:15">
      <c r="A235" s="6" t="s">
        <v>567</v>
      </c>
      <c r="B235" s="62">
        <v>2</v>
      </c>
      <c r="C235" s="19" t="s">
        <v>568</v>
      </c>
      <c r="D235" s="18">
        <v>4897075.8584090909</v>
      </c>
      <c r="E235" s="18">
        <v>505554.68869124237</v>
      </c>
      <c r="F235" s="18">
        <v>633591.80150000018</v>
      </c>
      <c r="G235" s="18">
        <v>6036222.3486003336</v>
      </c>
      <c r="I235" s="87">
        <v>1651.6276082324084</v>
      </c>
      <c r="J235" s="87">
        <v>170.50748353836167</v>
      </c>
      <c r="K235" s="91">
        <v>213.690320910624</v>
      </c>
      <c r="L235" s="87">
        <v>2035.825412681394</v>
      </c>
      <c r="N235" s="67"/>
      <c r="O235" s="2"/>
    </row>
    <row r="236" spans="1:15">
      <c r="A236" s="6" t="s">
        <v>533</v>
      </c>
      <c r="B236" s="62">
        <v>9</v>
      </c>
      <c r="C236" s="19" t="s">
        <v>534</v>
      </c>
      <c r="D236" s="18">
        <v>4485253.2107865177</v>
      </c>
      <c r="E236" s="18">
        <v>1022615.2451033945</v>
      </c>
      <c r="F236" s="18">
        <v>931555.16110000014</v>
      </c>
      <c r="G236" s="18">
        <v>6439423.6169899125</v>
      </c>
      <c r="I236" s="87">
        <v>1406.917569255495</v>
      </c>
      <c r="J236" s="91">
        <v>320.77015216543117</v>
      </c>
      <c r="K236" s="91">
        <v>292.20676320577167</v>
      </c>
      <c r="L236" s="87">
        <v>2019.8944846266979</v>
      </c>
      <c r="N236" s="67"/>
      <c r="O236" s="2"/>
    </row>
    <row r="237" spans="1:15">
      <c r="A237" s="6" t="s">
        <v>525</v>
      </c>
      <c r="B237" s="62">
        <v>10</v>
      </c>
      <c r="C237" s="19" t="s">
        <v>526</v>
      </c>
      <c r="D237" s="18">
        <v>48433974.573483869</v>
      </c>
      <c r="E237" s="18">
        <v>9444712.4763676766</v>
      </c>
      <c r="F237" s="18">
        <v>6171997.9967499999</v>
      </c>
      <c r="G237" s="18">
        <v>64050685.046601541</v>
      </c>
      <c r="I237" s="87">
        <v>1539.5414676886164</v>
      </c>
      <c r="J237" s="87">
        <v>300.21336542808888</v>
      </c>
      <c r="K237" s="87">
        <v>196.18556887317229</v>
      </c>
      <c r="L237" s="87">
        <v>2035.9404019898777</v>
      </c>
      <c r="N237" s="67"/>
      <c r="O237" s="2"/>
    </row>
    <row r="238" spans="1:15">
      <c r="A238" s="6" t="s">
        <v>233</v>
      </c>
      <c r="B238" s="62">
        <v>19</v>
      </c>
      <c r="C238" s="19" t="s">
        <v>234</v>
      </c>
      <c r="D238" s="18">
        <v>1312102.182857143</v>
      </c>
      <c r="E238" s="18">
        <v>831488.76950242126</v>
      </c>
      <c r="F238" s="18">
        <v>214598.04880000002</v>
      </c>
      <c r="G238" s="18">
        <v>2358189.0011595641</v>
      </c>
      <c r="I238" s="87">
        <v>1361.1018494368702</v>
      </c>
      <c r="J238" s="91">
        <v>862.54021732616309</v>
      </c>
      <c r="K238" s="91">
        <v>222.61208381742742</v>
      </c>
      <c r="L238" s="91">
        <v>2446.2541505804606</v>
      </c>
      <c r="N238" s="67"/>
      <c r="O238" s="2"/>
    </row>
    <row r="239" spans="1:15">
      <c r="A239" s="6" t="s">
        <v>403</v>
      </c>
      <c r="B239" s="62">
        <v>14</v>
      </c>
      <c r="C239" s="19" t="s">
        <v>404</v>
      </c>
      <c r="D239" s="18">
        <v>113106180.53799999</v>
      </c>
      <c r="E239" s="18">
        <v>15614041.695971809</v>
      </c>
      <c r="F239" s="18">
        <v>13084881.17495</v>
      </c>
      <c r="G239" s="18">
        <v>141805103.40892181</v>
      </c>
      <c r="I239" s="87">
        <v>1698.0105468766419</v>
      </c>
      <c r="J239" s="87">
        <v>234.40635474578988</v>
      </c>
      <c r="K239" s="87">
        <v>196.43724272192281</v>
      </c>
      <c r="L239" s="87">
        <v>2128.8541443443546</v>
      </c>
      <c r="N239" s="67"/>
      <c r="O239" s="2"/>
    </row>
    <row r="240" spans="1:15">
      <c r="A240" s="6" t="s">
        <v>541</v>
      </c>
      <c r="B240" s="62">
        <v>17</v>
      </c>
      <c r="C240" s="19" t="s">
        <v>542</v>
      </c>
      <c r="D240" s="18">
        <v>5804405.2021041671</v>
      </c>
      <c r="E240" s="18">
        <v>1826599.9227642389</v>
      </c>
      <c r="F240" s="18">
        <v>578597.49619999994</v>
      </c>
      <c r="G240" s="18">
        <v>8209602.6210684059</v>
      </c>
      <c r="I240" s="87">
        <v>1261.0048233986893</v>
      </c>
      <c r="J240" s="91">
        <v>396.82813877128802</v>
      </c>
      <c r="K240" s="87">
        <v>125.70008607429935</v>
      </c>
      <c r="L240" s="87">
        <v>1783.5330482442766</v>
      </c>
      <c r="N240" s="67"/>
      <c r="O240" s="2"/>
    </row>
    <row r="241" spans="1:15">
      <c r="A241" s="6" t="s">
        <v>23</v>
      </c>
      <c r="B241" s="62">
        <v>4</v>
      </c>
      <c r="C241" s="19" t="s">
        <v>24</v>
      </c>
      <c r="D241" s="18">
        <v>1501635.2373404256</v>
      </c>
      <c r="E241" s="18">
        <v>556685.9145906897</v>
      </c>
      <c r="F241" s="18">
        <v>311192.01050000003</v>
      </c>
      <c r="G241" s="18">
        <v>2369513.1624311153</v>
      </c>
      <c r="I241" s="87">
        <v>1188.0025611870456</v>
      </c>
      <c r="J241" s="91">
        <v>440.41607166984943</v>
      </c>
      <c r="K241" s="91">
        <v>246.19621083860761</v>
      </c>
      <c r="L241" s="87">
        <v>1874.6148436955025</v>
      </c>
      <c r="N241" s="67"/>
      <c r="O241" s="2"/>
    </row>
    <row r="242" spans="1:15">
      <c r="A242" s="6" t="s">
        <v>297</v>
      </c>
      <c r="B242" s="62">
        <v>17</v>
      </c>
      <c r="C242" s="19" t="s">
        <v>298</v>
      </c>
      <c r="D242" s="18">
        <v>6511662.9956382979</v>
      </c>
      <c r="E242" s="18">
        <v>1043722.4725129253</v>
      </c>
      <c r="F242" s="18">
        <v>676305.92209999985</v>
      </c>
      <c r="G242" s="18">
        <v>8231691.390251223</v>
      </c>
      <c r="I242" s="87">
        <v>1355.466901673251</v>
      </c>
      <c r="J242" s="87">
        <v>217.26113083116678</v>
      </c>
      <c r="K242" s="87">
        <v>140.77975064529556</v>
      </c>
      <c r="L242" s="87">
        <v>1713.5077831497133</v>
      </c>
      <c r="N242" s="67"/>
      <c r="O242" s="2"/>
    </row>
    <row r="243" spans="1:15">
      <c r="A243" s="6" t="s">
        <v>267</v>
      </c>
      <c r="B243" s="62">
        <v>17</v>
      </c>
      <c r="C243" s="19" t="s">
        <v>268</v>
      </c>
      <c r="D243" s="18">
        <v>6218199.8297634395</v>
      </c>
      <c r="E243" s="18">
        <v>1330418.6947667429</v>
      </c>
      <c r="F243" s="18">
        <v>741360.44760000007</v>
      </c>
      <c r="G243" s="18">
        <v>8289978.9721301831</v>
      </c>
      <c r="I243" s="87">
        <v>1259.254724536946</v>
      </c>
      <c r="J243" s="87">
        <v>269.42460404348782</v>
      </c>
      <c r="K243" s="87">
        <v>150.13374799513974</v>
      </c>
      <c r="L243" s="87">
        <v>1678.8130765755736</v>
      </c>
      <c r="N243" s="67"/>
      <c r="O243" s="2"/>
    </row>
    <row r="244" spans="1:15">
      <c r="A244" s="6" t="s">
        <v>551</v>
      </c>
      <c r="B244" s="62">
        <v>11</v>
      </c>
      <c r="C244" s="19" t="s">
        <v>552</v>
      </c>
      <c r="D244" s="18">
        <v>37402295.8137234</v>
      </c>
      <c r="E244" s="18">
        <v>6827921.6498483578</v>
      </c>
      <c r="F244" s="18">
        <v>3118456.2365000006</v>
      </c>
      <c r="G244" s="18">
        <v>47348673.70007176</v>
      </c>
      <c r="I244" s="87">
        <v>1758.5357004900748</v>
      </c>
      <c r="J244" s="91">
        <v>321.02692415479606</v>
      </c>
      <c r="K244" s="87">
        <v>146.61978637923741</v>
      </c>
      <c r="L244" s="87">
        <v>2226.1824110241082</v>
      </c>
      <c r="N244" s="67"/>
      <c r="O244" s="2"/>
    </row>
    <row r="245" spans="1:15">
      <c r="A245" s="6" t="s">
        <v>171</v>
      </c>
      <c r="B245" s="62">
        <v>19</v>
      </c>
      <c r="C245" s="19" t="s">
        <v>172</v>
      </c>
      <c r="D245" s="18">
        <v>4528139.8289787229</v>
      </c>
      <c r="E245" s="18">
        <v>259096.01338701564</v>
      </c>
      <c r="F245" s="18">
        <v>392892.89984999999</v>
      </c>
      <c r="G245" s="18">
        <v>5180128.7422157386</v>
      </c>
      <c r="H245" s="17"/>
      <c r="I245" s="87">
        <v>1629.9999384372652</v>
      </c>
      <c r="J245" s="87">
        <v>93.26710345104955</v>
      </c>
      <c r="K245" s="87">
        <v>141.43012953563715</v>
      </c>
      <c r="L245" s="87">
        <v>1864.6971714239519</v>
      </c>
      <c r="N245" s="67"/>
      <c r="O245" s="2"/>
    </row>
    <row r="246" spans="1:15">
      <c r="A246" s="6" t="s">
        <v>437</v>
      </c>
      <c r="B246" s="62">
        <v>1</v>
      </c>
      <c r="C246" s="19" t="s">
        <v>438</v>
      </c>
      <c r="D246" s="18">
        <v>49949481.555212118</v>
      </c>
      <c r="E246" s="18">
        <v>3834157.1755255861</v>
      </c>
      <c r="F246" s="18">
        <v>7126400.2899499992</v>
      </c>
      <c r="G246" s="18">
        <v>60910039.020687699</v>
      </c>
      <c r="I246" s="91">
        <v>2188.2713377381983</v>
      </c>
      <c r="J246" s="87">
        <v>167.97323996870176</v>
      </c>
      <c r="K246" s="91">
        <v>312.2053925326382</v>
      </c>
      <c r="L246" s="91">
        <v>2668.4499702395383</v>
      </c>
      <c r="N246" s="67"/>
      <c r="O246" s="2"/>
    </row>
    <row r="247" spans="1:15">
      <c r="A247" s="6" t="s">
        <v>425</v>
      </c>
      <c r="B247" s="62">
        <v>1</v>
      </c>
      <c r="C247" s="19" t="s">
        <v>426</v>
      </c>
      <c r="D247" s="18">
        <v>13172523.549325584</v>
      </c>
      <c r="E247" s="18">
        <v>562274.4330573458</v>
      </c>
      <c r="F247" s="18">
        <v>1306038.0235500003</v>
      </c>
      <c r="G247" s="18">
        <v>15040836.005932929</v>
      </c>
      <c r="I247" s="91">
        <v>2130.7867274871537</v>
      </c>
      <c r="J247" s="87">
        <v>90.953483186241641</v>
      </c>
      <c r="K247" s="91">
        <v>211.26464308476227</v>
      </c>
      <c r="L247" s="91">
        <v>2433.0048537581574</v>
      </c>
      <c r="N247" s="67"/>
      <c r="O247" s="2"/>
    </row>
    <row r="248" spans="1:15">
      <c r="A248" s="6" t="s">
        <v>493</v>
      </c>
      <c r="B248" s="62">
        <v>19</v>
      </c>
      <c r="C248" s="19" t="s">
        <v>494</v>
      </c>
      <c r="D248" s="18">
        <v>13947350.295125</v>
      </c>
      <c r="E248" s="18">
        <v>6240982.2328503774</v>
      </c>
      <c r="F248" s="18">
        <v>2261138.7399499994</v>
      </c>
      <c r="G248" s="18">
        <v>22449471.267925374</v>
      </c>
      <c r="I248" s="87">
        <v>1716.1745164421066</v>
      </c>
      <c r="J248" s="91">
        <v>767.93186081584565</v>
      </c>
      <c r="K248" s="91">
        <v>278.22551248308099</v>
      </c>
      <c r="L248" s="91">
        <v>2762.3318897410331</v>
      </c>
      <c r="N248" s="67"/>
      <c r="O248" s="2"/>
    </row>
    <row r="249" spans="1:15">
      <c r="A249" s="6" t="s">
        <v>111</v>
      </c>
      <c r="B249" s="62">
        <v>14</v>
      </c>
      <c r="C249" s="19" t="s">
        <v>112</v>
      </c>
      <c r="D249" s="18">
        <v>2191972.2417142857</v>
      </c>
      <c r="E249" s="18">
        <v>1042249.6886328999</v>
      </c>
      <c r="F249" s="18">
        <v>309982.38425</v>
      </c>
      <c r="G249" s="18">
        <v>3544204.3145971857</v>
      </c>
      <c r="I249" s="87">
        <v>1217.7623565079366</v>
      </c>
      <c r="J249" s="91">
        <v>579.02760479605547</v>
      </c>
      <c r="K249" s="87">
        <v>172.21243569444445</v>
      </c>
      <c r="L249" s="87">
        <v>1969.0023969984366</v>
      </c>
      <c r="N249" s="67"/>
      <c r="O249" s="2"/>
    </row>
    <row r="250" spans="1:15">
      <c r="A250" s="6" t="s">
        <v>153</v>
      </c>
      <c r="B250" s="62">
        <v>2</v>
      </c>
      <c r="C250" s="19" t="s">
        <v>154</v>
      </c>
      <c r="D250" s="18">
        <v>12413659.215195121</v>
      </c>
      <c r="E250" s="18">
        <v>1486173.3917860112</v>
      </c>
      <c r="F250" s="18">
        <v>1321556.9948500001</v>
      </c>
      <c r="G250" s="18">
        <v>15221389.601831133</v>
      </c>
      <c r="I250" s="87">
        <v>1472.7321408464968</v>
      </c>
      <c r="J250" s="87">
        <v>176.31669139708282</v>
      </c>
      <c r="K250" s="87">
        <v>156.78692547751811</v>
      </c>
      <c r="L250" s="87">
        <v>1805.8357577210977</v>
      </c>
      <c r="N250" s="67"/>
      <c r="O250" s="2"/>
    </row>
    <row r="251" spans="1:15">
      <c r="A251" s="6" t="s">
        <v>141</v>
      </c>
      <c r="B251" s="62">
        <v>11</v>
      </c>
      <c r="C251" s="19" t="s">
        <v>142</v>
      </c>
      <c r="D251" s="18">
        <v>4727253.0445581395</v>
      </c>
      <c r="E251" s="18">
        <v>1852145.1175332794</v>
      </c>
      <c r="F251" s="18">
        <v>578171.32405000005</v>
      </c>
      <c r="G251" s="18">
        <v>7157569.486141419</v>
      </c>
      <c r="I251" s="87">
        <v>1324.1605166829522</v>
      </c>
      <c r="J251" s="91">
        <v>518.80815617178689</v>
      </c>
      <c r="K251" s="87">
        <v>161.9527518347339</v>
      </c>
      <c r="L251" s="87">
        <v>2004.9214246894728</v>
      </c>
      <c r="N251" s="67"/>
      <c r="O251" s="2"/>
    </row>
    <row r="252" spans="1:15">
      <c r="A252" s="6" t="s">
        <v>553</v>
      </c>
      <c r="B252" s="62">
        <v>18</v>
      </c>
      <c r="C252" s="19" t="s">
        <v>554</v>
      </c>
      <c r="D252" s="18">
        <v>16818588.989647061</v>
      </c>
      <c r="E252" s="18">
        <v>2697836.3812045753</v>
      </c>
      <c r="F252" s="18">
        <v>2628944.20175</v>
      </c>
      <c r="G252" s="18">
        <v>22145369.572601635</v>
      </c>
      <c r="I252" s="87">
        <v>1651.30967006844</v>
      </c>
      <c r="J252" s="87">
        <v>264.88329712366965</v>
      </c>
      <c r="K252" s="91">
        <v>258.11921470299461</v>
      </c>
      <c r="L252" s="87">
        <v>2174.3121818951045</v>
      </c>
      <c r="N252" s="67"/>
      <c r="O252" s="2"/>
    </row>
    <row r="253" spans="1:15">
      <c r="A253" s="6" t="s">
        <v>243</v>
      </c>
      <c r="B253" s="62">
        <v>10</v>
      </c>
      <c r="C253" s="19" t="s">
        <v>244</v>
      </c>
      <c r="D253" s="18">
        <v>3060793.7576666665</v>
      </c>
      <c r="E253" s="18">
        <v>931285.16871905746</v>
      </c>
      <c r="F253" s="18">
        <v>671326.32620000001</v>
      </c>
      <c r="G253" s="18">
        <v>4663405.252585724</v>
      </c>
      <c r="I253" s="87">
        <v>1296.3971866440772</v>
      </c>
      <c r="J253" s="91">
        <v>394.44522182086297</v>
      </c>
      <c r="K253" s="91">
        <v>284.33982473528164</v>
      </c>
      <c r="L253" s="87">
        <v>1975.1822332002218</v>
      </c>
      <c r="N253" s="67"/>
      <c r="O253" s="2"/>
    </row>
    <row r="254" spans="1:15">
      <c r="A254" s="6" t="s">
        <v>265</v>
      </c>
      <c r="B254" s="62">
        <v>18</v>
      </c>
      <c r="C254" s="19" t="s">
        <v>266</v>
      </c>
      <c r="D254" s="18">
        <v>9527092.8453707863</v>
      </c>
      <c r="E254" s="18">
        <v>2345371.6832098966</v>
      </c>
      <c r="F254" s="18">
        <v>1069063.9904</v>
      </c>
      <c r="G254" s="18">
        <v>12941528.518980682</v>
      </c>
      <c r="I254" s="87">
        <v>1353.6647975803903</v>
      </c>
      <c r="J254" s="91">
        <v>333.2440584270953</v>
      </c>
      <c r="K254" s="87">
        <v>151.89883353225349</v>
      </c>
      <c r="L254" s="87">
        <v>1838.8076895397392</v>
      </c>
      <c r="N254" s="67"/>
      <c r="O254" s="2"/>
    </row>
    <row r="255" spans="1:15">
      <c r="A255" s="6" t="s">
        <v>327</v>
      </c>
      <c r="B255" s="62">
        <v>11</v>
      </c>
      <c r="C255" s="19" t="s">
        <v>328</v>
      </c>
      <c r="D255" s="18">
        <v>9464970.9651428573</v>
      </c>
      <c r="E255" s="18">
        <v>2124746.9103998295</v>
      </c>
      <c r="F255" s="18">
        <v>930083.51820000017</v>
      </c>
      <c r="G255" s="18">
        <v>12519801.393742688</v>
      </c>
      <c r="I255" s="87">
        <v>1427.1669127175599</v>
      </c>
      <c r="J255" s="91">
        <v>320.378002171265</v>
      </c>
      <c r="K255" s="87">
        <v>140.24178501206276</v>
      </c>
      <c r="L255" s="87">
        <v>1887.7866999008877</v>
      </c>
      <c r="N255" s="67"/>
      <c r="O255" s="2"/>
    </row>
    <row r="256" spans="1:15">
      <c r="A256" s="6" t="s">
        <v>443</v>
      </c>
      <c r="B256" s="62">
        <v>7</v>
      </c>
      <c r="C256" s="19" t="s">
        <v>444</v>
      </c>
      <c r="D256" s="18">
        <v>4577171.1492812503</v>
      </c>
      <c r="E256" s="18">
        <v>1185199.0656811385</v>
      </c>
      <c r="F256" s="18">
        <v>1389515.7464000001</v>
      </c>
      <c r="G256" s="18">
        <v>7151885.9613623898</v>
      </c>
      <c r="I256" s="87">
        <v>1335.2307903387546</v>
      </c>
      <c r="J256" s="91">
        <v>345.7406842710439</v>
      </c>
      <c r="K256" s="91">
        <v>405.34298319719954</v>
      </c>
      <c r="L256" s="87">
        <v>2086.3144578069978</v>
      </c>
      <c r="N256" s="67"/>
      <c r="O256" s="2"/>
    </row>
    <row r="257" spans="1:15">
      <c r="A257" s="6" t="s">
        <v>77</v>
      </c>
      <c r="B257" s="62">
        <v>4</v>
      </c>
      <c r="C257" s="19" t="s">
        <v>78</v>
      </c>
      <c r="D257" s="18">
        <v>10632407.377887638</v>
      </c>
      <c r="E257" s="18">
        <v>1289777.0639968181</v>
      </c>
      <c r="F257" s="18">
        <v>1457700.0256000001</v>
      </c>
      <c r="G257" s="18">
        <v>13379884.467484456</v>
      </c>
      <c r="I257" s="87">
        <v>1699.5536089973846</v>
      </c>
      <c r="J257" s="87">
        <v>206.1664104854249</v>
      </c>
      <c r="K257" s="91">
        <v>233.00831611253199</v>
      </c>
      <c r="L257" s="87">
        <v>2138.7283355953414</v>
      </c>
      <c r="N257" s="67"/>
      <c r="O257" s="2"/>
    </row>
    <row r="258" spans="1:15">
      <c r="A258" s="6" t="s">
        <v>361</v>
      </c>
      <c r="B258" s="62">
        <v>9</v>
      </c>
      <c r="C258" s="19" t="s">
        <v>362</v>
      </c>
      <c r="D258" s="18">
        <v>8301467.5172619047</v>
      </c>
      <c r="E258" s="18">
        <v>681411.21833670454</v>
      </c>
      <c r="F258" s="18">
        <v>1055530.8506</v>
      </c>
      <c r="G258" s="18">
        <v>10038409.586198609</v>
      </c>
      <c r="I258" s="91">
        <v>1806.2374928768286</v>
      </c>
      <c r="J258" s="87">
        <v>148.26179685306886</v>
      </c>
      <c r="K258" s="91">
        <v>229.66293529155789</v>
      </c>
      <c r="L258" s="87">
        <v>2184.1622250214555</v>
      </c>
      <c r="N258" s="67"/>
      <c r="O258" s="2"/>
    </row>
    <row r="259" spans="1:15">
      <c r="A259" s="6" t="s">
        <v>207</v>
      </c>
      <c r="B259" s="62">
        <v>17</v>
      </c>
      <c r="C259" s="19" t="s">
        <v>208</v>
      </c>
      <c r="D259" s="18">
        <v>4698355.0554430373</v>
      </c>
      <c r="E259" s="18">
        <v>1219777.2992493897</v>
      </c>
      <c r="F259" s="18">
        <v>621028.43779999984</v>
      </c>
      <c r="G259" s="18">
        <v>6539160.7924924269</v>
      </c>
      <c r="I259" s="87">
        <v>1284.7566462792008</v>
      </c>
      <c r="J259" s="91">
        <v>333.54588439961435</v>
      </c>
      <c r="K259" s="87">
        <v>169.81909701941478</v>
      </c>
      <c r="L259" s="87">
        <v>1788.12162769823</v>
      </c>
      <c r="N259" s="67"/>
      <c r="O259" s="2"/>
    </row>
    <row r="260" spans="1:15">
      <c r="A260" s="6" t="s">
        <v>555</v>
      </c>
      <c r="B260" s="62">
        <v>2</v>
      </c>
      <c r="C260" s="19" t="s">
        <v>556</v>
      </c>
      <c r="D260" s="18">
        <v>2629799.8122028988</v>
      </c>
      <c r="E260" s="18">
        <v>275372.60239891894</v>
      </c>
      <c r="F260" s="18">
        <v>657416.78310000012</v>
      </c>
      <c r="G260" s="18">
        <v>3562589.1977018178</v>
      </c>
      <c r="I260" s="87">
        <v>1554.2552081577417</v>
      </c>
      <c r="J260" s="87">
        <v>162.74976501118141</v>
      </c>
      <c r="K260" s="91">
        <v>388.54419804964544</v>
      </c>
      <c r="L260" s="87">
        <v>2105.5491712185685</v>
      </c>
      <c r="N260" s="67"/>
      <c r="O260" s="2"/>
    </row>
    <row r="261" spans="1:15">
      <c r="A261" s="6" t="s">
        <v>161</v>
      </c>
      <c r="B261" s="62">
        <v>5</v>
      </c>
      <c r="C261" s="19" t="s">
        <v>162</v>
      </c>
      <c r="D261" s="18">
        <v>9629025.4123488385</v>
      </c>
      <c r="E261" s="18">
        <v>1099188.415757772</v>
      </c>
      <c r="F261" s="18">
        <v>1128326.4510000001</v>
      </c>
      <c r="G261" s="18">
        <v>11856540.27910661</v>
      </c>
      <c r="I261" s="87">
        <v>1651.0674575358091</v>
      </c>
      <c r="J261" s="87">
        <v>188.47537993103089</v>
      </c>
      <c r="K261" s="87">
        <v>193.4716136831276</v>
      </c>
      <c r="L261" s="87">
        <v>2033.0144511499675</v>
      </c>
      <c r="N261" s="67"/>
      <c r="O261" s="2"/>
    </row>
    <row r="262" spans="1:15">
      <c r="A262" s="6" t="s">
        <v>569</v>
      </c>
      <c r="B262" s="63">
        <v>6</v>
      </c>
      <c r="C262" s="35" t="s">
        <v>570</v>
      </c>
      <c r="D262" s="18">
        <v>463459260.45489478</v>
      </c>
      <c r="E262" s="18">
        <v>82594354.827829689</v>
      </c>
      <c r="F262" s="18">
        <v>49283215.420599997</v>
      </c>
      <c r="G262" s="18">
        <v>595336830.70332456</v>
      </c>
      <c r="I262" s="87">
        <v>1781.3024077749819</v>
      </c>
      <c r="J262" s="87">
        <v>317.45082184575944</v>
      </c>
      <c r="K262" s="87">
        <v>189.41969183104004</v>
      </c>
      <c r="L262" s="87">
        <v>2288.1729214517813</v>
      </c>
      <c r="N262" s="67"/>
      <c r="O262" s="2"/>
    </row>
    <row r="263" spans="1:15">
      <c r="A263" s="6" t="s">
        <v>19</v>
      </c>
      <c r="B263" s="62">
        <v>11</v>
      </c>
      <c r="C263" s="19" t="s">
        <v>20</v>
      </c>
      <c r="D263" s="18">
        <v>1751069.4247878788</v>
      </c>
      <c r="E263" s="18">
        <v>489263.29872740281</v>
      </c>
      <c r="F263" s="18">
        <v>291020.13494999998</v>
      </c>
      <c r="G263" s="18">
        <v>2531352.8584652813</v>
      </c>
      <c r="I263" s="87">
        <v>1261.5773953803161</v>
      </c>
      <c r="J263" s="91">
        <v>352.49517199380608</v>
      </c>
      <c r="K263" s="91">
        <v>209.66868512247837</v>
      </c>
      <c r="L263" s="87">
        <v>1823.7412524966005</v>
      </c>
      <c r="N263" s="67"/>
      <c r="O263" s="2"/>
    </row>
    <row r="264" spans="1:15">
      <c r="A264" s="6" t="s">
        <v>517</v>
      </c>
      <c r="B264" s="62">
        <v>19</v>
      </c>
      <c r="C264" s="19" t="s">
        <v>518</v>
      </c>
      <c r="D264" s="18">
        <v>4196981.3705507247</v>
      </c>
      <c r="E264" s="18">
        <v>624782.24125416251</v>
      </c>
      <c r="F264" s="18">
        <v>532457.77700000012</v>
      </c>
      <c r="G264" s="18">
        <v>5354221.3888048874</v>
      </c>
      <c r="I264" s="87">
        <v>1485.1314120844745</v>
      </c>
      <c r="J264" s="87">
        <v>221.08359563133845</v>
      </c>
      <c r="K264" s="87">
        <v>188.41393382873324</v>
      </c>
      <c r="L264" s="87">
        <v>1894.6289415445463</v>
      </c>
      <c r="N264" s="67"/>
      <c r="O264" s="2"/>
    </row>
    <row r="265" spans="1:15">
      <c r="A265" s="6" t="s">
        <v>283</v>
      </c>
      <c r="B265" s="62">
        <v>14</v>
      </c>
      <c r="C265" s="19" t="s">
        <v>284</v>
      </c>
      <c r="D265" s="18">
        <v>6310335.9740416668</v>
      </c>
      <c r="E265" s="18">
        <v>823692.94762530946</v>
      </c>
      <c r="F265" s="18">
        <v>572392.60414999991</v>
      </c>
      <c r="G265" s="18">
        <v>7706421.5258169761</v>
      </c>
      <c r="I265" s="87">
        <v>1353.5684200003575</v>
      </c>
      <c r="J265" s="87">
        <v>176.68231394794282</v>
      </c>
      <c r="K265" s="87">
        <v>122.77833636851135</v>
      </c>
      <c r="L265" s="87">
        <v>1653.0290703168118</v>
      </c>
      <c r="N265" s="67"/>
      <c r="O265" s="2"/>
    </row>
    <row r="266" spans="1:15">
      <c r="A266" s="6" t="s">
        <v>113</v>
      </c>
      <c r="B266" s="62">
        <v>12</v>
      </c>
      <c r="C266" s="19" t="s">
        <v>114</v>
      </c>
      <c r="D266" s="18">
        <v>4964389.4594285712</v>
      </c>
      <c r="E266" s="18">
        <v>914948.48427579831</v>
      </c>
      <c r="F266" s="18">
        <v>568624.98595</v>
      </c>
      <c r="G266" s="18">
        <v>6447962.9296543691</v>
      </c>
      <c r="I266" s="87">
        <v>1248.5888982466224</v>
      </c>
      <c r="J266" s="87">
        <v>230.11782803717261</v>
      </c>
      <c r="K266" s="87">
        <v>143.01433248239437</v>
      </c>
      <c r="L266" s="87">
        <v>1621.7210587661893</v>
      </c>
      <c r="N266" s="67"/>
      <c r="O266" s="2"/>
    </row>
    <row r="267" spans="1:15">
      <c r="A267" s="6" t="s">
        <v>383</v>
      </c>
      <c r="B267" s="62">
        <v>16</v>
      </c>
      <c r="C267" s="19" t="s">
        <v>384</v>
      </c>
      <c r="D267" s="18">
        <v>3669295.0821616165</v>
      </c>
      <c r="E267" s="18">
        <v>681248.94283957139</v>
      </c>
      <c r="F267" s="18">
        <v>374628.04704999999</v>
      </c>
      <c r="G267" s="18">
        <v>4725172.072051188</v>
      </c>
      <c r="I267" s="87">
        <v>1310.9307188858936</v>
      </c>
      <c r="J267" s="87">
        <v>243.39011891374469</v>
      </c>
      <c r="K267" s="87">
        <v>133.84353235083958</v>
      </c>
      <c r="L267" s="87">
        <v>1688.1643701504779</v>
      </c>
      <c r="N267" s="67"/>
      <c r="O267" s="2"/>
    </row>
    <row r="268" spans="1:15">
      <c r="A268" s="6" t="s">
        <v>143</v>
      </c>
      <c r="B268" s="62">
        <v>13</v>
      </c>
      <c r="C268" s="19" t="s">
        <v>144</v>
      </c>
      <c r="D268" s="18">
        <v>3442478.8436170206</v>
      </c>
      <c r="E268" s="18">
        <v>593678.30824706075</v>
      </c>
      <c r="F268" s="18">
        <v>413275.94480000006</v>
      </c>
      <c r="G268" s="18">
        <v>4449433.0966640813</v>
      </c>
      <c r="I268" s="87">
        <v>1465.508234830575</v>
      </c>
      <c r="J268" s="87">
        <v>252.73661483484918</v>
      </c>
      <c r="K268" s="87">
        <v>175.9369709663687</v>
      </c>
      <c r="L268" s="87">
        <v>1894.181820631793</v>
      </c>
      <c r="N268" s="67"/>
      <c r="O268" s="2"/>
    </row>
    <row r="269" spans="1:15">
      <c r="A269" s="6" t="s">
        <v>225</v>
      </c>
      <c r="B269" s="62">
        <v>19</v>
      </c>
      <c r="C269" s="19" t="s">
        <v>226</v>
      </c>
      <c r="D269" s="18">
        <v>35553169.963380955</v>
      </c>
      <c r="E269" s="18">
        <v>6065248.0339642931</v>
      </c>
      <c r="F269" s="18">
        <v>3621738.9290499995</v>
      </c>
      <c r="G269" s="18">
        <v>45240156.926395245</v>
      </c>
      <c r="I269" s="87">
        <v>1696.3199562660889</v>
      </c>
      <c r="J269" s="87">
        <v>289.38632730398842</v>
      </c>
      <c r="K269" s="87">
        <v>172.80113216517961</v>
      </c>
      <c r="L269" s="87">
        <v>2158.5074157352569</v>
      </c>
      <c r="N269" s="67"/>
      <c r="O269" s="2"/>
    </row>
    <row r="270" spans="1:15">
      <c r="A270" s="6" t="s">
        <v>511</v>
      </c>
      <c r="B270" s="62">
        <v>2</v>
      </c>
      <c r="C270" s="19" t="s">
        <v>512</v>
      </c>
      <c r="D270" s="18">
        <v>349735576.11126763</v>
      </c>
      <c r="E270" s="18">
        <v>92726427.078614697</v>
      </c>
      <c r="F270" s="18">
        <v>40760967.880300008</v>
      </c>
      <c r="G270" s="18">
        <v>483222971.07018232</v>
      </c>
      <c r="I270" s="87">
        <v>1697.1440999610218</v>
      </c>
      <c r="J270" s="91">
        <v>449.96883181501067</v>
      </c>
      <c r="K270" s="87">
        <v>197.79868241011684</v>
      </c>
      <c r="L270" s="91">
        <v>2344.9116141861491</v>
      </c>
      <c r="N270" s="67"/>
      <c r="O270" s="2"/>
    </row>
    <row r="271" spans="1:15">
      <c r="A271" s="6" t="s">
        <v>247</v>
      </c>
      <c r="B271" s="62">
        <v>11</v>
      </c>
      <c r="C271" s="19" t="s">
        <v>248</v>
      </c>
      <c r="D271" s="18">
        <v>2962814.5324893617</v>
      </c>
      <c r="E271" s="18">
        <v>791038.12450989196</v>
      </c>
      <c r="F271" s="18">
        <v>519909.75934999995</v>
      </c>
      <c r="G271" s="18">
        <v>4273762.4163492536</v>
      </c>
      <c r="I271" s="87">
        <v>1282.0486942835837</v>
      </c>
      <c r="J271" s="91">
        <v>342.29256794023883</v>
      </c>
      <c r="K271" s="91">
        <v>224.9717695153613</v>
      </c>
      <c r="L271" s="87">
        <v>1849.3130317391838</v>
      </c>
      <c r="N271" s="67"/>
      <c r="O271" s="2"/>
    </row>
    <row r="272" spans="1:15">
      <c r="A272" s="6" t="s">
        <v>549</v>
      </c>
      <c r="B272" s="62">
        <v>1</v>
      </c>
      <c r="C272" s="19" t="s">
        <v>550</v>
      </c>
      <c r="D272" s="18">
        <v>91731337.943352103</v>
      </c>
      <c r="E272" s="18">
        <v>6989067.4598668916</v>
      </c>
      <c r="F272" s="18">
        <v>8766343.4986500014</v>
      </c>
      <c r="G272" s="18">
        <v>107486748.901869</v>
      </c>
      <c r="I272" s="91">
        <v>2172.4413959349226</v>
      </c>
      <c r="J272" s="87">
        <v>165.51965565108091</v>
      </c>
      <c r="K272" s="91">
        <v>207.6102663978686</v>
      </c>
      <c r="L272" s="91">
        <v>2545.5713179838722</v>
      </c>
      <c r="N272" s="67"/>
      <c r="O272" s="2"/>
    </row>
    <row r="273" spans="1:15">
      <c r="A273" s="6" t="s">
        <v>303</v>
      </c>
      <c r="B273" s="62">
        <v>17</v>
      </c>
      <c r="C273" s="19" t="s">
        <v>304</v>
      </c>
      <c r="D273" s="18">
        <v>8820037.3536363617</v>
      </c>
      <c r="E273" s="18">
        <v>461746.7241552773</v>
      </c>
      <c r="F273" s="18">
        <v>511971.2058</v>
      </c>
      <c r="G273" s="18">
        <v>9793755.2835916393</v>
      </c>
      <c r="I273" s="87">
        <v>1356.7200974675222</v>
      </c>
      <c r="J273" s="87">
        <v>71.027030326915451</v>
      </c>
      <c r="K273" s="87">
        <v>78.752685094600835</v>
      </c>
      <c r="L273" s="87">
        <v>1506.4998128890386</v>
      </c>
      <c r="N273" s="67"/>
      <c r="O273" s="2"/>
    </row>
    <row r="274" spans="1:15">
      <c r="A274" s="6" t="s">
        <v>337</v>
      </c>
      <c r="B274" s="62">
        <v>4</v>
      </c>
      <c r="C274" s="19" t="s">
        <v>338</v>
      </c>
      <c r="D274" s="18">
        <v>21231968.899893619</v>
      </c>
      <c r="E274" s="18">
        <v>1627269.2616724891</v>
      </c>
      <c r="F274" s="18">
        <v>1433300.2564000001</v>
      </c>
      <c r="G274" s="18">
        <v>24292538.417966109</v>
      </c>
      <c r="I274" s="87">
        <v>1714.7447019781634</v>
      </c>
      <c r="J274" s="87">
        <v>131.42216618256251</v>
      </c>
      <c r="K274" s="87">
        <v>115.75676436763044</v>
      </c>
      <c r="L274" s="87">
        <v>1961.9236325283564</v>
      </c>
      <c r="N274" s="67"/>
      <c r="O274" s="2"/>
    </row>
    <row r="275" spans="1:15">
      <c r="A275" s="6" t="s">
        <v>205</v>
      </c>
      <c r="B275" s="62">
        <v>6</v>
      </c>
      <c r="C275" s="19" t="s">
        <v>206</v>
      </c>
      <c r="D275" s="18">
        <v>6252555.3144271839</v>
      </c>
      <c r="E275" s="18">
        <v>878676.16584736551</v>
      </c>
      <c r="F275" s="18">
        <v>827758.11270000006</v>
      </c>
      <c r="G275" s="18">
        <v>7958989.5929745501</v>
      </c>
      <c r="I275" s="87">
        <v>1391.621481065476</v>
      </c>
      <c r="J275" s="87">
        <v>195.56558331790907</v>
      </c>
      <c r="K275" s="87">
        <v>184.23283167148901</v>
      </c>
      <c r="L275" s="87">
        <v>1771.4198960548742</v>
      </c>
      <c r="N275" s="67"/>
      <c r="O275" s="2"/>
    </row>
    <row r="276" spans="1:15">
      <c r="A276" s="6" t="s">
        <v>263</v>
      </c>
      <c r="B276" s="62">
        <v>17</v>
      </c>
      <c r="C276" s="19" t="s">
        <v>264</v>
      </c>
      <c r="D276" s="18">
        <v>3206000.5138571425</v>
      </c>
      <c r="E276" s="18">
        <v>773011.63499978196</v>
      </c>
      <c r="F276" s="18">
        <v>602563.21805000002</v>
      </c>
      <c r="G276" s="18">
        <v>4581575.3669069242</v>
      </c>
      <c r="I276" s="87">
        <v>1300.0813113775923</v>
      </c>
      <c r="J276" s="87">
        <v>313.46781630161473</v>
      </c>
      <c r="K276" s="91">
        <v>244.34842581103001</v>
      </c>
      <c r="L276" s="87">
        <v>1857.897553490237</v>
      </c>
      <c r="N276" s="67"/>
      <c r="O276" s="2"/>
    </row>
    <row r="277" spans="1:15">
      <c r="A277" s="6" t="s">
        <v>187</v>
      </c>
      <c r="B277" s="62">
        <v>19</v>
      </c>
      <c r="C277" s="19" t="s">
        <v>188</v>
      </c>
      <c r="D277" s="18">
        <v>1759466.6656666666</v>
      </c>
      <c r="E277" s="18">
        <v>182721.85312252885</v>
      </c>
      <c r="F277" s="18">
        <v>338162.78895000007</v>
      </c>
      <c r="G277" s="18">
        <v>2280351.3077391954</v>
      </c>
      <c r="I277" s="87">
        <v>1547.4640858985633</v>
      </c>
      <c r="J277" s="87">
        <v>160.70523581576856</v>
      </c>
      <c r="K277" s="91">
        <v>297.41670092348289</v>
      </c>
      <c r="L277" s="87">
        <v>2005.5860226378149</v>
      </c>
      <c r="N277" s="67"/>
      <c r="O277" s="2"/>
    </row>
    <row r="278" spans="1:15">
      <c r="A278" s="6" t="s">
        <v>93</v>
      </c>
      <c r="B278" s="62">
        <v>13</v>
      </c>
      <c r="C278" s="19" t="s">
        <v>94</v>
      </c>
      <c r="D278" s="18">
        <v>5028994.0160652176</v>
      </c>
      <c r="E278" s="18">
        <v>503360.0463360576</v>
      </c>
      <c r="F278" s="18">
        <v>455555.83440000005</v>
      </c>
      <c r="G278" s="18">
        <v>5987909.8968012752</v>
      </c>
      <c r="I278" s="87">
        <v>1375.1692688173962</v>
      </c>
      <c r="J278" s="87">
        <v>137.64288934538081</v>
      </c>
      <c r="K278" s="87">
        <v>124.57091452009846</v>
      </c>
      <c r="L278" s="87">
        <v>1637.3830726828755</v>
      </c>
      <c r="N278" s="67"/>
      <c r="O278" s="2"/>
    </row>
    <row r="279" spans="1:15">
      <c r="A279" s="6" t="s">
        <v>397</v>
      </c>
      <c r="B279" s="62">
        <v>15</v>
      </c>
      <c r="C279" s="19" t="s">
        <v>398</v>
      </c>
      <c r="D279" s="18">
        <v>10967211.391046513</v>
      </c>
      <c r="E279" s="18">
        <v>2326019.8843649584</v>
      </c>
      <c r="F279" s="18">
        <v>2009759.9339999997</v>
      </c>
      <c r="G279" s="18">
        <v>15302991.209411472</v>
      </c>
      <c r="I279" s="87">
        <v>1474.2857092413649</v>
      </c>
      <c r="J279" s="87">
        <v>312.67910799367633</v>
      </c>
      <c r="K279" s="91">
        <v>270.16533593224892</v>
      </c>
      <c r="L279" s="87">
        <v>2057.1301531672902</v>
      </c>
      <c r="N279" s="67"/>
      <c r="O279" s="2"/>
    </row>
    <row r="280" spans="1:15">
      <c r="A280" s="6" t="s">
        <v>343</v>
      </c>
      <c r="B280" s="62">
        <v>2</v>
      </c>
      <c r="C280" s="19" t="s">
        <v>344</v>
      </c>
      <c r="D280" s="18">
        <v>24766245.376418605</v>
      </c>
      <c r="E280" s="18">
        <v>4807025.1728979405</v>
      </c>
      <c r="F280" s="18">
        <v>3500371.3642999995</v>
      </c>
      <c r="G280" s="18">
        <v>33073641.913616545</v>
      </c>
      <c r="I280" s="87">
        <v>1671.8135126514517</v>
      </c>
      <c r="J280" s="91">
        <v>324.49204623315381</v>
      </c>
      <c r="K280" s="91">
        <v>236.28806293371133</v>
      </c>
      <c r="L280" s="87">
        <v>2232.5936218183169</v>
      </c>
      <c r="N280" s="67"/>
      <c r="O280" s="2"/>
    </row>
    <row r="281" spans="1:15">
      <c r="A281" s="6" t="s">
        <v>195</v>
      </c>
      <c r="B281" s="62">
        <v>18</v>
      </c>
      <c r="C281" s="19" t="s">
        <v>196</v>
      </c>
      <c r="D281" s="18">
        <v>3359602.2059036139</v>
      </c>
      <c r="E281" s="18">
        <v>577533.67952952953</v>
      </c>
      <c r="F281" s="18">
        <v>782551.94330000004</v>
      </c>
      <c r="G281" s="18">
        <v>4719687.8287331434</v>
      </c>
      <c r="I281" s="87">
        <v>1301.6668755922565</v>
      </c>
      <c r="J281" s="87">
        <v>223.76353333185955</v>
      </c>
      <c r="K281" s="91">
        <v>303.19718841534291</v>
      </c>
      <c r="L281" s="87">
        <v>1828.6275973394588</v>
      </c>
      <c r="N281" s="67"/>
      <c r="O281" s="2"/>
    </row>
    <row r="282" spans="1:15">
      <c r="A282" s="6" t="s">
        <v>457</v>
      </c>
      <c r="B282" s="62">
        <v>15</v>
      </c>
      <c r="C282" s="19" t="s">
        <v>458</v>
      </c>
      <c r="D282" s="18">
        <v>123916948.87990475</v>
      </c>
      <c r="E282" s="18">
        <v>18828780.459560014</v>
      </c>
      <c r="F282" s="18">
        <v>13178988.459550001</v>
      </c>
      <c r="G282" s="18">
        <v>155924717.79901475</v>
      </c>
      <c r="I282" s="87">
        <v>1761.1595753315721</v>
      </c>
      <c r="J282" s="87">
        <v>267.60251360213778</v>
      </c>
      <c r="K282" s="87">
        <v>187.30530349980813</v>
      </c>
      <c r="L282" s="87">
        <v>2216.0673924335179</v>
      </c>
      <c r="N282" s="67"/>
      <c r="O282" s="2"/>
    </row>
    <row r="283" spans="1:15">
      <c r="A283" s="6" t="s">
        <v>509</v>
      </c>
      <c r="B283" s="62">
        <v>6</v>
      </c>
      <c r="C283" s="19" t="s">
        <v>510</v>
      </c>
      <c r="D283" s="18">
        <v>36187293.260898873</v>
      </c>
      <c r="E283" s="18">
        <v>4504313.6073501315</v>
      </c>
      <c r="F283" s="18">
        <v>2659817.4569999999</v>
      </c>
      <c r="G283" s="18">
        <v>43351424.325249009</v>
      </c>
      <c r="I283" s="87">
        <v>1735.8513580322767</v>
      </c>
      <c r="J283" s="87">
        <v>216.06531430662116</v>
      </c>
      <c r="K283" s="87">
        <v>127.58754050942581</v>
      </c>
      <c r="L283" s="87">
        <v>2079.5042128483237</v>
      </c>
      <c r="N283" s="67"/>
      <c r="O283" s="2"/>
    </row>
    <row r="284" spans="1:15">
      <c r="A284" s="6" t="s">
        <v>497</v>
      </c>
      <c r="B284" s="62">
        <v>1</v>
      </c>
      <c r="C284" s="19" t="s">
        <v>498</v>
      </c>
      <c r="D284" s="18">
        <v>470878807.56718749</v>
      </c>
      <c r="E284" s="18">
        <v>70768722.704844952</v>
      </c>
      <c r="F284" s="18">
        <v>58531908.7399</v>
      </c>
      <c r="G284" s="18">
        <v>600179439.01193249</v>
      </c>
      <c r="I284" s="91">
        <v>1874.0027920960704</v>
      </c>
      <c r="J284" s="87">
        <v>281.64525948224792</v>
      </c>
      <c r="K284" s="91">
        <v>232.94520509851992</v>
      </c>
      <c r="L284" s="91">
        <v>2388.5932566768383</v>
      </c>
      <c r="N284" s="67"/>
      <c r="O284" s="2"/>
    </row>
    <row r="285" spans="1:15">
      <c r="A285" s="6" t="s">
        <v>349</v>
      </c>
      <c r="B285" s="62">
        <v>11</v>
      </c>
      <c r="C285" s="19" t="s">
        <v>350</v>
      </c>
      <c r="D285" s="18">
        <v>31400429.090193547</v>
      </c>
      <c r="E285" s="18">
        <v>3553696.9688044582</v>
      </c>
      <c r="F285" s="18">
        <v>3290044.0929500004</v>
      </c>
      <c r="G285" s="18">
        <v>38244170.151948005</v>
      </c>
      <c r="I285" s="87">
        <v>1596.4425791953606</v>
      </c>
      <c r="J285" s="87">
        <v>180.67502002158005</v>
      </c>
      <c r="K285" s="87">
        <v>167.27053195129395</v>
      </c>
      <c r="L285" s="87">
        <v>1944.3881311682344</v>
      </c>
      <c r="N285" s="67"/>
      <c r="O285" s="2"/>
    </row>
    <row r="286" spans="1:15">
      <c r="A286" s="6" t="s">
        <v>35</v>
      </c>
      <c r="B286" s="62">
        <v>2</v>
      </c>
      <c r="C286" s="19" t="s">
        <v>36</v>
      </c>
      <c r="D286" s="18">
        <v>3231519.1852210523</v>
      </c>
      <c r="E286" s="18">
        <v>319951.46470862778</v>
      </c>
      <c r="F286" s="18">
        <v>413550.10249999998</v>
      </c>
      <c r="G286" s="18">
        <v>3965020.75242968</v>
      </c>
      <c r="I286" s="87">
        <v>1438.7885953789191</v>
      </c>
      <c r="J286" s="87">
        <v>142.45390236359208</v>
      </c>
      <c r="K286" s="87">
        <v>184.12738312555655</v>
      </c>
      <c r="L286" s="87">
        <v>1765.3698808680679</v>
      </c>
      <c r="N286" s="67"/>
      <c r="O286" s="2"/>
    </row>
    <row r="287" spans="1:15">
      <c r="A287" s="6" t="s">
        <v>501</v>
      </c>
      <c r="B287" s="62">
        <v>11</v>
      </c>
      <c r="C287" s="19" t="s">
        <v>502</v>
      </c>
      <c r="D287" s="18">
        <v>2289256.9968210529</v>
      </c>
      <c r="E287" s="18">
        <v>563588.15128523612</v>
      </c>
      <c r="F287" s="18">
        <v>335870.63579999999</v>
      </c>
      <c r="G287" s="18">
        <v>3188715.7839062889</v>
      </c>
      <c r="I287" s="87">
        <v>1236.7676914214223</v>
      </c>
      <c r="J287" s="87">
        <v>304.47766141827992</v>
      </c>
      <c r="K287" s="87">
        <v>181.453611993517</v>
      </c>
      <c r="L287" s="87">
        <v>1722.6989648332192</v>
      </c>
      <c r="N287" s="67"/>
      <c r="O287" s="2"/>
    </row>
    <row r="288" spans="1:15">
      <c r="A288" s="6" t="s">
        <v>589</v>
      </c>
      <c r="B288" s="62">
        <v>6</v>
      </c>
      <c r="C288" s="19" t="s">
        <v>590</v>
      </c>
      <c r="D288" s="18">
        <v>8112138.1106021497</v>
      </c>
      <c r="E288" s="18">
        <v>536762.05003717635</v>
      </c>
      <c r="F288" s="18">
        <v>705447.49460000009</v>
      </c>
      <c r="G288" s="18">
        <v>9354347.6552393269</v>
      </c>
      <c r="I288" s="87">
        <v>1798.3015097765795</v>
      </c>
      <c r="J288" s="87">
        <v>118.98959211642126</v>
      </c>
      <c r="K288" s="87">
        <v>156.38383830636224</v>
      </c>
      <c r="L288" s="87">
        <v>2073.6749401993629</v>
      </c>
      <c r="N288" s="67"/>
      <c r="O288" s="2"/>
    </row>
    <row r="289" spans="1:15" s="17" customFormat="1">
      <c r="A289" s="6" t="s">
        <v>103</v>
      </c>
      <c r="B289" s="62">
        <v>16</v>
      </c>
      <c r="C289" s="19" t="s">
        <v>104</v>
      </c>
      <c r="D289" s="18">
        <v>4050175.9824897959</v>
      </c>
      <c r="E289" s="18">
        <v>648591.97982748831</v>
      </c>
      <c r="F289" s="18">
        <v>429247.73405000009</v>
      </c>
      <c r="G289" s="18">
        <v>5128015.6963672843</v>
      </c>
      <c r="H289"/>
      <c r="I289" s="87">
        <v>1381.8410039200942</v>
      </c>
      <c r="J289" s="87">
        <v>221.28692590497724</v>
      </c>
      <c r="K289" s="87">
        <v>146.45094986352782</v>
      </c>
      <c r="L289" s="87">
        <v>1749.5788796885993</v>
      </c>
      <c r="N289" s="67"/>
      <c r="O289" s="2"/>
    </row>
    <row r="290" spans="1:15">
      <c r="A290" s="6" t="s">
        <v>423</v>
      </c>
      <c r="B290" s="62">
        <v>11</v>
      </c>
      <c r="C290" s="19" t="s">
        <v>424</v>
      </c>
      <c r="D290" s="18">
        <v>4781533.107309523</v>
      </c>
      <c r="E290" s="18">
        <v>2480840.1598402951</v>
      </c>
      <c r="F290" s="18">
        <v>688596.5793000001</v>
      </c>
      <c r="G290" s="18">
        <v>7950969.8464498185</v>
      </c>
      <c r="I290" s="87">
        <v>1426.471690724798</v>
      </c>
      <c r="J290" s="91">
        <v>740.10744625307132</v>
      </c>
      <c r="K290" s="91">
        <v>205.42857377684967</v>
      </c>
      <c r="L290" s="91">
        <v>2372.007710754719</v>
      </c>
      <c r="N290" s="67"/>
      <c r="O290" s="2"/>
    </row>
    <row r="291" spans="1:15">
      <c r="A291" s="6" t="s">
        <v>51</v>
      </c>
      <c r="B291" s="62">
        <v>1</v>
      </c>
      <c r="C291" s="19" t="s">
        <v>52</v>
      </c>
      <c r="D291" s="18">
        <v>57325289.557333335</v>
      </c>
      <c r="E291" s="18">
        <v>3623957.2659709104</v>
      </c>
      <c r="F291" s="18">
        <v>4913339.8838999998</v>
      </c>
      <c r="G291" s="18">
        <v>65862586.707204245</v>
      </c>
      <c r="I291" s="91">
        <v>1990.5305586073591</v>
      </c>
      <c r="J291" s="87">
        <v>125.83621882603252</v>
      </c>
      <c r="K291" s="87">
        <v>170.60800319108301</v>
      </c>
      <c r="L291" s="87">
        <v>2286.9747806244745</v>
      </c>
      <c r="N291" s="67"/>
      <c r="O291" s="2"/>
    </row>
    <row r="292" spans="1:15">
      <c r="A292" s="6" t="s">
        <v>481</v>
      </c>
      <c r="B292" s="62">
        <v>13</v>
      </c>
      <c r="C292" s="19" t="s">
        <v>482</v>
      </c>
      <c r="D292" s="18">
        <v>7879102.3173571434</v>
      </c>
      <c r="E292" s="18">
        <v>2447323.1366934064</v>
      </c>
      <c r="F292" s="18">
        <v>1177307.9525000001</v>
      </c>
      <c r="G292" s="18">
        <v>11503733.406550551</v>
      </c>
      <c r="I292" s="87">
        <v>1366.9504367378806</v>
      </c>
      <c r="J292" s="91">
        <v>424.58763648393585</v>
      </c>
      <c r="K292" s="87">
        <v>204.2519001561416</v>
      </c>
      <c r="L292" s="87">
        <v>1995.7899733779579</v>
      </c>
      <c r="N292" s="67"/>
      <c r="O292" s="2"/>
    </row>
    <row r="293" spans="1:15">
      <c r="A293" s="6" t="s">
        <v>325</v>
      </c>
      <c r="B293" s="62">
        <v>14</v>
      </c>
      <c r="C293" s="19" t="s">
        <v>326</v>
      </c>
      <c r="D293" s="18">
        <v>3802673.8281458337</v>
      </c>
      <c r="E293" s="18">
        <v>678518.07804495853</v>
      </c>
      <c r="F293" s="18">
        <v>407125.16045000008</v>
      </c>
      <c r="G293" s="18">
        <v>4888317.0666407924</v>
      </c>
      <c r="I293" s="87">
        <v>1458.6397499600437</v>
      </c>
      <c r="J293" s="87">
        <v>260.26777063481342</v>
      </c>
      <c r="K293" s="87">
        <v>156.16615283851172</v>
      </c>
      <c r="L293" s="87">
        <v>1875.0736734333686</v>
      </c>
      <c r="N293" s="67"/>
      <c r="O293" s="2"/>
    </row>
    <row r="294" spans="1:15">
      <c r="A294" s="6" t="s">
        <v>63</v>
      </c>
      <c r="B294" s="62">
        <v>8</v>
      </c>
      <c r="C294" s="19" t="s">
        <v>64</v>
      </c>
      <c r="D294" s="18">
        <v>4018423.0837373734</v>
      </c>
      <c r="E294" s="18">
        <v>715893.33487973071</v>
      </c>
      <c r="F294" s="18">
        <v>795834.5360000002</v>
      </c>
      <c r="G294" s="18">
        <v>5530150.9546171045</v>
      </c>
      <c r="I294" s="87">
        <v>1419.4359179573908</v>
      </c>
      <c r="J294" s="87">
        <v>252.87648706454635</v>
      </c>
      <c r="K294" s="91">
        <v>281.11428329212299</v>
      </c>
      <c r="L294" s="87">
        <v>1953.4266883140601</v>
      </c>
      <c r="N294" s="67"/>
      <c r="O294" s="2"/>
    </row>
    <row r="295" spans="1:15">
      <c r="A295" s="6" t="s">
        <v>289</v>
      </c>
      <c r="B295" s="62">
        <v>6</v>
      </c>
      <c r="C295" s="19" t="s">
        <v>290</v>
      </c>
      <c r="D295" s="18">
        <v>8620424.0735116284</v>
      </c>
      <c r="E295" s="18">
        <v>2313165.7034200663</v>
      </c>
      <c r="F295" s="18">
        <v>1334381.5007</v>
      </c>
      <c r="G295" s="18">
        <v>12267971.277631696</v>
      </c>
      <c r="I295" s="87">
        <v>1392.6371685802308</v>
      </c>
      <c r="J295" s="91">
        <v>373.69397470437258</v>
      </c>
      <c r="K295" s="91">
        <v>215.5705170759289</v>
      </c>
      <c r="L295" s="87">
        <v>1981.9016603605321</v>
      </c>
      <c r="N295" s="67"/>
      <c r="O295" s="2"/>
    </row>
    <row r="296" spans="1:15">
      <c r="A296" s="6" t="s">
        <v>189</v>
      </c>
      <c r="B296" s="62">
        <v>15</v>
      </c>
      <c r="C296" s="19" t="s">
        <v>190</v>
      </c>
      <c r="D296" s="18">
        <v>9410073.5373478252</v>
      </c>
      <c r="E296" s="18">
        <v>1456313.9870146157</v>
      </c>
      <c r="F296" s="18">
        <v>1252949.4948000002</v>
      </c>
      <c r="G296" s="18">
        <v>12119337.019162441</v>
      </c>
      <c r="I296" s="87">
        <v>1515.3097483651893</v>
      </c>
      <c r="J296" s="87">
        <v>234.51110902006693</v>
      </c>
      <c r="K296" s="87">
        <v>201.76320367149762</v>
      </c>
      <c r="L296" s="87">
        <v>1951.5840610567539</v>
      </c>
      <c r="N296" s="67"/>
      <c r="O296" s="2"/>
    </row>
    <row r="297" spans="1:15">
      <c r="A297" s="6" t="s">
        <v>571</v>
      </c>
      <c r="B297" s="62">
        <v>19</v>
      </c>
      <c r="C297" s="19" t="s">
        <v>572</v>
      </c>
      <c r="D297" s="18">
        <v>5242419.1618809523</v>
      </c>
      <c r="E297" s="18">
        <v>664761.03903195064</v>
      </c>
      <c r="F297" s="18">
        <v>665953.6797000001</v>
      </c>
      <c r="G297" s="18">
        <v>6573133.8806129033</v>
      </c>
      <c r="I297" s="87">
        <v>1408.8737333730053</v>
      </c>
      <c r="J297" s="87">
        <v>178.65117953022053</v>
      </c>
      <c r="K297" s="87">
        <v>178.97169570008066</v>
      </c>
      <c r="L297" s="87">
        <v>1766.4966086033064</v>
      </c>
      <c r="N297" s="67"/>
      <c r="O297" s="2"/>
    </row>
    <row r="298" spans="1:15">
      <c r="A298" s="6" t="s">
        <v>179</v>
      </c>
      <c r="B298" s="62">
        <v>17</v>
      </c>
      <c r="C298" s="19" t="s">
        <v>180</v>
      </c>
      <c r="D298" s="18">
        <v>23303939.996368933</v>
      </c>
      <c r="E298" s="18">
        <v>3319776.4830375193</v>
      </c>
      <c r="F298" s="18">
        <v>2229644.1608500001</v>
      </c>
      <c r="G298" s="18">
        <v>28853360.640256453</v>
      </c>
      <c r="I298" s="87">
        <v>1512.653511383158</v>
      </c>
      <c r="J298" s="87">
        <v>215.48594593259244</v>
      </c>
      <c r="K298" s="87">
        <v>144.72570172984553</v>
      </c>
      <c r="L298" s="87">
        <v>1872.8651590455959</v>
      </c>
      <c r="N298" s="67"/>
      <c r="O298" s="2"/>
    </row>
    <row r="299" spans="1:15">
      <c r="A299" s="6" t="s">
        <v>249</v>
      </c>
      <c r="B299" s="62">
        <v>6</v>
      </c>
      <c r="C299" s="19" t="s">
        <v>250</v>
      </c>
      <c r="D299" s="18">
        <v>61447025.082547605</v>
      </c>
      <c r="E299" s="18">
        <v>7734422.8920371244</v>
      </c>
      <c r="F299" s="18">
        <v>5249897.7715999996</v>
      </c>
      <c r="G299" s="18">
        <v>74431345.746184722</v>
      </c>
      <c r="I299" s="91">
        <v>1823.1374638781037</v>
      </c>
      <c r="J299" s="87">
        <v>229.48085960233576</v>
      </c>
      <c r="K299" s="87">
        <v>155.76482825777356</v>
      </c>
      <c r="L299" s="87">
        <v>2208.3831517382127</v>
      </c>
      <c r="N299" s="67"/>
      <c r="O299" s="2"/>
    </row>
    <row r="300" spans="1:15">
      <c r="A300" s="6" t="s">
        <v>33</v>
      </c>
      <c r="B300" s="62">
        <v>5</v>
      </c>
      <c r="C300" s="19" t="s">
        <v>34</v>
      </c>
      <c r="D300" s="18">
        <v>3307551.2393118273</v>
      </c>
      <c r="E300" s="18">
        <v>286988.13982393505</v>
      </c>
      <c r="F300" s="18">
        <v>274631.84869999997</v>
      </c>
      <c r="G300" s="18">
        <v>3869171.2278357623</v>
      </c>
      <c r="I300" s="87">
        <v>1508.2312992757991</v>
      </c>
      <c r="J300" s="87">
        <v>130.86554483535571</v>
      </c>
      <c r="K300" s="87">
        <v>125.23112115823072</v>
      </c>
      <c r="L300" s="87">
        <v>1764.3279652693855</v>
      </c>
      <c r="N300" s="67"/>
      <c r="O300" s="2"/>
    </row>
    <row r="301" spans="1:15">
      <c r="A301" s="6" t="s">
        <v>355</v>
      </c>
      <c r="B301" s="62">
        <v>14</v>
      </c>
      <c r="C301" s="19" t="s">
        <v>356</v>
      </c>
      <c r="D301" s="18">
        <v>7353695.4701698115</v>
      </c>
      <c r="E301" s="18">
        <v>1289460.1809656033</v>
      </c>
      <c r="F301" s="18">
        <v>1064402.1177999999</v>
      </c>
      <c r="G301" s="18">
        <v>9707557.768935414</v>
      </c>
      <c r="I301" s="87">
        <v>1408.7539214884696</v>
      </c>
      <c r="J301" s="87">
        <v>247.02302317348722</v>
      </c>
      <c r="K301" s="87">
        <v>203.90845168582374</v>
      </c>
      <c r="L301" s="87">
        <v>1859.6853963477806</v>
      </c>
      <c r="N301" s="67"/>
      <c r="O301" s="2"/>
    </row>
    <row r="302" spans="1:15">
      <c r="A302" s="6" t="s">
        <v>221</v>
      </c>
      <c r="B302" s="62">
        <v>13</v>
      </c>
      <c r="C302" s="19" t="s">
        <v>222</v>
      </c>
      <c r="D302" s="18">
        <v>27416377.165851064</v>
      </c>
      <c r="E302" s="18">
        <v>4599971.0897662612</v>
      </c>
      <c r="F302" s="18">
        <v>3554230.5529</v>
      </c>
      <c r="G302" s="18">
        <v>35570578.808517322</v>
      </c>
      <c r="I302" s="87">
        <v>1545.4553081088536</v>
      </c>
      <c r="J302" s="87">
        <v>259.29938499246117</v>
      </c>
      <c r="K302" s="87">
        <v>200.35121493235627</v>
      </c>
      <c r="L302" s="87">
        <v>2005.1059080336711</v>
      </c>
      <c r="N302" s="67"/>
      <c r="O302" s="2"/>
    </row>
  </sheetData>
  <autoFilter ref="A10:L302" xr:uid="{797F3C4D-7867-4120-BA4E-9DA8AFDF1F50}">
    <sortState xmlns:xlrd2="http://schemas.microsoft.com/office/spreadsheetml/2017/richdata2" ref="A11:L302">
      <sortCondition ref="C10:C302"/>
    </sortState>
  </autoFilter>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EB20E-4BF9-4004-8B2B-12339973EE78}">
  <sheetPr>
    <tabColor theme="9"/>
  </sheetPr>
  <dimension ref="A1:U300"/>
  <sheetViews>
    <sheetView zoomScaleNormal="100" workbookViewId="0">
      <pane xSplit="2" ySplit="8" topLeftCell="I183" activePane="bottomRight" state="frozen"/>
      <selection pane="topRight" activeCell="D1" sqref="D1"/>
      <selection pane="bottomLeft" activeCell="A9" sqref="A9"/>
      <selection pane="bottomRight" activeCell="R8" sqref="R8"/>
    </sheetView>
  </sheetViews>
  <sheetFormatPr defaultRowHeight="12"/>
  <cols>
    <col min="2" max="2" width="21.28515625" bestFit="1" customWidth="1"/>
    <col min="3" max="3" width="15.7109375" bestFit="1" customWidth="1"/>
    <col min="4" max="4" width="14.85546875" bestFit="1" customWidth="1"/>
    <col min="5" max="5" width="21.42578125" bestFit="1" customWidth="1"/>
    <col min="6" max="6" width="28.28515625" bestFit="1" customWidth="1"/>
    <col min="7" max="7" width="13.42578125" bestFit="1" customWidth="1"/>
    <col min="8" max="8" width="13.7109375" bestFit="1" customWidth="1"/>
    <col min="9" max="9" width="25.7109375" bestFit="1" customWidth="1"/>
    <col min="10" max="10" width="25.7109375" customWidth="1"/>
    <col min="11" max="11" width="3.7109375" customWidth="1"/>
    <col min="12" max="12" width="19.7109375" bestFit="1" customWidth="1"/>
    <col min="13" max="13" width="21.7109375" bestFit="1" customWidth="1"/>
    <col min="14" max="14" width="28.7109375" bestFit="1" customWidth="1"/>
    <col min="15" max="15" width="13.7109375" bestFit="1" customWidth="1"/>
    <col min="16" max="16" width="14.140625" bestFit="1" customWidth="1"/>
    <col min="17" max="17" width="26.140625" bestFit="1" customWidth="1"/>
    <col min="18" max="18" width="26.140625" customWidth="1"/>
    <col min="20" max="20" width="10.42578125" bestFit="1" customWidth="1"/>
    <col min="21" max="21" width="10.42578125" customWidth="1"/>
  </cols>
  <sheetData>
    <row r="1" spans="1:21" ht="20.25">
      <c r="A1" s="8" t="s">
        <v>599</v>
      </c>
    </row>
    <row r="2" spans="1:21">
      <c r="A2" t="s">
        <v>600</v>
      </c>
      <c r="M2" s="3"/>
      <c r="N2" s="3"/>
      <c r="O2" s="3"/>
      <c r="P2" s="3"/>
      <c r="Q2" s="3"/>
      <c r="R2" s="3"/>
    </row>
    <row r="3" spans="1:21">
      <c r="J3" s="2"/>
      <c r="L3" s="1"/>
      <c r="M3" s="3"/>
      <c r="N3" s="3"/>
      <c r="O3" s="3"/>
      <c r="P3" s="3"/>
      <c r="Q3" s="3"/>
      <c r="R3" s="3"/>
    </row>
    <row r="4" spans="1:21">
      <c r="C4" s="1" t="s">
        <v>601</v>
      </c>
      <c r="L4" s="1" t="s">
        <v>602</v>
      </c>
      <c r="M4" s="3"/>
      <c r="N4" s="3"/>
      <c r="O4" s="3"/>
      <c r="P4" s="3"/>
      <c r="Q4" s="3"/>
      <c r="R4" s="3"/>
    </row>
    <row r="5" spans="1:21">
      <c r="C5" s="2"/>
      <c r="D5" s="2"/>
      <c r="L5" s="1"/>
      <c r="M5" s="3"/>
      <c r="N5" s="3"/>
      <c r="O5" s="3"/>
      <c r="P5" s="3"/>
      <c r="Q5" s="3"/>
      <c r="R5" s="3"/>
    </row>
    <row r="6" spans="1:21">
      <c r="C6" s="6" t="s">
        <v>603</v>
      </c>
      <c r="D6" s="6" t="s">
        <v>604</v>
      </c>
      <c r="E6" s="6" t="s">
        <v>605</v>
      </c>
      <c r="F6" s="6" t="s">
        <v>606</v>
      </c>
      <c r="G6" s="6" t="s">
        <v>607</v>
      </c>
      <c r="H6" s="6" t="s">
        <v>608</v>
      </c>
      <c r="I6" s="6" t="s">
        <v>609</v>
      </c>
      <c r="J6" s="6" t="s">
        <v>610</v>
      </c>
      <c r="K6" s="6"/>
      <c r="L6" s="6" t="s">
        <v>611</v>
      </c>
      <c r="M6" s="6" t="s">
        <v>605</v>
      </c>
      <c r="N6" s="6" t="s">
        <v>612</v>
      </c>
      <c r="O6" s="6" t="s">
        <v>607</v>
      </c>
      <c r="P6" s="6" t="s">
        <v>608</v>
      </c>
      <c r="Q6" s="6" t="s">
        <v>609</v>
      </c>
      <c r="R6" s="6" t="s">
        <v>613</v>
      </c>
    </row>
    <row r="7" spans="1:21">
      <c r="A7" s="1"/>
      <c r="B7" s="1"/>
      <c r="L7" s="10">
        <v>1.1200000000000001</v>
      </c>
      <c r="M7" s="10">
        <v>0.51</v>
      </c>
      <c r="N7" s="10">
        <v>1.21</v>
      </c>
      <c r="O7" s="10">
        <v>1.1200000000000001</v>
      </c>
      <c r="P7" s="10">
        <v>0.14000000000000001</v>
      </c>
      <c r="Q7" s="10">
        <v>4.34</v>
      </c>
      <c r="R7" s="10">
        <v>1.1200000000000001</v>
      </c>
      <c r="T7" s="2"/>
      <c r="U7" s="2"/>
    </row>
    <row r="8" spans="1:21">
      <c r="B8" s="11" t="s">
        <v>12</v>
      </c>
      <c r="C8" s="13">
        <f t="shared" ref="C8:J8" si="0">SUM(C9:C300)</f>
        <v>60112319.30400005</v>
      </c>
      <c r="D8" s="13">
        <f t="shared" si="0"/>
        <v>47084165.637999959</v>
      </c>
      <c r="E8" s="13">
        <f t="shared" si="0"/>
        <v>128161602.42699999</v>
      </c>
      <c r="F8" s="13">
        <f t="shared" si="0"/>
        <v>8221944.246000004</v>
      </c>
      <c r="G8" s="13">
        <f t="shared" si="0"/>
        <v>778213.36399999994</v>
      </c>
      <c r="H8" s="13">
        <f t="shared" si="0"/>
        <v>2568043.6219999995</v>
      </c>
      <c r="I8" s="13">
        <f t="shared" si="0"/>
        <v>567823.21100000013</v>
      </c>
      <c r="J8" s="13">
        <f t="shared" si="0"/>
        <v>2209392.8289999999</v>
      </c>
      <c r="K8" s="12"/>
      <c r="L8" s="13">
        <f t="shared" ref="L8:R8" si="1">SUM(L9:L300)</f>
        <v>600300.31567519996</v>
      </c>
      <c r="M8" s="13">
        <f t="shared" si="1"/>
        <v>326812.08618885011</v>
      </c>
      <c r="N8" s="13">
        <f t="shared" si="1"/>
        <v>49742.762688300027</v>
      </c>
      <c r="O8" s="13">
        <f t="shared" si="1"/>
        <v>4357.9948383999999</v>
      </c>
      <c r="P8" s="13">
        <f t="shared" si="1"/>
        <v>1797.6305353999987</v>
      </c>
      <c r="Q8" s="13">
        <f t="shared" si="1"/>
        <v>12321.763678699992</v>
      </c>
      <c r="R8" s="13">
        <f t="shared" si="1"/>
        <v>12372.599842400003</v>
      </c>
      <c r="S8" s="12"/>
      <c r="T8" s="14">
        <f>SUM(L8:Q8)</f>
        <v>995332.55360485008</v>
      </c>
    </row>
    <row r="9" spans="1:21">
      <c r="A9">
        <v>5</v>
      </c>
      <c r="B9" t="s">
        <v>614</v>
      </c>
      <c r="C9" s="4">
        <v>85345.168000000005</v>
      </c>
      <c r="D9" s="4">
        <v>29707.133999999998</v>
      </c>
      <c r="E9" s="4">
        <v>196297.42800000001</v>
      </c>
      <c r="F9" s="4">
        <v>17450.034</v>
      </c>
      <c r="G9" s="4">
        <v>0</v>
      </c>
      <c r="H9" s="4">
        <v>5373.5479999999998</v>
      </c>
      <c r="I9" s="4">
        <v>1279.8230000000001</v>
      </c>
      <c r="J9" s="4">
        <v>0</v>
      </c>
      <c r="K9" s="5"/>
      <c r="L9" s="4">
        <f t="shared" ref="L9:L72" si="2">0.5*(C9+D9)*($L$7/100)</f>
        <v>644.2928912000001</v>
      </c>
      <c r="M9" s="4">
        <f>0.5*E9*($M$7/100)</f>
        <v>500.55844140000005</v>
      </c>
      <c r="N9" s="4">
        <f>0.5*F9*($N$7/100)</f>
        <v>105.5727057</v>
      </c>
      <c r="O9" s="4">
        <f>0.5*G9*($O$7/100)</f>
        <v>0</v>
      </c>
      <c r="P9" s="4">
        <f>0.5*H9*($P$7/100)</f>
        <v>3.7614836000000005</v>
      </c>
      <c r="Q9" s="4">
        <f>0.5*I9*($Q$7/100)</f>
        <v>27.772159100000003</v>
      </c>
      <c r="R9" s="4">
        <f>0.5*J9*($R$7/100)</f>
        <v>0</v>
      </c>
      <c r="T9" s="2">
        <f>SUM(L9:Q9)</f>
        <v>1281.9576810000001</v>
      </c>
      <c r="U9" s="2"/>
    </row>
    <row r="10" spans="1:21">
      <c r="A10">
        <v>9</v>
      </c>
      <c r="B10" t="s">
        <v>615</v>
      </c>
      <c r="C10" s="4">
        <v>9318.6720000000005</v>
      </c>
      <c r="D10" s="4">
        <v>4104.92</v>
      </c>
      <c r="E10" s="4">
        <v>47537.122000000003</v>
      </c>
      <c r="F10" s="4">
        <v>1066.7760000000001</v>
      </c>
      <c r="G10" s="4">
        <v>0</v>
      </c>
      <c r="H10" s="4">
        <v>348.76100000000002</v>
      </c>
      <c r="I10" s="4">
        <v>0</v>
      </c>
      <c r="J10" s="4">
        <v>11214.594999999999</v>
      </c>
      <c r="K10" s="5"/>
      <c r="L10" s="4">
        <f t="shared" si="2"/>
        <v>75.172115200000007</v>
      </c>
      <c r="M10" s="4">
        <f t="shared" ref="M10:M73" si="3">0.5*E10*($M$7/100)</f>
        <v>121.21966110000001</v>
      </c>
      <c r="N10" s="4">
        <f t="shared" ref="N10:N73" si="4">0.5*F10*($N$7/100)</f>
        <v>6.4539948000000003</v>
      </c>
      <c r="O10" s="4">
        <f t="shared" ref="O10:O73" si="5">0.5*G10*($O$7/100)</f>
        <v>0</v>
      </c>
      <c r="P10" s="4">
        <f t="shared" ref="P10:P73" si="6">0.5*H10*($P$7/100)</f>
        <v>0.24413270000000006</v>
      </c>
      <c r="Q10" s="4">
        <f t="shared" ref="Q10:Q73" si="7">0.5*I10*($Q$7/100)</f>
        <v>0</v>
      </c>
      <c r="R10" s="4">
        <f t="shared" ref="R10:R73" si="8">0.5*J10*($R$7/100)</f>
        <v>62.801732000000008</v>
      </c>
      <c r="T10" s="2">
        <f t="shared" ref="T10:T73" si="9">SUM(L10:Q10)</f>
        <v>203.0899038</v>
      </c>
      <c r="U10" s="2"/>
    </row>
    <row r="11" spans="1:21">
      <c r="A11">
        <v>10</v>
      </c>
      <c r="B11" t="s">
        <v>616</v>
      </c>
      <c r="C11" s="4">
        <v>121503.92200000001</v>
      </c>
      <c r="D11" s="4">
        <v>38757.641000000003</v>
      </c>
      <c r="E11" s="4">
        <v>245114.29699999999</v>
      </c>
      <c r="F11" s="4">
        <v>28561.147000000001</v>
      </c>
      <c r="G11" s="4">
        <v>0</v>
      </c>
      <c r="H11" s="4">
        <v>4904.4449999999997</v>
      </c>
      <c r="I11" s="4">
        <v>443.63099999999997</v>
      </c>
      <c r="J11" s="4">
        <v>0</v>
      </c>
      <c r="K11" s="5"/>
      <c r="L11" s="4">
        <f t="shared" si="2"/>
        <v>897.46475280000027</v>
      </c>
      <c r="M11" s="4">
        <f t="shared" si="3"/>
        <v>625.04145734999997</v>
      </c>
      <c r="N11" s="4">
        <f t="shared" si="4"/>
        <v>172.79493934999999</v>
      </c>
      <c r="O11" s="4">
        <f t="shared" si="5"/>
        <v>0</v>
      </c>
      <c r="P11" s="4">
        <f t="shared" si="6"/>
        <v>3.4331115000000003</v>
      </c>
      <c r="Q11" s="4">
        <f t="shared" si="7"/>
        <v>9.6267926999999993</v>
      </c>
      <c r="R11" s="4">
        <f t="shared" si="8"/>
        <v>0</v>
      </c>
      <c r="T11" s="2">
        <f t="shared" si="9"/>
        <v>1708.3610537000002</v>
      </c>
      <c r="U11" s="2"/>
    </row>
    <row r="12" spans="1:21">
      <c r="A12">
        <v>16</v>
      </c>
      <c r="B12" t="s">
        <v>617</v>
      </c>
      <c r="C12" s="4">
        <v>54094.76</v>
      </c>
      <c r="D12" s="4">
        <v>85742.703999999998</v>
      </c>
      <c r="E12" s="4">
        <v>196501.14799999999</v>
      </c>
      <c r="F12" s="4">
        <v>66386.37</v>
      </c>
      <c r="G12" s="4">
        <v>0</v>
      </c>
      <c r="H12" s="4">
        <v>726.80200000000002</v>
      </c>
      <c r="I12" s="4">
        <v>583.12199999999996</v>
      </c>
      <c r="J12" s="4">
        <v>0</v>
      </c>
      <c r="K12" s="5"/>
      <c r="L12" s="4">
        <f t="shared" si="2"/>
        <v>783.08979840000018</v>
      </c>
      <c r="M12" s="4">
        <f t="shared" si="3"/>
        <v>501.07792740000002</v>
      </c>
      <c r="N12" s="4">
        <f t="shared" si="4"/>
        <v>401.63753849999995</v>
      </c>
      <c r="O12" s="4">
        <f t="shared" si="5"/>
        <v>0</v>
      </c>
      <c r="P12" s="4">
        <f t="shared" si="6"/>
        <v>0.50876140000000014</v>
      </c>
      <c r="Q12" s="4">
        <f t="shared" si="7"/>
        <v>12.653747399999999</v>
      </c>
      <c r="R12" s="4">
        <f t="shared" si="8"/>
        <v>0</v>
      </c>
      <c r="T12" s="2">
        <f t="shared" si="9"/>
        <v>1698.9677730999999</v>
      </c>
      <c r="U12" s="2"/>
    </row>
    <row r="13" spans="1:21">
      <c r="A13">
        <v>18</v>
      </c>
      <c r="B13" t="s">
        <v>618</v>
      </c>
      <c r="C13" s="4">
        <v>23760.232</v>
      </c>
      <c r="D13" s="4">
        <v>12287.915000000001</v>
      </c>
      <c r="E13" s="4">
        <v>101099.974</v>
      </c>
      <c r="F13" s="4">
        <v>8043.2290000000003</v>
      </c>
      <c r="G13" s="4">
        <v>0</v>
      </c>
      <c r="H13" s="4">
        <v>1209.7449999999999</v>
      </c>
      <c r="I13" s="4">
        <v>106.76</v>
      </c>
      <c r="J13" s="4">
        <v>17.321000000000002</v>
      </c>
      <c r="K13" s="5"/>
      <c r="L13" s="4">
        <f t="shared" si="2"/>
        <v>201.86962320000001</v>
      </c>
      <c r="M13" s="4">
        <f t="shared" si="3"/>
        <v>257.80493370000005</v>
      </c>
      <c r="N13" s="4">
        <f t="shared" si="4"/>
        <v>48.661535450000002</v>
      </c>
      <c r="O13" s="4">
        <f t="shared" si="5"/>
        <v>0</v>
      </c>
      <c r="P13" s="4">
        <f t="shared" si="6"/>
        <v>0.8468215</v>
      </c>
      <c r="Q13" s="4">
        <f t="shared" si="7"/>
        <v>2.3166920000000002</v>
      </c>
      <c r="R13" s="4">
        <f t="shared" si="8"/>
        <v>9.6997600000000017E-2</v>
      </c>
      <c r="T13" s="2">
        <f t="shared" si="9"/>
        <v>511.49960585000002</v>
      </c>
      <c r="U13" s="2"/>
    </row>
    <row r="14" spans="1:21">
      <c r="A14">
        <v>19</v>
      </c>
      <c r="B14" t="s">
        <v>619</v>
      </c>
      <c r="C14" s="4">
        <v>20675.102999999999</v>
      </c>
      <c r="D14" s="4">
        <v>8734.4269999999997</v>
      </c>
      <c r="E14" s="4">
        <v>82840.069000000003</v>
      </c>
      <c r="F14" s="4">
        <v>1750.6880000000001</v>
      </c>
      <c r="G14" s="4">
        <v>0</v>
      </c>
      <c r="H14" s="4">
        <v>155.96100000000001</v>
      </c>
      <c r="I14" s="4">
        <v>0</v>
      </c>
      <c r="J14" s="4">
        <v>0</v>
      </c>
      <c r="K14" s="5"/>
      <c r="L14" s="4">
        <f t="shared" si="2"/>
        <v>164.69336800000002</v>
      </c>
      <c r="M14" s="4">
        <f t="shared" si="3"/>
        <v>211.24217595000002</v>
      </c>
      <c r="N14" s="4">
        <f t="shared" si="4"/>
        <v>10.591662400000001</v>
      </c>
      <c r="O14" s="4">
        <f t="shared" si="5"/>
        <v>0</v>
      </c>
      <c r="P14" s="4">
        <f t="shared" si="6"/>
        <v>0.10917270000000003</v>
      </c>
      <c r="Q14" s="4">
        <f t="shared" si="7"/>
        <v>0</v>
      </c>
      <c r="R14" s="4">
        <f t="shared" si="8"/>
        <v>0</v>
      </c>
      <c r="T14" s="2">
        <f t="shared" si="9"/>
        <v>386.63637905000002</v>
      </c>
      <c r="U14" s="2"/>
    </row>
    <row r="15" spans="1:21">
      <c r="A15">
        <v>20</v>
      </c>
      <c r="B15" t="s">
        <v>620</v>
      </c>
      <c r="C15" s="4">
        <v>85226.73</v>
      </c>
      <c r="D15" s="4">
        <v>32588.27</v>
      </c>
      <c r="E15" s="4">
        <v>343021.86</v>
      </c>
      <c r="F15" s="4">
        <v>12614.536</v>
      </c>
      <c r="G15" s="4">
        <v>0</v>
      </c>
      <c r="H15" s="4">
        <v>1136.713</v>
      </c>
      <c r="I15" s="4">
        <v>888.81700000000001</v>
      </c>
      <c r="J15" s="4">
        <v>0</v>
      </c>
      <c r="K15" s="5"/>
      <c r="L15" s="4">
        <f t="shared" si="2"/>
        <v>659.76400000000012</v>
      </c>
      <c r="M15" s="4">
        <f t="shared" si="3"/>
        <v>874.70574299999998</v>
      </c>
      <c r="N15" s="4">
        <f t="shared" si="4"/>
        <v>76.317942799999997</v>
      </c>
      <c r="O15" s="4">
        <f t="shared" si="5"/>
        <v>0</v>
      </c>
      <c r="P15" s="4">
        <f t="shared" si="6"/>
        <v>0.7956991000000001</v>
      </c>
      <c r="Q15" s="4">
        <f t="shared" si="7"/>
        <v>19.287328900000002</v>
      </c>
      <c r="R15" s="4">
        <f t="shared" si="8"/>
        <v>0</v>
      </c>
      <c r="T15" s="2">
        <f t="shared" si="9"/>
        <v>1630.8707138000002</v>
      </c>
      <c r="U15" s="2"/>
    </row>
    <row r="16" spans="1:21">
      <c r="A16">
        <v>46</v>
      </c>
      <c r="B16" t="s">
        <v>621</v>
      </c>
      <c r="C16" s="4">
        <v>6094.0529999999999</v>
      </c>
      <c r="D16" s="4">
        <v>10784.378000000001</v>
      </c>
      <c r="E16" s="4">
        <v>29759.49</v>
      </c>
      <c r="F16" s="4">
        <v>13885.486999999999</v>
      </c>
      <c r="G16" s="4">
        <v>0</v>
      </c>
      <c r="H16" s="4">
        <v>354.67099999999999</v>
      </c>
      <c r="I16" s="4">
        <v>28.628</v>
      </c>
      <c r="J16" s="4">
        <v>0</v>
      </c>
      <c r="K16" s="5"/>
      <c r="L16" s="4">
        <f t="shared" si="2"/>
        <v>94.519213600000015</v>
      </c>
      <c r="M16" s="4">
        <f t="shared" si="3"/>
        <v>75.886699500000006</v>
      </c>
      <c r="N16" s="4">
        <f t="shared" si="4"/>
        <v>84.007196349999987</v>
      </c>
      <c r="O16" s="4">
        <f t="shared" si="5"/>
        <v>0</v>
      </c>
      <c r="P16" s="4">
        <f t="shared" si="6"/>
        <v>0.24826970000000004</v>
      </c>
      <c r="Q16" s="4">
        <f t="shared" si="7"/>
        <v>0.62122759999999999</v>
      </c>
      <c r="R16" s="4">
        <f t="shared" si="8"/>
        <v>0</v>
      </c>
      <c r="T16" s="2">
        <f t="shared" si="9"/>
        <v>255.28260675000001</v>
      </c>
      <c r="U16" s="2"/>
    </row>
    <row r="17" spans="1:21">
      <c r="A17">
        <v>47</v>
      </c>
      <c r="B17" t="s">
        <v>622</v>
      </c>
      <c r="C17" s="4">
        <v>19729.274999999998</v>
      </c>
      <c r="D17" s="4">
        <v>16122.047</v>
      </c>
      <c r="E17" s="4">
        <v>39402.26</v>
      </c>
      <c r="F17" s="4">
        <v>24712.754000000001</v>
      </c>
      <c r="G17" s="4">
        <v>0</v>
      </c>
      <c r="H17" s="4">
        <v>255.035</v>
      </c>
      <c r="I17" s="4">
        <v>182.13300000000001</v>
      </c>
      <c r="J17" s="4">
        <v>237.971</v>
      </c>
      <c r="K17" s="5"/>
      <c r="L17" s="4">
        <f t="shared" si="2"/>
        <v>200.76740320000002</v>
      </c>
      <c r="M17" s="4">
        <f t="shared" si="3"/>
        <v>100.47576300000001</v>
      </c>
      <c r="N17" s="4">
        <f t="shared" si="4"/>
        <v>149.51216170000001</v>
      </c>
      <c r="O17" s="4">
        <f t="shared" si="5"/>
        <v>0</v>
      </c>
      <c r="P17" s="4">
        <f t="shared" si="6"/>
        <v>0.17852450000000003</v>
      </c>
      <c r="Q17" s="4">
        <f t="shared" si="7"/>
        <v>3.9522861000000002</v>
      </c>
      <c r="R17" s="4">
        <f t="shared" si="8"/>
        <v>1.3326376000000002</v>
      </c>
      <c r="T17" s="2">
        <f t="shared" si="9"/>
        <v>454.88613849999996</v>
      </c>
      <c r="U17" s="2"/>
    </row>
    <row r="18" spans="1:21">
      <c r="A18">
        <v>49</v>
      </c>
      <c r="B18" t="s">
        <v>623</v>
      </c>
      <c r="C18" s="4">
        <v>4486924.449</v>
      </c>
      <c r="D18" s="4">
        <v>5860073.057</v>
      </c>
      <c r="E18" s="4">
        <v>7532318.6090000002</v>
      </c>
      <c r="F18" s="4">
        <v>29216.634999999998</v>
      </c>
      <c r="G18" s="4">
        <v>0</v>
      </c>
      <c r="H18" s="4">
        <v>187168.80600000001</v>
      </c>
      <c r="I18" s="4">
        <v>132281.448</v>
      </c>
      <c r="J18" s="4">
        <v>0</v>
      </c>
      <c r="K18" s="5"/>
      <c r="L18" s="4">
        <f t="shared" si="2"/>
        <v>57943.186033600017</v>
      </c>
      <c r="M18" s="4">
        <f t="shared" si="3"/>
        <v>19207.41245295</v>
      </c>
      <c r="N18" s="4">
        <f t="shared" si="4"/>
        <v>176.76064174999999</v>
      </c>
      <c r="O18" s="4">
        <f t="shared" si="5"/>
        <v>0</v>
      </c>
      <c r="P18" s="4">
        <f t="shared" si="6"/>
        <v>131.01816420000003</v>
      </c>
      <c r="Q18" s="4">
        <f t="shared" si="7"/>
        <v>2870.5074216000003</v>
      </c>
      <c r="R18" s="4">
        <f t="shared" si="8"/>
        <v>0</v>
      </c>
      <c r="T18" s="2">
        <f t="shared" si="9"/>
        <v>80328.88471410003</v>
      </c>
      <c r="U18" s="2"/>
    </row>
    <row r="19" spans="1:21">
      <c r="A19">
        <v>50</v>
      </c>
      <c r="B19" t="s">
        <v>624</v>
      </c>
      <c r="C19" s="4">
        <v>111476.611</v>
      </c>
      <c r="D19" s="4">
        <v>29005.096000000001</v>
      </c>
      <c r="E19" s="4">
        <v>241678.97700000001</v>
      </c>
      <c r="F19" s="4">
        <v>19880.087</v>
      </c>
      <c r="G19" s="4">
        <v>0</v>
      </c>
      <c r="H19" s="4">
        <v>2337.4650000000001</v>
      </c>
      <c r="I19" s="4">
        <v>536.149</v>
      </c>
      <c r="J19" s="4">
        <v>680.37800000000004</v>
      </c>
      <c r="K19" s="5"/>
      <c r="L19" s="4">
        <f t="shared" si="2"/>
        <v>786.69755920000011</v>
      </c>
      <c r="M19" s="4">
        <f t="shared" si="3"/>
        <v>616.28139135000004</v>
      </c>
      <c r="N19" s="4">
        <f t="shared" si="4"/>
        <v>120.27452634999999</v>
      </c>
      <c r="O19" s="4">
        <f t="shared" si="5"/>
        <v>0</v>
      </c>
      <c r="P19" s="4">
        <f t="shared" si="6"/>
        <v>1.6362255000000003</v>
      </c>
      <c r="Q19" s="4">
        <f t="shared" si="7"/>
        <v>11.6344333</v>
      </c>
      <c r="R19" s="4">
        <f t="shared" si="8"/>
        <v>3.8101168000000007</v>
      </c>
      <c r="T19" s="2">
        <f t="shared" si="9"/>
        <v>1536.5241357000002</v>
      </c>
      <c r="U19" s="2"/>
    </row>
    <row r="20" spans="1:21">
      <c r="A20">
        <v>51</v>
      </c>
      <c r="B20" t="s">
        <v>625</v>
      </c>
      <c r="C20" s="4">
        <v>96484.116999999998</v>
      </c>
      <c r="D20" s="4">
        <v>37181.216999999997</v>
      </c>
      <c r="E20" s="4">
        <v>190182.848</v>
      </c>
      <c r="F20" s="4">
        <v>34576.118999999999</v>
      </c>
      <c r="G20" s="4">
        <v>653911.42299999995</v>
      </c>
      <c r="H20" s="4">
        <v>3223.1109999999999</v>
      </c>
      <c r="I20" s="4">
        <v>164.94200000000001</v>
      </c>
      <c r="J20" s="4">
        <v>41369.814000000013</v>
      </c>
      <c r="K20" s="5"/>
      <c r="L20" s="4">
        <f t="shared" si="2"/>
        <v>748.52587040000014</v>
      </c>
      <c r="M20" s="4">
        <f t="shared" si="3"/>
        <v>484.96626240000001</v>
      </c>
      <c r="N20" s="4">
        <f t="shared" si="4"/>
        <v>209.18551994999999</v>
      </c>
      <c r="O20" s="4">
        <f t="shared" si="5"/>
        <v>3661.9039688000003</v>
      </c>
      <c r="P20" s="4">
        <f t="shared" si="6"/>
        <v>2.2561777000000003</v>
      </c>
      <c r="Q20" s="4">
        <f t="shared" si="7"/>
        <v>3.5792414000000004</v>
      </c>
      <c r="R20" s="4">
        <f t="shared" si="8"/>
        <v>231.6709584000001</v>
      </c>
      <c r="T20" s="2">
        <f t="shared" si="9"/>
        <v>5110.4170406499998</v>
      </c>
      <c r="U20" s="2"/>
    </row>
    <row r="21" spans="1:21">
      <c r="A21">
        <v>52</v>
      </c>
      <c r="B21" t="s">
        <v>626</v>
      </c>
      <c r="C21" s="4">
        <v>21077.631999999998</v>
      </c>
      <c r="D21" s="4">
        <v>8001.2039999999997</v>
      </c>
      <c r="E21" s="4">
        <v>51557.775999999998</v>
      </c>
      <c r="F21" s="4">
        <v>9603.4410000000007</v>
      </c>
      <c r="G21" s="4">
        <v>0</v>
      </c>
      <c r="H21" s="4">
        <v>434.12700000000001</v>
      </c>
      <c r="I21" s="4">
        <v>0</v>
      </c>
      <c r="J21" s="4">
        <v>3545.3739999999998</v>
      </c>
      <c r="K21" s="5"/>
      <c r="L21" s="4">
        <f t="shared" si="2"/>
        <v>162.84148160000001</v>
      </c>
      <c r="M21" s="4">
        <f t="shared" si="3"/>
        <v>131.47232880000001</v>
      </c>
      <c r="N21" s="4">
        <f t="shared" si="4"/>
        <v>58.100818050000001</v>
      </c>
      <c r="O21" s="4">
        <f t="shared" si="5"/>
        <v>0</v>
      </c>
      <c r="P21" s="4">
        <f t="shared" si="6"/>
        <v>0.30388890000000007</v>
      </c>
      <c r="Q21" s="4">
        <f t="shared" si="7"/>
        <v>0</v>
      </c>
      <c r="R21" s="4">
        <f t="shared" si="8"/>
        <v>19.854094400000001</v>
      </c>
      <c r="T21" s="2">
        <f t="shared" si="9"/>
        <v>352.71851735000001</v>
      </c>
      <c r="U21" s="2"/>
    </row>
    <row r="22" spans="1:21">
      <c r="A22">
        <v>61</v>
      </c>
      <c r="B22" t="s">
        <v>627</v>
      </c>
      <c r="C22" s="4">
        <v>188991.34599999999</v>
      </c>
      <c r="D22" s="4">
        <v>64043.072999999997</v>
      </c>
      <c r="E22" s="4">
        <v>371186.674</v>
      </c>
      <c r="F22" s="4">
        <v>9242.82</v>
      </c>
      <c r="G22" s="4">
        <v>0</v>
      </c>
      <c r="H22" s="4">
        <v>2205.2800000000002</v>
      </c>
      <c r="I22" s="4">
        <v>76.337000000000003</v>
      </c>
      <c r="J22" s="4">
        <v>0</v>
      </c>
      <c r="K22" s="5"/>
      <c r="L22" s="4">
        <f t="shared" si="2"/>
        <v>1416.9927464000002</v>
      </c>
      <c r="M22" s="4">
        <f t="shared" si="3"/>
        <v>946.52601870000012</v>
      </c>
      <c r="N22" s="4">
        <f t="shared" si="4"/>
        <v>55.919060999999999</v>
      </c>
      <c r="O22" s="4">
        <f t="shared" si="5"/>
        <v>0</v>
      </c>
      <c r="P22" s="4">
        <f t="shared" si="6"/>
        <v>1.5436960000000004</v>
      </c>
      <c r="Q22" s="4">
        <f t="shared" si="7"/>
        <v>1.6565129000000001</v>
      </c>
      <c r="R22" s="4">
        <f t="shared" si="8"/>
        <v>0</v>
      </c>
      <c r="T22" s="2">
        <f t="shared" si="9"/>
        <v>2422.6380350000009</v>
      </c>
      <c r="U22" s="2"/>
    </row>
    <row r="23" spans="1:21">
      <c r="A23">
        <v>69</v>
      </c>
      <c r="B23" t="s">
        <v>628</v>
      </c>
      <c r="C23" s="4">
        <v>49931.495999999999</v>
      </c>
      <c r="D23" s="4">
        <v>16036.058999999999</v>
      </c>
      <c r="E23" s="4">
        <v>140952.193</v>
      </c>
      <c r="F23" s="4">
        <v>3511.3910000000001</v>
      </c>
      <c r="G23" s="4">
        <v>0</v>
      </c>
      <c r="H23" s="4">
        <v>2195.7600000000002</v>
      </c>
      <c r="I23" s="4">
        <v>314.779</v>
      </c>
      <c r="J23" s="4">
        <v>29894.475999999999</v>
      </c>
      <c r="K23" s="5"/>
      <c r="L23" s="4">
        <f t="shared" si="2"/>
        <v>369.41830800000002</v>
      </c>
      <c r="M23" s="4">
        <f t="shared" si="3"/>
        <v>359.42809215</v>
      </c>
      <c r="N23" s="4">
        <f t="shared" si="4"/>
        <v>21.243915550000001</v>
      </c>
      <c r="O23" s="4">
        <f t="shared" si="5"/>
        <v>0</v>
      </c>
      <c r="P23" s="4">
        <f t="shared" si="6"/>
        <v>1.5370320000000004</v>
      </c>
      <c r="Q23" s="4">
        <f t="shared" si="7"/>
        <v>6.8307042999999998</v>
      </c>
      <c r="R23" s="4">
        <f t="shared" si="8"/>
        <v>167.40906560000002</v>
      </c>
      <c r="T23" s="2">
        <f t="shared" si="9"/>
        <v>758.45805199999995</v>
      </c>
      <c r="U23" s="2"/>
    </row>
    <row r="24" spans="1:21">
      <c r="A24">
        <v>71</v>
      </c>
      <c r="B24" t="s">
        <v>629</v>
      </c>
      <c r="C24" s="4">
        <v>58897.564999999995</v>
      </c>
      <c r="D24" s="4">
        <v>14761.352000000001</v>
      </c>
      <c r="E24" s="4">
        <v>136448.42000000001</v>
      </c>
      <c r="F24" s="4">
        <v>5677.1080000000002</v>
      </c>
      <c r="G24" s="4">
        <v>0</v>
      </c>
      <c r="H24" s="4">
        <v>3567.1529999999998</v>
      </c>
      <c r="I24" s="4">
        <v>207.99799999999999</v>
      </c>
      <c r="J24" s="4">
        <v>1779.8820000000001</v>
      </c>
      <c r="K24" s="5"/>
      <c r="L24" s="4">
        <f t="shared" si="2"/>
        <v>412.48993520000005</v>
      </c>
      <c r="M24" s="4">
        <f t="shared" si="3"/>
        <v>347.94347100000005</v>
      </c>
      <c r="N24" s="4">
        <f t="shared" si="4"/>
        <v>34.346503400000003</v>
      </c>
      <c r="O24" s="4">
        <f t="shared" si="5"/>
        <v>0</v>
      </c>
      <c r="P24" s="4">
        <f t="shared" si="6"/>
        <v>2.4970071000000003</v>
      </c>
      <c r="Q24" s="4">
        <f t="shared" si="7"/>
        <v>4.5135566000000003</v>
      </c>
      <c r="R24" s="4">
        <f t="shared" si="8"/>
        <v>9.9673392000000014</v>
      </c>
      <c r="T24" s="2">
        <f t="shared" si="9"/>
        <v>801.79047330000003</v>
      </c>
      <c r="U24" s="2"/>
    </row>
    <row r="25" spans="1:21">
      <c r="A25">
        <v>72</v>
      </c>
      <c r="B25" t="s">
        <v>630</v>
      </c>
      <c r="C25" s="4">
        <v>3826.1800000000003</v>
      </c>
      <c r="D25" s="4">
        <v>7117.0910000000003</v>
      </c>
      <c r="E25" s="4">
        <v>22833.531999999999</v>
      </c>
      <c r="F25" s="4">
        <v>8453.4770000000008</v>
      </c>
      <c r="G25" s="4">
        <v>0</v>
      </c>
      <c r="H25" s="4">
        <v>26.536000000000001</v>
      </c>
      <c r="I25" s="4">
        <v>0</v>
      </c>
      <c r="J25" s="4">
        <v>527.32100000000003</v>
      </c>
      <c r="K25" s="5"/>
      <c r="L25" s="4">
        <f t="shared" si="2"/>
        <v>61.282317600000013</v>
      </c>
      <c r="M25" s="4">
        <f t="shared" si="3"/>
        <v>58.225506600000003</v>
      </c>
      <c r="N25" s="4">
        <f t="shared" si="4"/>
        <v>51.143535850000006</v>
      </c>
      <c r="O25" s="4">
        <f t="shared" si="5"/>
        <v>0</v>
      </c>
      <c r="P25" s="4">
        <f t="shared" si="6"/>
        <v>1.8575200000000004E-2</v>
      </c>
      <c r="Q25" s="4">
        <f t="shared" si="7"/>
        <v>0</v>
      </c>
      <c r="R25" s="4">
        <f t="shared" si="8"/>
        <v>2.9529976000000007</v>
      </c>
      <c r="T25" s="2">
        <f t="shared" si="9"/>
        <v>170.66993525000001</v>
      </c>
      <c r="U25" s="2"/>
    </row>
    <row r="26" spans="1:21">
      <c r="A26">
        <v>74</v>
      </c>
      <c r="B26" t="s">
        <v>631</v>
      </c>
      <c r="C26" s="4">
        <v>13016.103999999999</v>
      </c>
      <c r="D26" s="4">
        <v>3046.2269999999999</v>
      </c>
      <c r="E26" s="4">
        <v>24476.052</v>
      </c>
      <c r="F26" s="4">
        <v>3103.9090000000001</v>
      </c>
      <c r="G26" s="4">
        <v>0</v>
      </c>
      <c r="H26" s="4">
        <v>599.17200000000003</v>
      </c>
      <c r="I26" s="4">
        <v>0</v>
      </c>
      <c r="J26" s="4">
        <v>0</v>
      </c>
      <c r="K26" s="5"/>
      <c r="L26" s="4">
        <f t="shared" si="2"/>
        <v>89.949053599999999</v>
      </c>
      <c r="M26" s="4">
        <f t="shared" si="3"/>
        <v>62.413932600000003</v>
      </c>
      <c r="N26" s="4">
        <f t="shared" si="4"/>
        <v>18.77864945</v>
      </c>
      <c r="O26" s="4">
        <f t="shared" si="5"/>
        <v>0</v>
      </c>
      <c r="P26" s="4">
        <f t="shared" si="6"/>
        <v>0.41942040000000008</v>
      </c>
      <c r="Q26" s="4">
        <f t="shared" si="7"/>
        <v>0</v>
      </c>
      <c r="R26" s="4">
        <f t="shared" si="8"/>
        <v>0</v>
      </c>
      <c r="T26" s="2">
        <f t="shared" si="9"/>
        <v>171.56105604999999</v>
      </c>
      <c r="U26" s="2"/>
    </row>
    <row r="27" spans="1:21">
      <c r="A27">
        <v>75</v>
      </c>
      <c r="B27" t="s">
        <v>632</v>
      </c>
      <c r="C27" s="4">
        <v>295714.07799999998</v>
      </c>
      <c r="D27" s="4">
        <v>62154.915999999997</v>
      </c>
      <c r="E27" s="4">
        <v>423588.20199999999</v>
      </c>
      <c r="F27" s="4">
        <v>33009.697</v>
      </c>
      <c r="G27" s="4">
        <v>0</v>
      </c>
      <c r="H27" s="4">
        <v>4044.8110000000001</v>
      </c>
      <c r="I27" s="4">
        <v>0</v>
      </c>
      <c r="J27" s="4">
        <v>3969.3389999999999</v>
      </c>
      <c r="K27" s="5"/>
      <c r="L27" s="4">
        <f t="shared" si="2"/>
        <v>2004.0663664000001</v>
      </c>
      <c r="M27" s="4">
        <f t="shared" si="3"/>
        <v>1080.1499151</v>
      </c>
      <c r="N27" s="4">
        <f t="shared" si="4"/>
        <v>199.70866684999999</v>
      </c>
      <c r="O27" s="4">
        <f t="shared" si="5"/>
        <v>0</v>
      </c>
      <c r="P27" s="4">
        <f t="shared" si="6"/>
        <v>2.8313677000000004</v>
      </c>
      <c r="Q27" s="4">
        <f t="shared" si="7"/>
        <v>0</v>
      </c>
      <c r="R27" s="4">
        <f t="shared" si="8"/>
        <v>22.228298400000003</v>
      </c>
      <c r="T27" s="2">
        <f t="shared" si="9"/>
        <v>3286.7563160500004</v>
      </c>
      <c r="U27" s="2"/>
    </row>
    <row r="28" spans="1:21">
      <c r="A28">
        <v>77</v>
      </c>
      <c r="B28" t="s">
        <v>633</v>
      </c>
      <c r="C28" s="4">
        <v>33168.377</v>
      </c>
      <c r="D28" s="4">
        <v>22686.016</v>
      </c>
      <c r="E28" s="4">
        <v>92192.67</v>
      </c>
      <c r="F28" s="4">
        <v>19724.823</v>
      </c>
      <c r="G28" s="4">
        <v>0</v>
      </c>
      <c r="H28" s="4">
        <v>1551.433</v>
      </c>
      <c r="I28" s="4">
        <v>0</v>
      </c>
      <c r="J28" s="4">
        <v>0</v>
      </c>
      <c r="K28" s="5"/>
      <c r="L28" s="4">
        <f t="shared" si="2"/>
        <v>312.78460080000002</v>
      </c>
      <c r="M28" s="4">
        <f t="shared" si="3"/>
        <v>235.09130850000003</v>
      </c>
      <c r="N28" s="4">
        <f t="shared" si="4"/>
        <v>119.33517915</v>
      </c>
      <c r="O28" s="4">
        <f t="shared" si="5"/>
        <v>0</v>
      </c>
      <c r="P28" s="4">
        <f t="shared" si="6"/>
        <v>1.0860031000000001</v>
      </c>
      <c r="Q28" s="4">
        <f t="shared" si="7"/>
        <v>0</v>
      </c>
      <c r="R28" s="4">
        <f t="shared" si="8"/>
        <v>0</v>
      </c>
      <c r="T28" s="2">
        <f t="shared" si="9"/>
        <v>668.29709155000012</v>
      </c>
      <c r="U28" s="2"/>
    </row>
    <row r="29" spans="1:21">
      <c r="A29">
        <v>78</v>
      </c>
      <c r="B29" t="s">
        <v>634</v>
      </c>
      <c r="C29" s="4">
        <v>90766.805000000008</v>
      </c>
      <c r="D29" s="4">
        <v>38738.260999999999</v>
      </c>
      <c r="E29" s="4">
        <v>191564.152</v>
      </c>
      <c r="F29" s="4">
        <v>22305.58</v>
      </c>
      <c r="G29" s="4">
        <v>0</v>
      </c>
      <c r="H29" s="4">
        <v>908.73699999999997</v>
      </c>
      <c r="I29" s="4">
        <v>249.87799999999999</v>
      </c>
      <c r="J29" s="4">
        <v>929.24099999999999</v>
      </c>
      <c r="K29" s="5"/>
      <c r="L29" s="4">
        <f t="shared" si="2"/>
        <v>725.22836960000018</v>
      </c>
      <c r="M29" s="4">
        <f t="shared" si="3"/>
        <v>488.48858760000002</v>
      </c>
      <c r="N29" s="4">
        <f t="shared" si="4"/>
        <v>134.948759</v>
      </c>
      <c r="O29" s="4">
        <f t="shared" si="5"/>
        <v>0</v>
      </c>
      <c r="P29" s="4">
        <f t="shared" si="6"/>
        <v>0.63611590000000007</v>
      </c>
      <c r="Q29" s="4">
        <f t="shared" si="7"/>
        <v>5.4223526</v>
      </c>
      <c r="R29" s="4">
        <f t="shared" si="8"/>
        <v>5.203749600000001</v>
      </c>
      <c r="T29" s="2">
        <f t="shared" si="9"/>
        <v>1354.7241847000003</v>
      </c>
      <c r="U29" s="2"/>
    </row>
    <row r="30" spans="1:21">
      <c r="A30">
        <v>79</v>
      </c>
      <c r="B30" t="s">
        <v>635</v>
      </c>
      <c r="C30" s="4">
        <v>137221.75899999999</v>
      </c>
      <c r="D30" s="4">
        <v>14069.111000000001</v>
      </c>
      <c r="E30" s="4">
        <v>153052.14499999999</v>
      </c>
      <c r="F30" s="4">
        <v>1364.826</v>
      </c>
      <c r="G30" s="4">
        <v>0</v>
      </c>
      <c r="H30" s="4">
        <v>114.735</v>
      </c>
      <c r="I30" s="4">
        <v>0</v>
      </c>
      <c r="J30" s="4">
        <v>4573.3760000000002</v>
      </c>
      <c r="K30" s="5"/>
      <c r="L30" s="4">
        <f t="shared" si="2"/>
        <v>847.22887200000014</v>
      </c>
      <c r="M30" s="4">
        <f t="shared" si="3"/>
        <v>390.28296975000001</v>
      </c>
      <c r="N30" s="4">
        <f t="shared" si="4"/>
        <v>8.2571972999999996</v>
      </c>
      <c r="O30" s="4">
        <f t="shared" si="5"/>
        <v>0</v>
      </c>
      <c r="P30" s="4">
        <f t="shared" si="6"/>
        <v>8.0314500000000011E-2</v>
      </c>
      <c r="Q30" s="4">
        <f t="shared" si="7"/>
        <v>0</v>
      </c>
      <c r="R30" s="4">
        <f t="shared" si="8"/>
        <v>25.610905600000006</v>
      </c>
      <c r="T30" s="2">
        <f t="shared" si="9"/>
        <v>1245.8493535500002</v>
      </c>
      <c r="U30" s="2"/>
    </row>
    <row r="31" spans="1:21">
      <c r="A31">
        <v>81</v>
      </c>
      <c r="B31" t="s">
        <v>636</v>
      </c>
      <c r="C31" s="4">
        <v>22871.631000000001</v>
      </c>
      <c r="D31" s="4">
        <v>44376.707999999999</v>
      </c>
      <c r="E31" s="4">
        <v>64773.79</v>
      </c>
      <c r="F31" s="4">
        <v>37032.146999999997</v>
      </c>
      <c r="G31" s="4">
        <v>0</v>
      </c>
      <c r="H31" s="4">
        <v>2964.3530000000001</v>
      </c>
      <c r="I31" s="4">
        <v>0</v>
      </c>
      <c r="J31" s="4">
        <v>0</v>
      </c>
      <c r="K31" s="5"/>
      <c r="L31" s="4">
        <f t="shared" si="2"/>
        <v>376.59069840000012</v>
      </c>
      <c r="M31" s="4">
        <f t="shared" si="3"/>
        <v>165.17316450000001</v>
      </c>
      <c r="N31" s="4">
        <f t="shared" si="4"/>
        <v>224.04448934999996</v>
      </c>
      <c r="O31" s="4">
        <f t="shared" si="5"/>
        <v>0</v>
      </c>
      <c r="P31" s="4">
        <f t="shared" si="6"/>
        <v>2.0750471000000004</v>
      </c>
      <c r="Q31" s="4">
        <f t="shared" si="7"/>
        <v>0</v>
      </c>
      <c r="R31" s="4">
        <f t="shared" si="8"/>
        <v>0</v>
      </c>
      <c r="T31" s="2">
        <f t="shared" si="9"/>
        <v>767.8833993500001</v>
      </c>
      <c r="U31" s="2"/>
    </row>
    <row r="32" spans="1:21">
      <c r="A32">
        <v>82</v>
      </c>
      <c r="B32" t="s">
        <v>637</v>
      </c>
      <c r="C32" s="4">
        <v>72996.23</v>
      </c>
      <c r="D32" s="4">
        <v>44931.171999999999</v>
      </c>
      <c r="E32" s="4">
        <v>215690.429</v>
      </c>
      <c r="F32" s="4">
        <v>27627.355</v>
      </c>
      <c r="G32" s="4">
        <v>0</v>
      </c>
      <c r="H32" s="4">
        <v>1911.6</v>
      </c>
      <c r="I32" s="4">
        <v>277.42399999999998</v>
      </c>
      <c r="J32" s="4">
        <v>0</v>
      </c>
      <c r="K32" s="5"/>
      <c r="L32" s="4">
        <f t="shared" si="2"/>
        <v>660.39345120000007</v>
      </c>
      <c r="M32" s="4">
        <f t="shared" si="3"/>
        <v>550.01059395000004</v>
      </c>
      <c r="N32" s="4">
        <f t="shared" si="4"/>
        <v>167.14549775</v>
      </c>
      <c r="O32" s="4">
        <f t="shared" si="5"/>
        <v>0</v>
      </c>
      <c r="P32" s="4">
        <f t="shared" si="6"/>
        <v>1.3381200000000002</v>
      </c>
      <c r="Q32" s="4">
        <f t="shared" si="7"/>
        <v>6.0201007999999998</v>
      </c>
      <c r="R32" s="4">
        <f t="shared" si="8"/>
        <v>0</v>
      </c>
      <c r="T32" s="2">
        <f t="shared" si="9"/>
        <v>1384.9077636999998</v>
      </c>
      <c r="U32" s="2"/>
    </row>
    <row r="33" spans="1:21">
      <c r="A33">
        <v>86</v>
      </c>
      <c r="B33" t="s">
        <v>638</v>
      </c>
      <c r="C33" s="4">
        <v>39591.730000000003</v>
      </c>
      <c r="D33" s="4">
        <v>25174.788</v>
      </c>
      <c r="E33" s="4">
        <v>167408.83799999999</v>
      </c>
      <c r="F33" s="4">
        <v>12439.474</v>
      </c>
      <c r="G33" s="4">
        <v>0</v>
      </c>
      <c r="H33" s="4">
        <v>4365.2420000000002</v>
      </c>
      <c r="I33" s="4">
        <v>385.06</v>
      </c>
      <c r="J33" s="4">
        <v>0</v>
      </c>
      <c r="K33" s="5"/>
      <c r="L33" s="4">
        <f t="shared" si="2"/>
        <v>362.69250080000006</v>
      </c>
      <c r="M33" s="4">
        <f t="shared" si="3"/>
        <v>426.89253689999998</v>
      </c>
      <c r="N33" s="4">
        <f t="shared" si="4"/>
        <v>75.258817699999994</v>
      </c>
      <c r="O33" s="4">
        <f t="shared" si="5"/>
        <v>0</v>
      </c>
      <c r="P33" s="4">
        <f t="shared" si="6"/>
        <v>3.0556694000000006</v>
      </c>
      <c r="Q33" s="4">
        <f t="shared" si="7"/>
        <v>8.3558020000000006</v>
      </c>
      <c r="R33" s="4">
        <f t="shared" si="8"/>
        <v>0</v>
      </c>
      <c r="T33" s="2">
        <f t="shared" si="9"/>
        <v>876.25532680000015</v>
      </c>
      <c r="U33" s="2"/>
    </row>
    <row r="34" spans="1:21">
      <c r="A34">
        <v>90</v>
      </c>
      <c r="B34" t="s">
        <v>639</v>
      </c>
      <c r="C34" s="4">
        <v>16594.927</v>
      </c>
      <c r="D34" s="4">
        <v>29615.677</v>
      </c>
      <c r="E34" s="4">
        <v>65050.89</v>
      </c>
      <c r="F34" s="4">
        <v>29658.096000000001</v>
      </c>
      <c r="G34" s="4">
        <v>0</v>
      </c>
      <c r="H34" s="4">
        <v>322.13299999999998</v>
      </c>
      <c r="I34" s="4">
        <v>62.762999999999998</v>
      </c>
      <c r="J34" s="4">
        <v>6041.616</v>
      </c>
      <c r="K34" s="5"/>
      <c r="L34" s="4">
        <f t="shared" si="2"/>
        <v>258.77938240000003</v>
      </c>
      <c r="M34" s="4">
        <f t="shared" si="3"/>
        <v>165.87976950000001</v>
      </c>
      <c r="N34" s="4">
        <f t="shared" si="4"/>
        <v>179.4314808</v>
      </c>
      <c r="O34" s="4">
        <f t="shared" si="5"/>
        <v>0</v>
      </c>
      <c r="P34" s="4">
        <f t="shared" si="6"/>
        <v>0.22549310000000003</v>
      </c>
      <c r="Q34" s="4">
        <f t="shared" si="7"/>
        <v>1.3619570999999999</v>
      </c>
      <c r="R34" s="4">
        <f t="shared" si="8"/>
        <v>33.833049600000002</v>
      </c>
      <c r="T34" s="2">
        <f t="shared" si="9"/>
        <v>605.67808290000005</v>
      </c>
      <c r="U34" s="2"/>
    </row>
    <row r="35" spans="1:21">
      <c r="A35">
        <v>91</v>
      </c>
      <c r="B35" t="s">
        <v>640</v>
      </c>
      <c r="C35" s="4">
        <v>10523927.957</v>
      </c>
      <c r="D35" s="4">
        <v>13580201.977</v>
      </c>
      <c r="E35" s="4">
        <v>14834024.434</v>
      </c>
      <c r="F35" s="4">
        <v>27720.864000000001</v>
      </c>
      <c r="G35" s="4">
        <v>0</v>
      </c>
      <c r="H35" s="4">
        <v>392362.02299999999</v>
      </c>
      <c r="I35" s="4">
        <v>107715.33900000001</v>
      </c>
      <c r="J35" s="4">
        <v>17292.705000000002</v>
      </c>
      <c r="K35" s="5"/>
      <c r="L35" s="4">
        <f t="shared" si="2"/>
        <v>134983.12763040003</v>
      </c>
      <c r="M35" s="4">
        <f t="shared" si="3"/>
        <v>37826.762306700002</v>
      </c>
      <c r="N35" s="4">
        <f t="shared" si="4"/>
        <v>167.7112272</v>
      </c>
      <c r="O35" s="4">
        <f t="shared" si="5"/>
        <v>0</v>
      </c>
      <c r="P35" s="4">
        <f t="shared" si="6"/>
        <v>274.65341610000002</v>
      </c>
      <c r="Q35" s="4">
        <f t="shared" si="7"/>
        <v>2337.4228563000001</v>
      </c>
      <c r="R35" s="4">
        <f t="shared" si="8"/>
        <v>96.839148000000023</v>
      </c>
      <c r="T35" s="2">
        <f t="shared" si="9"/>
        <v>175589.6774367</v>
      </c>
      <c r="U35" s="2"/>
    </row>
    <row r="36" spans="1:21">
      <c r="A36">
        <v>92</v>
      </c>
      <c r="B36" t="s">
        <v>641</v>
      </c>
      <c r="C36" s="4">
        <v>3181042.4759999998</v>
      </c>
      <c r="D36" s="4">
        <v>3115767.7230000002</v>
      </c>
      <c r="E36" s="4">
        <v>5546876.4859999996</v>
      </c>
      <c r="F36" s="4">
        <v>9284.6720000000005</v>
      </c>
      <c r="G36" s="4">
        <v>0</v>
      </c>
      <c r="H36" s="4">
        <v>58132.891000000003</v>
      </c>
      <c r="I36" s="4">
        <v>48479.430999999997</v>
      </c>
      <c r="J36" s="4">
        <v>0</v>
      </c>
      <c r="K36" s="5"/>
      <c r="L36" s="4">
        <f t="shared" si="2"/>
        <v>35262.137114400008</v>
      </c>
      <c r="M36" s="4">
        <f t="shared" si="3"/>
        <v>14144.535039300001</v>
      </c>
      <c r="N36" s="4">
        <f t="shared" si="4"/>
        <v>56.172265600000003</v>
      </c>
      <c r="O36" s="4">
        <f t="shared" si="5"/>
        <v>0</v>
      </c>
      <c r="P36" s="4">
        <f t="shared" si="6"/>
        <v>40.693023700000005</v>
      </c>
      <c r="Q36" s="4">
        <f t="shared" si="7"/>
        <v>1052.0036527</v>
      </c>
      <c r="R36" s="4">
        <f t="shared" si="8"/>
        <v>0</v>
      </c>
      <c r="T36" s="2">
        <f t="shared" si="9"/>
        <v>50555.541095700006</v>
      </c>
      <c r="U36" s="2"/>
    </row>
    <row r="37" spans="1:21">
      <c r="A37">
        <v>97</v>
      </c>
      <c r="B37" t="s">
        <v>642</v>
      </c>
      <c r="C37" s="4">
        <v>15236.018</v>
      </c>
      <c r="D37" s="4">
        <v>48038.828000000001</v>
      </c>
      <c r="E37" s="4">
        <v>50690.190999999999</v>
      </c>
      <c r="F37" s="4">
        <v>49870.495000000003</v>
      </c>
      <c r="G37" s="4">
        <v>0</v>
      </c>
      <c r="H37" s="4">
        <v>252.65899999999999</v>
      </c>
      <c r="I37" s="4">
        <v>112.249</v>
      </c>
      <c r="J37" s="4">
        <v>0</v>
      </c>
      <c r="K37" s="5"/>
      <c r="L37" s="4">
        <f t="shared" si="2"/>
        <v>354.33913760000007</v>
      </c>
      <c r="M37" s="4">
        <f t="shared" si="3"/>
        <v>129.25998705000001</v>
      </c>
      <c r="N37" s="4">
        <f t="shared" si="4"/>
        <v>301.71649474999998</v>
      </c>
      <c r="O37" s="4">
        <f t="shared" si="5"/>
        <v>0</v>
      </c>
      <c r="P37" s="4">
        <f t="shared" si="6"/>
        <v>0.17686130000000003</v>
      </c>
      <c r="Q37" s="4">
        <f t="shared" si="7"/>
        <v>2.4358032999999999</v>
      </c>
      <c r="R37" s="4">
        <f t="shared" si="8"/>
        <v>0</v>
      </c>
      <c r="T37" s="2">
        <f t="shared" si="9"/>
        <v>787.92828400000008</v>
      </c>
      <c r="U37" s="2"/>
    </row>
    <row r="38" spans="1:21">
      <c r="A38">
        <v>98</v>
      </c>
      <c r="B38" t="s">
        <v>643</v>
      </c>
      <c r="C38" s="4">
        <v>138001.65599999999</v>
      </c>
      <c r="D38" s="4">
        <v>80906.858999999997</v>
      </c>
      <c r="E38" s="4">
        <v>557652.54799999995</v>
      </c>
      <c r="F38" s="4">
        <v>33081.747000000003</v>
      </c>
      <c r="G38" s="4">
        <v>0</v>
      </c>
      <c r="H38" s="4">
        <v>615.93499999999995</v>
      </c>
      <c r="I38" s="4">
        <v>99.94</v>
      </c>
      <c r="J38" s="4">
        <v>0</v>
      </c>
      <c r="K38" s="5"/>
      <c r="L38" s="4">
        <f t="shared" si="2"/>
        <v>1225.887684</v>
      </c>
      <c r="M38" s="4">
        <f t="shared" si="3"/>
        <v>1422.0139973999999</v>
      </c>
      <c r="N38" s="4">
        <f t="shared" si="4"/>
        <v>200.14456935000001</v>
      </c>
      <c r="O38" s="4">
        <f t="shared" si="5"/>
        <v>0</v>
      </c>
      <c r="P38" s="4">
        <f t="shared" si="6"/>
        <v>0.43115450000000005</v>
      </c>
      <c r="Q38" s="4">
        <f t="shared" si="7"/>
        <v>2.168698</v>
      </c>
      <c r="R38" s="4">
        <f t="shared" si="8"/>
        <v>0</v>
      </c>
      <c r="T38" s="2">
        <f t="shared" si="9"/>
        <v>2850.6461032499997</v>
      </c>
      <c r="U38" s="2"/>
    </row>
    <row r="39" spans="1:21">
      <c r="A39">
        <v>102</v>
      </c>
      <c r="B39" t="s">
        <v>644</v>
      </c>
      <c r="C39" s="4">
        <v>113380.806</v>
      </c>
      <c r="D39" s="4">
        <v>29114.071</v>
      </c>
      <c r="E39" s="4">
        <v>232883.91200000001</v>
      </c>
      <c r="F39" s="4">
        <v>9791.9709999999995</v>
      </c>
      <c r="G39" s="4">
        <v>0</v>
      </c>
      <c r="H39" s="4">
        <v>1827.221</v>
      </c>
      <c r="I39" s="4">
        <v>891.94100000000003</v>
      </c>
      <c r="J39" s="4">
        <v>1430.798</v>
      </c>
      <c r="K39" s="5"/>
      <c r="L39" s="4">
        <f t="shared" si="2"/>
        <v>797.97131120000017</v>
      </c>
      <c r="M39" s="4">
        <f t="shared" si="3"/>
        <v>593.85397560000013</v>
      </c>
      <c r="N39" s="4">
        <f t="shared" si="4"/>
        <v>59.241424549999998</v>
      </c>
      <c r="O39" s="4">
        <f t="shared" si="5"/>
        <v>0</v>
      </c>
      <c r="P39" s="4">
        <f t="shared" si="6"/>
        <v>1.2790547000000001</v>
      </c>
      <c r="Q39" s="4">
        <f t="shared" si="7"/>
        <v>19.355119699999999</v>
      </c>
      <c r="R39" s="4">
        <f t="shared" si="8"/>
        <v>8.0124688000000006</v>
      </c>
      <c r="T39" s="2">
        <f t="shared" si="9"/>
        <v>1471.7008857500002</v>
      </c>
      <c r="U39" s="2"/>
    </row>
    <row r="40" spans="1:21">
      <c r="A40">
        <v>103</v>
      </c>
      <c r="B40" t="s">
        <v>645</v>
      </c>
      <c r="C40" s="4">
        <v>15983.135</v>
      </c>
      <c r="D40" s="4">
        <v>5339.03</v>
      </c>
      <c r="E40" s="4">
        <v>44368.921000000002</v>
      </c>
      <c r="F40" s="4">
        <v>5412.8950000000004</v>
      </c>
      <c r="G40" s="4">
        <v>0</v>
      </c>
      <c r="H40" s="4">
        <v>43.116999999999997</v>
      </c>
      <c r="I40" s="4">
        <v>0</v>
      </c>
      <c r="J40" s="4">
        <v>1318.8109999999999</v>
      </c>
      <c r="K40" s="5"/>
      <c r="L40" s="4">
        <f t="shared" si="2"/>
        <v>119.40412400000002</v>
      </c>
      <c r="M40" s="4">
        <f t="shared" si="3"/>
        <v>113.14074855000001</v>
      </c>
      <c r="N40" s="4">
        <f t="shared" si="4"/>
        <v>32.748014750000003</v>
      </c>
      <c r="O40" s="4">
        <f t="shared" si="5"/>
        <v>0</v>
      </c>
      <c r="P40" s="4">
        <f t="shared" si="6"/>
        <v>3.0181900000000001E-2</v>
      </c>
      <c r="Q40" s="4">
        <f t="shared" si="7"/>
        <v>0</v>
      </c>
      <c r="R40" s="4">
        <f t="shared" si="8"/>
        <v>7.3853416000000003</v>
      </c>
      <c r="T40" s="2">
        <f t="shared" si="9"/>
        <v>265.32306920000002</v>
      </c>
      <c r="U40" s="2"/>
    </row>
    <row r="41" spans="1:21">
      <c r="A41">
        <v>105</v>
      </c>
      <c r="B41" t="s">
        <v>646</v>
      </c>
      <c r="C41" s="4">
        <v>17440.769</v>
      </c>
      <c r="D41" s="4">
        <v>8320.8469999999998</v>
      </c>
      <c r="E41" s="4">
        <v>47845.313000000002</v>
      </c>
      <c r="F41" s="4">
        <v>14838.995000000001</v>
      </c>
      <c r="G41" s="4">
        <v>0</v>
      </c>
      <c r="H41" s="4">
        <v>27.28</v>
      </c>
      <c r="I41" s="4">
        <v>0</v>
      </c>
      <c r="J41" s="4">
        <v>15853.811</v>
      </c>
      <c r="K41" s="5"/>
      <c r="L41" s="4">
        <f t="shared" si="2"/>
        <v>144.26504960000003</v>
      </c>
      <c r="M41" s="4">
        <f t="shared" si="3"/>
        <v>122.00554815000001</v>
      </c>
      <c r="N41" s="4">
        <f t="shared" si="4"/>
        <v>89.77591975</v>
      </c>
      <c r="O41" s="4">
        <f t="shared" si="5"/>
        <v>0</v>
      </c>
      <c r="P41" s="4">
        <f t="shared" si="6"/>
        <v>1.9096000000000002E-2</v>
      </c>
      <c r="Q41" s="4">
        <f t="shared" si="7"/>
        <v>0</v>
      </c>
      <c r="R41" s="4">
        <f t="shared" si="8"/>
        <v>88.781341600000005</v>
      </c>
      <c r="T41" s="2">
        <f t="shared" si="9"/>
        <v>356.06561350000004</v>
      </c>
      <c r="U41" s="2"/>
    </row>
    <row r="42" spans="1:21">
      <c r="A42">
        <v>106</v>
      </c>
      <c r="B42" t="s">
        <v>647</v>
      </c>
      <c r="C42" s="4">
        <v>447730.64799999999</v>
      </c>
      <c r="D42" s="4">
        <v>291956.04200000002</v>
      </c>
      <c r="E42" s="4">
        <v>1069036.077</v>
      </c>
      <c r="F42" s="4">
        <v>8808.2479999999996</v>
      </c>
      <c r="G42" s="4">
        <v>0</v>
      </c>
      <c r="H42" s="4">
        <v>26065.129000000001</v>
      </c>
      <c r="I42" s="4">
        <v>3148.3960000000002</v>
      </c>
      <c r="J42" s="4">
        <v>0</v>
      </c>
      <c r="K42" s="5"/>
      <c r="L42" s="4">
        <f t="shared" si="2"/>
        <v>4142.2454640000005</v>
      </c>
      <c r="M42" s="4">
        <f t="shared" si="3"/>
        <v>2726.0419963500003</v>
      </c>
      <c r="N42" s="4">
        <f t="shared" si="4"/>
        <v>53.289900399999993</v>
      </c>
      <c r="O42" s="4">
        <f t="shared" si="5"/>
        <v>0</v>
      </c>
      <c r="P42" s="4">
        <f t="shared" si="6"/>
        <v>18.245590300000003</v>
      </c>
      <c r="Q42" s="4">
        <f t="shared" si="7"/>
        <v>68.320193200000006</v>
      </c>
      <c r="R42" s="4">
        <f t="shared" si="8"/>
        <v>0</v>
      </c>
      <c r="T42" s="2">
        <f t="shared" si="9"/>
        <v>7008.1431442500007</v>
      </c>
      <c r="U42" s="2"/>
    </row>
    <row r="43" spans="1:21">
      <c r="A43">
        <v>108</v>
      </c>
      <c r="B43" t="s">
        <v>648</v>
      </c>
      <c r="C43" s="4">
        <v>50459.839</v>
      </c>
      <c r="D43" s="4">
        <v>29891.022000000001</v>
      </c>
      <c r="E43" s="4">
        <v>220311.785</v>
      </c>
      <c r="F43" s="4">
        <v>17016.649000000001</v>
      </c>
      <c r="G43" s="4">
        <v>0</v>
      </c>
      <c r="H43" s="4">
        <v>1100.566</v>
      </c>
      <c r="I43" s="4">
        <v>437.39600000000002</v>
      </c>
      <c r="J43" s="4">
        <v>6773.9030000000002</v>
      </c>
      <c r="K43" s="5"/>
      <c r="L43" s="4">
        <f t="shared" si="2"/>
        <v>449.96482160000011</v>
      </c>
      <c r="M43" s="4">
        <f t="shared" si="3"/>
        <v>561.79505175000008</v>
      </c>
      <c r="N43" s="4">
        <f t="shared" si="4"/>
        <v>102.95072645</v>
      </c>
      <c r="O43" s="4">
        <f t="shared" si="5"/>
        <v>0</v>
      </c>
      <c r="P43" s="4">
        <f t="shared" si="6"/>
        <v>0.77039620000000009</v>
      </c>
      <c r="Q43" s="4">
        <f t="shared" si="7"/>
        <v>9.4914932000000007</v>
      </c>
      <c r="R43" s="4">
        <f t="shared" si="8"/>
        <v>37.933856800000008</v>
      </c>
      <c r="T43" s="2">
        <f t="shared" si="9"/>
        <v>1124.9724892000002</v>
      </c>
      <c r="U43" s="2"/>
    </row>
    <row r="44" spans="1:21">
      <c r="A44">
        <v>109</v>
      </c>
      <c r="B44" t="s">
        <v>649</v>
      </c>
      <c r="C44" s="4">
        <v>796608.80299999996</v>
      </c>
      <c r="D44" s="4">
        <v>478065.86499999999</v>
      </c>
      <c r="E44" s="4">
        <v>1619637.5759999999</v>
      </c>
      <c r="F44" s="4">
        <v>124414.75199999999</v>
      </c>
      <c r="G44" s="4">
        <v>0</v>
      </c>
      <c r="H44" s="4">
        <v>29734.837</v>
      </c>
      <c r="I44" s="4">
        <v>5938.5190000000002</v>
      </c>
      <c r="J44" s="4">
        <v>0</v>
      </c>
      <c r="K44" s="5"/>
      <c r="L44" s="4">
        <f t="shared" si="2"/>
        <v>7138.1781408000015</v>
      </c>
      <c r="M44" s="4">
        <f t="shared" si="3"/>
        <v>4130.0758188</v>
      </c>
      <c r="N44" s="4">
        <f t="shared" si="4"/>
        <v>752.70924959999991</v>
      </c>
      <c r="O44" s="4">
        <f t="shared" si="5"/>
        <v>0</v>
      </c>
      <c r="P44" s="4">
        <f t="shared" si="6"/>
        <v>20.814385900000001</v>
      </c>
      <c r="Q44" s="4">
        <f t="shared" si="7"/>
        <v>128.8658623</v>
      </c>
      <c r="R44" s="4">
        <f t="shared" si="8"/>
        <v>0</v>
      </c>
      <c r="T44" s="2">
        <f t="shared" si="9"/>
        <v>12170.643457400001</v>
      </c>
      <c r="U44" s="2"/>
    </row>
    <row r="45" spans="1:21">
      <c r="A45">
        <v>111</v>
      </c>
      <c r="B45" t="s">
        <v>650</v>
      </c>
      <c r="C45" s="4">
        <v>191359.177</v>
      </c>
      <c r="D45" s="4">
        <v>123972.00900000001</v>
      </c>
      <c r="E45" s="4">
        <v>482827.59399999998</v>
      </c>
      <c r="F45" s="4">
        <v>74345.417000000001</v>
      </c>
      <c r="G45" s="4">
        <v>0</v>
      </c>
      <c r="H45" s="4">
        <v>1249.5509999999999</v>
      </c>
      <c r="I45" s="4">
        <v>2937.6289999999999</v>
      </c>
      <c r="J45" s="4">
        <v>118.26799999999999</v>
      </c>
      <c r="K45" s="5"/>
      <c r="L45" s="4">
        <f t="shared" si="2"/>
        <v>1765.8546416000001</v>
      </c>
      <c r="M45" s="4">
        <f t="shared" si="3"/>
        <v>1231.2103647000001</v>
      </c>
      <c r="N45" s="4">
        <f t="shared" si="4"/>
        <v>449.78977285000002</v>
      </c>
      <c r="O45" s="4">
        <f t="shared" si="5"/>
        <v>0</v>
      </c>
      <c r="P45" s="4">
        <f t="shared" si="6"/>
        <v>0.87468570000000012</v>
      </c>
      <c r="Q45" s="4">
        <f t="shared" si="7"/>
        <v>63.746549299999998</v>
      </c>
      <c r="R45" s="4">
        <f t="shared" si="8"/>
        <v>0.66230080000000002</v>
      </c>
      <c r="T45" s="2">
        <f t="shared" si="9"/>
        <v>3511.4760141500005</v>
      </c>
      <c r="U45" s="2"/>
    </row>
    <row r="46" spans="1:21">
      <c r="A46">
        <v>139</v>
      </c>
      <c r="B46" t="s">
        <v>651</v>
      </c>
      <c r="C46" s="4">
        <v>32666.562000000002</v>
      </c>
      <c r="D46" s="4">
        <v>26110.929</v>
      </c>
      <c r="E46" s="4">
        <v>193045.35200000001</v>
      </c>
      <c r="F46" s="4">
        <v>26570.795999999998</v>
      </c>
      <c r="G46" s="4">
        <v>0</v>
      </c>
      <c r="H46" s="4">
        <v>697.87099999999998</v>
      </c>
      <c r="I46" s="4">
        <v>73.197000000000003</v>
      </c>
      <c r="J46" s="4">
        <v>77475.964999999997</v>
      </c>
      <c r="K46" s="5"/>
      <c r="L46" s="4">
        <f t="shared" si="2"/>
        <v>329.15394960000003</v>
      </c>
      <c r="M46" s="4">
        <f t="shared" si="3"/>
        <v>492.26564760000008</v>
      </c>
      <c r="N46" s="4">
        <f t="shared" si="4"/>
        <v>160.7533158</v>
      </c>
      <c r="O46" s="4">
        <f t="shared" si="5"/>
        <v>0</v>
      </c>
      <c r="P46" s="4">
        <f t="shared" si="6"/>
        <v>0.48850970000000005</v>
      </c>
      <c r="Q46" s="4">
        <f t="shared" si="7"/>
        <v>1.5883749</v>
      </c>
      <c r="R46" s="4">
        <f t="shared" si="8"/>
        <v>433.86540400000007</v>
      </c>
      <c r="T46" s="2">
        <f t="shared" si="9"/>
        <v>984.24979760000008</v>
      </c>
      <c r="U46" s="2"/>
    </row>
    <row r="47" spans="1:21">
      <c r="A47">
        <v>140</v>
      </c>
      <c r="B47" t="s">
        <v>652</v>
      </c>
      <c r="C47" s="4">
        <v>217699.12299999999</v>
      </c>
      <c r="D47" s="4">
        <v>70302.582999999999</v>
      </c>
      <c r="E47" s="4">
        <v>483433.46399999998</v>
      </c>
      <c r="F47" s="4">
        <v>16601.088</v>
      </c>
      <c r="G47" s="4">
        <v>0</v>
      </c>
      <c r="H47" s="4">
        <v>2664.0590000000002</v>
      </c>
      <c r="I47" s="4">
        <v>1616.865</v>
      </c>
      <c r="J47" s="4">
        <v>0</v>
      </c>
      <c r="K47" s="5"/>
      <c r="L47" s="4">
        <f t="shared" si="2"/>
        <v>1612.8095536000003</v>
      </c>
      <c r="M47" s="4">
        <f t="shared" si="3"/>
        <v>1232.7553332</v>
      </c>
      <c r="N47" s="4">
        <f t="shared" si="4"/>
        <v>100.43658239999999</v>
      </c>
      <c r="O47" s="4">
        <f t="shared" si="5"/>
        <v>0</v>
      </c>
      <c r="P47" s="4">
        <f t="shared" si="6"/>
        <v>1.8648413000000004</v>
      </c>
      <c r="Q47" s="4">
        <f t="shared" si="7"/>
        <v>35.085970500000002</v>
      </c>
      <c r="R47" s="4">
        <f t="shared" si="8"/>
        <v>0</v>
      </c>
      <c r="T47" s="2">
        <f t="shared" si="9"/>
        <v>2982.9522810000003</v>
      </c>
      <c r="U47" s="2"/>
    </row>
    <row r="48" spans="1:21">
      <c r="A48">
        <v>142</v>
      </c>
      <c r="B48" t="s">
        <v>653</v>
      </c>
      <c r="C48" s="4">
        <v>58539.008000000002</v>
      </c>
      <c r="D48" s="4">
        <v>55989.623</v>
      </c>
      <c r="E48" s="4">
        <v>141452.26199999999</v>
      </c>
      <c r="F48" s="4">
        <v>38392.534</v>
      </c>
      <c r="G48" s="4">
        <v>0</v>
      </c>
      <c r="H48" s="4">
        <v>1621.8330000000001</v>
      </c>
      <c r="I48" s="4">
        <v>0.79300000000000004</v>
      </c>
      <c r="J48" s="4">
        <v>14817.763999999999</v>
      </c>
      <c r="K48" s="5"/>
      <c r="L48" s="4">
        <f t="shared" si="2"/>
        <v>641.3603336000001</v>
      </c>
      <c r="M48" s="4">
        <f t="shared" si="3"/>
        <v>360.7032681</v>
      </c>
      <c r="N48" s="4">
        <f t="shared" si="4"/>
        <v>232.2748307</v>
      </c>
      <c r="O48" s="4">
        <f t="shared" si="5"/>
        <v>0</v>
      </c>
      <c r="P48" s="4">
        <f t="shared" si="6"/>
        <v>1.1352831000000003</v>
      </c>
      <c r="Q48" s="4">
        <f t="shared" si="7"/>
        <v>1.72081E-2</v>
      </c>
      <c r="R48" s="4">
        <f t="shared" si="8"/>
        <v>82.979478400000005</v>
      </c>
      <c r="T48" s="2">
        <f t="shared" si="9"/>
        <v>1235.4909236000001</v>
      </c>
      <c r="U48" s="2"/>
    </row>
    <row r="49" spans="1:21">
      <c r="A49">
        <v>143</v>
      </c>
      <c r="B49" t="s">
        <v>654</v>
      </c>
      <c r="C49" s="4">
        <v>61762.02</v>
      </c>
      <c r="D49" s="4">
        <v>44291.758999999998</v>
      </c>
      <c r="E49" s="4">
        <v>167664.261</v>
      </c>
      <c r="F49" s="4">
        <v>37924.328000000001</v>
      </c>
      <c r="G49" s="4">
        <v>0</v>
      </c>
      <c r="H49" s="4">
        <v>2083.9369999999999</v>
      </c>
      <c r="I49" s="4">
        <v>350.99099999999999</v>
      </c>
      <c r="J49" s="4">
        <v>184.84100000000001</v>
      </c>
      <c r="K49" s="5"/>
      <c r="L49" s="4">
        <f t="shared" si="2"/>
        <v>593.90116240000009</v>
      </c>
      <c r="M49" s="4">
        <f t="shared" si="3"/>
        <v>427.54386555000002</v>
      </c>
      <c r="N49" s="4">
        <f t="shared" si="4"/>
        <v>229.4421844</v>
      </c>
      <c r="O49" s="4">
        <f t="shared" si="5"/>
        <v>0</v>
      </c>
      <c r="P49" s="4">
        <f t="shared" si="6"/>
        <v>1.4587559000000001</v>
      </c>
      <c r="Q49" s="4">
        <f t="shared" si="7"/>
        <v>7.6165047000000001</v>
      </c>
      <c r="R49" s="4">
        <f t="shared" si="8"/>
        <v>1.0351096000000002</v>
      </c>
      <c r="T49" s="2">
        <f t="shared" si="9"/>
        <v>1259.9624729500001</v>
      </c>
      <c r="U49" s="2"/>
    </row>
    <row r="50" spans="1:21">
      <c r="A50">
        <v>145</v>
      </c>
      <c r="B50" t="s">
        <v>655</v>
      </c>
      <c r="C50" s="4">
        <v>84796.635999999999</v>
      </c>
      <c r="D50" s="4">
        <v>20286.256000000001</v>
      </c>
      <c r="E50" s="4">
        <v>273380.53200000001</v>
      </c>
      <c r="F50" s="4">
        <v>6066.2380000000003</v>
      </c>
      <c r="G50" s="4">
        <v>0</v>
      </c>
      <c r="H50" s="4">
        <v>4089.5230000000001</v>
      </c>
      <c r="I50" s="4">
        <v>467.85500000000002</v>
      </c>
      <c r="J50" s="4">
        <v>9221.3959999999988</v>
      </c>
      <c r="K50" s="5"/>
      <c r="L50" s="4">
        <f t="shared" si="2"/>
        <v>588.46419520000006</v>
      </c>
      <c r="M50" s="4">
        <f t="shared" si="3"/>
        <v>697.12035660000004</v>
      </c>
      <c r="N50" s="4">
        <f t="shared" si="4"/>
        <v>36.700739900000002</v>
      </c>
      <c r="O50" s="4">
        <f t="shared" si="5"/>
        <v>0</v>
      </c>
      <c r="P50" s="4">
        <f t="shared" si="6"/>
        <v>2.8626661000000007</v>
      </c>
      <c r="Q50" s="4">
        <f t="shared" si="7"/>
        <v>10.1524535</v>
      </c>
      <c r="R50" s="4">
        <f t="shared" si="8"/>
        <v>51.639817600000001</v>
      </c>
      <c r="T50" s="2">
        <f t="shared" si="9"/>
        <v>1335.3004113000002</v>
      </c>
      <c r="U50" s="2"/>
    </row>
    <row r="51" spans="1:21">
      <c r="A51">
        <v>146</v>
      </c>
      <c r="B51" t="s">
        <v>656</v>
      </c>
      <c r="C51" s="4">
        <v>36685.906999999999</v>
      </c>
      <c r="D51" s="4">
        <v>27354.848000000002</v>
      </c>
      <c r="E51" s="4">
        <v>100067.636</v>
      </c>
      <c r="F51" s="4">
        <v>28174.101999999999</v>
      </c>
      <c r="G51" s="4">
        <v>0</v>
      </c>
      <c r="H51" s="4">
        <v>439.14</v>
      </c>
      <c r="I51" s="4">
        <v>0</v>
      </c>
      <c r="J51" s="4">
        <v>5093.21</v>
      </c>
      <c r="K51" s="5"/>
      <c r="L51" s="4">
        <f t="shared" si="2"/>
        <v>358.62822800000009</v>
      </c>
      <c r="M51" s="4">
        <f t="shared" si="3"/>
        <v>255.17247180000001</v>
      </c>
      <c r="N51" s="4">
        <f t="shared" si="4"/>
        <v>170.45331709999999</v>
      </c>
      <c r="O51" s="4">
        <f t="shared" si="5"/>
        <v>0</v>
      </c>
      <c r="P51" s="4">
        <f t="shared" si="6"/>
        <v>0.30739800000000006</v>
      </c>
      <c r="Q51" s="4">
        <f t="shared" si="7"/>
        <v>0</v>
      </c>
      <c r="R51" s="4">
        <f t="shared" si="8"/>
        <v>28.521976000000006</v>
      </c>
      <c r="T51" s="2">
        <f t="shared" si="9"/>
        <v>784.56141490000016</v>
      </c>
      <c r="U51" s="2"/>
    </row>
    <row r="52" spans="1:21">
      <c r="A52">
        <v>148</v>
      </c>
      <c r="B52" t="s">
        <v>657</v>
      </c>
      <c r="C52" s="4">
        <v>133113.97</v>
      </c>
      <c r="D52" s="4">
        <v>89552.815000000002</v>
      </c>
      <c r="E52" s="4">
        <v>141846.166</v>
      </c>
      <c r="F52" s="4">
        <v>93699.221000000005</v>
      </c>
      <c r="G52" s="4">
        <v>0</v>
      </c>
      <c r="H52" s="4">
        <v>890.88599999999997</v>
      </c>
      <c r="I52" s="4">
        <v>494.71100000000001</v>
      </c>
      <c r="J52" s="4">
        <v>1862.444</v>
      </c>
      <c r="K52" s="5"/>
      <c r="L52" s="4">
        <f t="shared" si="2"/>
        <v>1246.9339960000002</v>
      </c>
      <c r="M52" s="4">
        <f t="shared" si="3"/>
        <v>361.7077233</v>
      </c>
      <c r="N52" s="4">
        <f t="shared" si="4"/>
        <v>566.88028704999999</v>
      </c>
      <c r="O52" s="4">
        <f t="shared" si="5"/>
        <v>0</v>
      </c>
      <c r="P52" s="4">
        <f t="shared" si="6"/>
        <v>0.62362020000000007</v>
      </c>
      <c r="Q52" s="4">
        <f t="shared" si="7"/>
        <v>10.7352287</v>
      </c>
      <c r="R52" s="4">
        <f t="shared" si="8"/>
        <v>10.429686400000001</v>
      </c>
      <c r="T52" s="2">
        <f t="shared" si="9"/>
        <v>2186.88085525</v>
      </c>
      <c r="U52" s="2"/>
    </row>
    <row r="53" spans="1:21">
      <c r="A53">
        <v>149</v>
      </c>
      <c r="B53" t="s">
        <v>658</v>
      </c>
      <c r="C53" s="4">
        <v>30237.241999999998</v>
      </c>
      <c r="D53" s="4">
        <v>96677.459000000003</v>
      </c>
      <c r="E53" s="4">
        <v>134895.19500000001</v>
      </c>
      <c r="F53" s="4">
        <v>45991.478999999999</v>
      </c>
      <c r="G53" s="4">
        <v>0</v>
      </c>
      <c r="H53" s="4">
        <v>704.46199999999999</v>
      </c>
      <c r="I53" s="4">
        <v>84.510999999999996</v>
      </c>
      <c r="J53" s="4">
        <v>0</v>
      </c>
      <c r="K53" s="5"/>
      <c r="L53" s="4">
        <f t="shared" si="2"/>
        <v>710.72232560000009</v>
      </c>
      <c r="M53" s="4">
        <f t="shared" si="3"/>
        <v>343.98274725000005</v>
      </c>
      <c r="N53" s="4">
        <f t="shared" si="4"/>
        <v>278.24844795000001</v>
      </c>
      <c r="O53" s="4">
        <f t="shared" si="5"/>
        <v>0</v>
      </c>
      <c r="P53" s="4">
        <f t="shared" si="6"/>
        <v>0.49312340000000005</v>
      </c>
      <c r="Q53" s="4">
        <f t="shared" si="7"/>
        <v>1.8338886999999999</v>
      </c>
      <c r="R53" s="4">
        <f t="shared" si="8"/>
        <v>0</v>
      </c>
      <c r="T53" s="2">
        <f t="shared" si="9"/>
        <v>1335.2805329000003</v>
      </c>
      <c r="U53" s="2"/>
    </row>
    <row r="54" spans="1:21">
      <c r="A54">
        <v>151</v>
      </c>
      <c r="B54" t="s">
        <v>659</v>
      </c>
      <c r="C54" s="4">
        <v>21922.281999999999</v>
      </c>
      <c r="D54" s="4">
        <v>4879.3649999999998</v>
      </c>
      <c r="E54" s="4">
        <v>44636.214999999997</v>
      </c>
      <c r="F54" s="4">
        <v>6304.9380000000001</v>
      </c>
      <c r="G54" s="4">
        <v>0</v>
      </c>
      <c r="H54" s="4">
        <v>905.68600000000004</v>
      </c>
      <c r="I54" s="4">
        <v>0</v>
      </c>
      <c r="J54" s="4">
        <v>15529.370999999999</v>
      </c>
      <c r="K54" s="5"/>
      <c r="L54" s="4">
        <f t="shared" si="2"/>
        <v>150.08922319999999</v>
      </c>
      <c r="M54" s="4">
        <f t="shared" si="3"/>
        <v>113.82234825</v>
      </c>
      <c r="N54" s="4">
        <f t="shared" si="4"/>
        <v>38.144874899999998</v>
      </c>
      <c r="O54" s="4">
        <f t="shared" si="5"/>
        <v>0</v>
      </c>
      <c r="P54" s="4">
        <f t="shared" si="6"/>
        <v>0.6339802000000001</v>
      </c>
      <c r="Q54" s="4">
        <f t="shared" si="7"/>
        <v>0</v>
      </c>
      <c r="R54" s="4">
        <f t="shared" si="8"/>
        <v>86.964477600000009</v>
      </c>
      <c r="T54" s="2">
        <f t="shared" si="9"/>
        <v>302.69042654999998</v>
      </c>
      <c r="U54" s="2"/>
    </row>
    <row r="55" spans="1:21">
      <c r="A55">
        <v>152</v>
      </c>
      <c r="B55" t="s">
        <v>660</v>
      </c>
      <c r="C55" s="4">
        <v>26430.571</v>
      </c>
      <c r="D55" s="4">
        <v>9338.4840000000004</v>
      </c>
      <c r="E55" s="4">
        <v>90272.467000000004</v>
      </c>
      <c r="F55" s="4">
        <v>3837.6819999999998</v>
      </c>
      <c r="G55" s="4">
        <v>0</v>
      </c>
      <c r="H55" s="4">
        <v>635.66800000000001</v>
      </c>
      <c r="I55" s="4">
        <v>0</v>
      </c>
      <c r="J55" s="4">
        <v>0</v>
      </c>
      <c r="K55" s="5"/>
      <c r="L55" s="4">
        <f t="shared" si="2"/>
        <v>200.30670800000004</v>
      </c>
      <c r="M55" s="4">
        <f t="shared" si="3"/>
        <v>230.19479085000003</v>
      </c>
      <c r="N55" s="4">
        <f t="shared" si="4"/>
        <v>23.217976099999998</v>
      </c>
      <c r="O55" s="4">
        <f t="shared" si="5"/>
        <v>0</v>
      </c>
      <c r="P55" s="4">
        <f t="shared" si="6"/>
        <v>0.44496760000000007</v>
      </c>
      <c r="Q55" s="4">
        <f t="shared" si="7"/>
        <v>0</v>
      </c>
      <c r="R55" s="4">
        <f t="shared" si="8"/>
        <v>0</v>
      </c>
      <c r="T55" s="2">
        <f t="shared" si="9"/>
        <v>454.16444255000005</v>
      </c>
      <c r="U55" s="2"/>
    </row>
    <row r="56" spans="1:21">
      <c r="A56">
        <v>153</v>
      </c>
      <c r="B56" t="s">
        <v>661</v>
      </c>
      <c r="C56" s="4">
        <v>334931.255</v>
      </c>
      <c r="D56" s="4">
        <v>101810.182</v>
      </c>
      <c r="E56" s="4">
        <v>542893.29500000004</v>
      </c>
      <c r="F56" s="4">
        <v>18039.614000000001</v>
      </c>
      <c r="G56" s="4">
        <v>0</v>
      </c>
      <c r="H56" s="4">
        <v>6894.4939999999997</v>
      </c>
      <c r="I56" s="4">
        <v>0</v>
      </c>
      <c r="J56" s="4">
        <v>51343.697</v>
      </c>
      <c r="K56" s="5"/>
      <c r="L56" s="4">
        <f t="shared" si="2"/>
        <v>2445.7520472000006</v>
      </c>
      <c r="M56" s="4">
        <f t="shared" si="3"/>
        <v>1384.3779022500003</v>
      </c>
      <c r="N56" s="4">
        <f t="shared" si="4"/>
        <v>109.13966470000001</v>
      </c>
      <c r="O56" s="4">
        <f t="shared" si="5"/>
        <v>0</v>
      </c>
      <c r="P56" s="4">
        <f t="shared" si="6"/>
        <v>4.8261458000000008</v>
      </c>
      <c r="Q56" s="4">
        <f t="shared" si="7"/>
        <v>0</v>
      </c>
      <c r="R56" s="4">
        <f t="shared" si="8"/>
        <v>287.52470320000003</v>
      </c>
      <c r="T56" s="2">
        <f t="shared" si="9"/>
        <v>3944.0957599500011</v>
      </c>
      <c r="U56" s="2"/>
    </row>
    <row r="57" spans="1:21">
      <c r="A57">
        <v>165</v>
      </c>
      <c r="B57" t="s">
        <v>662</v>
      </c>
      <c r="C57" s="4">
        <v>117408.22900000001</v>
      </c>
      <c r="D57" s="4">
        <v>57286.728000000003</v>
      </c>
      <c r="E57" s="4">
        <v>350939.75</v>
      </c>
      <c r="F57" s="4">
        <v>25536.292000000001</v>
      </c>
      <c r="G57" s="4">
        <v>0</v>
      </c>
      <c r="H57" s="4">
        <v>13433.035</v>
      </c>
      <c r="I57" s="4">
        <v>1176.3420000000001</v>
      </c>
      <c r="J57" s="4">
        <v>0</v>
      </c>
      <c r="K57" s="5"/>
      <c r="L57" s="4">
        <f t="shared" si="2"/>
        <v>978.29175920000012</v>
      </c>
      <c r="M57" s="4">
        <f t="shared" si="3"/>
        <v>894.89636250000001</v>
      </c>
      <c r="N57" s="4">
        <f t="shared" si="4"/>
        <v>154.49456660000001</v>
      </c>
      <c r="O57" s="4">
        <f t="shared" si="5"/>
        <v>0</v>
      </c>
      <c r="P57" s="4">
        <f t="shared" si="6"/>
        <v>9.4031245000000006</v>
      </c>
      <c r="Q57" s="4">
        <f t="shared" si="7"/>
        <v>25.526621400000003</v>
      </c>
      <c r="R57" s="4">
        <f t="shared" si="8"/>
        <v>0</v>
      </c>
      <c r="T57" s="2">
        <f t="shared" si="9"/>
        <v>2062.6124342000003</v>
      </c>
      <c r="U57" s="2"/>
    </row>
    <row r="58" spans="1:21">
      <c r="A58">
        <v>167</v>
      </c>
      <c r="B58" t="s">
        <v>663</v>
      </c>
      <c r="C58" s="4">
        <v>870048.30100000009</v>
      </c>
      <c r="D58" s="4">
        <v>303218.83</v>
      </c>
      <c r="E58" s="4">
        <v>1860058.561</v>
      </c>
      <c r="F58" s="4">
        <v>46281.135000000002</v>
      </c>
      <c r="G58" s="4">
        <v>0</v>
      </c>
      <c r="H58" s="4">
        <v>2550.3339999999998</v>
      </c>
      <c r="I58" s="4">
        <v>0</v>
      </c>
      <c r="J58" s="4">
        <v>34842.494999999995</v>
      </c>
      <c r="K58" s="5"/>
      <c r="L58" s="4">
        <f t="shared" si="2"/>
        <v>6570.2959336000013</v>
      </c>
      <c r="M58" s="4">
        <f t="shared" si="3"/>
        <v>4743.1493305500007</v>
      </c>
      <c r="N58" s="4">
        <f t="shared" si="4"/>
        <v>280.00086675</v>
      </c>
      <c r="O58" s="4">
        <f t="shared" si="5"/>
        <v>0</v>
      </c>
      <c r="P58" s="4">
        <f t="shared" si="6"/>
        <v>1.7852338000000001</v>
      </c>
      <c r="Q58" s="4">
        <f t="shared" si="7"/>
        <v>0</v>
      </c>
      <c r="R58" s="4">
        <f t="shared" si="8"/>
        <v>195.11797200000001</v>
      </c>
      <c r="T58" s="2">
        <f t="shared" si="9"/>
        <v>11595.231364700003</v>
      </c>
      <c r="U58" s="2"/>
    </row>
    <row r="59" spans="1:21">
      <c r="A59">
        <v>169</v>
      </c>
      <c r="B59" t="s">
        <v>664</v>
      </c>
      <c r="C59" s="4">
        <v>40010.385000000002</v>
      </c>
      <c r="D59" s="4">
        <v>9712.2019999999993</v>
      </c>
      <c r="E59" s="4">
        <v>100451.181</v>
      </c>
      <c r="F59" s="4">
        <v>4662.9399999999996</v>
      </c>
      <c r="G59" s="4">
        <v>0</v>
      </c>
      <c r="H59" s="4">
        <v>54.67</v>
      </c>
      <c r="I59" s="4">
        <v>0</v>
      </c>
      <c r="J59" s="4">
        <v>4295.3900000000003</v>
      </c>
      <c r="K59" s="5"/>
      <c r="L59" s="4">
        <f t="shared" si="2"/>
        <v>278.44648720000004</v>
      </c>
      <c r="M59" s="4">
        <f t="shared" si="3"/>
        <v>256.15051155000003</v>
      </c>
      <c r="N59" s="4">
        <f t="shared" si="4"/>
        <v>28.210786999999996</v>
      </c>
      <c r="O59" s="4">
        <f t="shared" si="5"/>
        <v>0</v>
      </c>
      <c r="P59" s="4">
        <f t="shared" si="6"/>
        <v>3.8269000000000004E-2</v>
      </c>
      <c r="Q59" s="4">
        <f t="shared" si="7"/>
        <v>0</v>
      </c>
      <c r="R59" s="4">
        <f t="shared" si="8"/>
        <v>24.054184000000006</v>
      </c>
      <c r="T59" s="2">
        <f t="shared" si="9"/>
        <v>562.84605475000001</v>
      </c>
      <c r="U59" s="2"/>
    </row>
    <row r="60" spans="1:21">
      <c r="A60">
        <v>171</v>
      </c>
      <c r="B60" t="s">
        <v>665</v>
      </c>
      <c r="C60" s="4">
        <v>27381.802</v>
      </c>
      <c r="D60" s="4">
        <v>18915.182000000001</v>
      </c>
      <c r="E60" s="4">
        <v>102730.118</v>
      </c>
      <c r="F60" s="4">
        <v>16452.522000000001</v>
      </c>
      <c r="G60" s="4">
        <v>0</v>
      </c>
      <c r="H60" s="4">
        <v>214.964</v>
      </c>
      <c r="I60" s="4">
        <v>0</v>
      </c>
      <c r="J60" s="4">
        <v>634.33299999999997</v>
      </c>
      <c r="K60" s="5"/>
      <c r="L60" s="4">
        <f t="shared" si="2"/>
        <v>259.26311040000002</v>
      </c>
      <c r="M60" s="4">
        <f t="shared" si="3"/>
        <v>261.96180090000001</v>
      </c>
      <c r="N60" s="4">
        <f t="shared" si="4"/>
        <v>99.537758100000005</v>
      </c>
      <c r="O60" s="4">
        <f t="shared" si="5"/>
        <v>0</v>
      </c>
      <c r="P60" s="4">
        <f t="shared" si="6"/>
        <v>0.15047480000000002</v>
      </c>
      <c r="Q60" s="4">
        <f t="shared" si="7"/>
        <v>0</v>
      </c>
      <c r="R60" s="4">
        <f t="shared" si="8"/>
        <v>3.5522648000000006</v>
      </c>
      <c r="T60" s="2">
        <f t="shared" si="9"/>
        <v>620.91314420000003</v>
      </c>
      <c r="U60" s="2"/>
    </row>
    <row r="61" spans="1:21">
      <c r="A61">
        <v>172</v>
      </c>
      <c r="B61" t="s">
        <v>666</v>
      </c>
      <c r="C61" s="4">
        <v>29638.876</v>
      </c>
      <c r="D61" s="4">
        <v>36181.447999999997</v>
      </c>
      <c r="E61" s="4">
        <v>101229.341</v>
      </c>
      <c r="F61" s="4">
        <v>38901.421000000002</v>
      </c>
      <c r="G61" s="4">
        <v>0</v>
      </c>
      <c r="H61" s="4">
        <v>618.23699999999997</v>
      </c>
      <c r="I61" s="4">
        <v>0</v>
      </c>
      <c r="J61" s="4">
        <v>0</v>
      </c>
      <c r="K61" s="5"/>
      <c r="L61" s="4">
        <f t="shared" si="2"/>
        <v>368.59381440000004</v>
      </c>
      <c r="M61" s="4">
        <f t="shared" si="3"/>
        <v>258.13481955000003</v>
      </c>
      <c r="N61" s="4">
        <f t="shared" si="4"/>
        <v>235.35359705000002</v>
      </c>
      <c r="O61" s="4">
        <f t="shared" si="5"/>
        <v>0</v>
      </c>
      <c r="P61" s="4">
        <f t="shared" si="6"/>
        <v>0.43276590000000004</v>
      </c>
      <c r="Q61" s="4">
        <f t="shared" si="7"/>
        <v>0</v>
      </c>
      <c r="R61" s="4">
        <f t="shared" si="8"/>
        <v>0</v>
      </c>
      <c r="T61" s="2">
        <f t="shared" si="9"/>
        <v>862.51499690000014</v>
      </c>
      <c r="U61" s="2"/>
    </row>
    <row r="62" spans="1:21">
      <c r="A62">
        <v>176</v>
      </c>
      <c r="B62" t="s">
        <v>667</v>
      </c>
      <c r="C62" s="4">
        <v>27279.532999999999</v>
      </c>
      <c r="D62" s="4">
        <v>27691.482</v>
      </c>
      <c r="E62" s="4">
        <v>92721.24</v>
      </c>
      <c r="F62" s="4">
        <v>30226.058000000001</v>
      </c>
      <c r="G62" s="4">
        <v>0</v>
      </c>
      <c r="H62" s="4">
        <v>1538.674</v>
      </c>
      <c r="I62" s="4">
        <v>0</v>
      </c>
      <c r="J62" s="4">
        <v>0</v>
      </c>
      <c r="K62" s="5"/>
      <c r="L62" s="4">
        <f t="shared" si="2"/>
        <v>307.83768400000002</v>
      </c>
      <c r="M62" s="4">
        <f t="shared" si="3"/>
        <v>236.43916200000004</v>
      </c>
      <c r="N62" s="4">
        <f t="shared" si="4"/>
        <v>182.8676509</v>
      </c>
      <c r="O62" s="4">
        <f t="shared" si="5"/>
        <v>0</v>
      </c>
      <c r="P62" s="4">
        <f t="shared" si="6"/>
        <v>1.0770718000000001</v>
      </c>
      <c r="Q62" s="4">
        <f t="shared" si="7"/>
        <v>0</v>
      </c>
      <c r="R62" s="4">
        <f t="shared" si="8"/>
        <v>0</v>
      </c>
      <c r="T62" s="2">
        <f t="shared" si="9"/>
        <v>728.22156870000015</v>
      </c>
      <c r="U62" s="2"/>
    </row>
    <row r="63" spans="1:21">
      <c r="A63">
        <v>177</v>
      </c>
      <c r="B63" t="s">
        <v>668</v>
      </c>
      <c r="C63" s="4">
        <v>16795.61</v>
      </c>
      <c r="D63" s="4">
        <v>6638.69</v>
      </c>
      <c r="E63" s="4">
        <v>41396.483</v>
      </c>
      <c r="F63" s="4">
        <v>8717.5949999999993</v>
      </c>
      <c r="G63" s="4">
        <v>0</v>
      </c>
      <c r="H63" s="4">
        <v>747.92399999999998</v>
      </c>
      <c r="I63" s="4">
        <v>0</v>
      </c>
      <c r="J63" s="4">
        <v>0</v>
      </c>
      <c r="K63" s="5"/>
      <c r="L63" s="4">
        <f t="shared" si="2"/>
        <v>131.23208000000002</v>
      </c>
      <c r="M63" s="4">
        <f t="shared" si="3"/>
        <v>105.56103165</v>
      </c>
      <c r="N63" s="4">
        <f t="shared" si="4"/>
        <v>52.741449749999994</v>
      </c>
      <c r="O63" s="4">
        <f t="shared" si="5"/>
        <v>0</v>
      </c>
      <c r="P63" s="4">
        <f t="shared" si="6"/>
        <v>0.52354680000000009</v>
      </c>
      <c r="Q63" s="4">
        <f t="shared" si="7"/>
        <v>0</v>
      </c>
      <c r="R63" s="4">
        <f t="shared" si="8"/>
        <v>0</v>
      </c>
      <c r="T63" s="2">
        <f t="shared" si="9"/>
        <v>290.05810820000005</v>
      </c>
      <c r="U63" s="2"/>
    </row>
    <row r="64" spans="1:21">
      <c r="A64">
        <v>178</v>
      </c>
      <c r="B64" t="s">
        <v>669</v>
      </c>
      <c r="C64" s="4">
        <v>39822.993999999999</v>
      </c>
      <c r="D64" s="4">
        <v>36970.038999999997</v>
      </c>
      <c r="E64" s="4">
        <v>130361.951</v>
      </c>
      <c r="F64" s="4">
        <v>32816.999000000003</v>
      </c>
      <c r="G64" s="4">
        <v>0</v>
      </c>
      <c r="H64" s="4">
        <v>1799.538</v>
      </c>
      <c r="I64" s="4">
        <v>329.00400000000002</v>
      </c>
      <c r="J64" s="4">
        <v>0</v>
      </c>
      <c r="K64" s="5"/>
      <c r="L64" s="4">
        <f t="shared" si="2"/>
        <v>430.04098480000005</v>
      </c>
      <c r="M64" s="4">
        <f t="shared" si="3"/>
        <v>332.42297505000005</v>
      </c>
      <c r="N64" s="4">
        <f t="shared" si="4"/>
        <v>198.54284395000002</v>
      </c>
      <c r="O64" s="4">
        <f t="shared" si="5"/>
        <v>0</v>
      </c>
      <c r="P64" s="4">
        <f t="shared" si="6"/>
        <v>1.2596766000000001</v>
      </c>
      <c r="Q64" s="4">
        <f t="shared" si="7"/>
        <v>7.1393868000000005</v>
      </c>
      <c r="R64" s="4">
        <f t="shared" si="8"/>
        <v>0</v>
      </c>
      <c r="T64" s="2">
        <f t="shared" si="9"/>
        <v>969.4058672000001</v>
      </c>
      <c r="U64" s="2"/>
    </row>
    <row r="65" spans="1:21">
      <c r="A65">
        <v>179</v>
      </c>
      <c r="B65" t="s">
        <v>670</v>
      </c>
      <c r="C65" s="4">
        <v>1636978.4080000001</v>
      </c>
      <c r="D65" s="4">
        <v>887714.03200000001</v>
      </c>
      <c r="E65" s="4">
        <v>3566914.38</v>
      </c>
      <c r="F65" s="4">
        <v>52351.133999999998</v>
      </c>
      <c r="G65" s="4">
        <v>0</v>
      </c>
      <c r="H65" s="4">
        <v>94583.745999999999</v>
      </c>
      <c r="I65" s="4">
        <v>8318.4210000000003</v>
      </c>
      <c r="J65" s="4">
        <v>7.7779999999999996</v>
      </c>
      <c r="K65" s="5"/>
      <c r="L65" s="4">
        <f t="shared" si="2"/>
        <v>14138.277664000001</v>
      </c>
      <c r="M65" s="4">
        <f t="shared" si="3"/>
        <v>9095.6316690000003</v>
      </c>
      <c r="N65" s="4">
        <f t="shared" si="4"/>
        <v>316.72436069999998</v>
      </c>
      <c r="O65" s="4">
        <f t="shared" si="5"/>
        <v>0</v>
      </c>
      <c r="P65" s="4">
        <f t="shared" si="6"/>
        <v>66.208622200000008</v>
      </c>
      <c r="Q65" s="4">
        <f t="shared" si="7"/>
        <v>180.50973570000002</v>
      </c>
      <c r="R65" s="4">
        <f t="shared" si="8"/>
        <v>4.3556800000000007E-2</v>
      </c>
      <c r="T65" s="2">
        <f t="shared" si="9"/>
        <v>23797.352051600003</v>
      </c>
      <c r="U65" s="2"/>
    </row>
    <row r="66" spans="1:21">
      <c r="A66">
        <v>181</v>
      </c>
      <c r="B66" t="s">
        <v>671</v>
      </c>
      <c r="C66" s="4">
        <v>11457.504999999999</v>
      </c>
      <c r="D66" s="4">
        <v>5936.6329999999998</v>
      </c>
      <c r="E66" s="4">
        <v>37460.506999999998</v>
      </c>
      <c r="F66" s="4">
        <v>7991.1880000000001</v>
      </c>
      <c r="G66" s="4">
        <v>0</v>
      </c>
      <c r="H66" s="4">
        <v>1516.558</v>
      </c>
      <c r="I66" s="4">
        <v>68.210999999999999</v>
      </c>
      <c r="J66" s="4">
        <v>10246.063</v>
      </c>
      <c r="K66" s="5"/>
      <c r="L66" s="4">
        <f t="shared" si="2"/>
        <v>97.407172800000012</v>
      </c>
      <c r="M66" s="4">
        <f t="shared" si="3"/>
        <v>95.524292849999995</v>
      </c>
      <c r="N66" s="4">
        <f t="shared" si="4"/>
        <v>48.3466874</v>
      </c>
      <c r="O66" s="4">
        <f t="shared" si="5"/>
        <v>0</v>
      </c>
      <c r="P66" s="4">
        <f t="shared" si="6"/>
        <v>1.0615906000000002</v>
      </c>
      <c r="Q66" s="4">
        <f t="shared" si="7"/>
        <v>1.4801787</v>
      </c>
      <c r="R66" s="4">
        <f t="shared" si="8"/>
        <v>57.37795280000001</v>
      </c>
      <c r="T66" s="2">
        <f t="shared" si="9"/>
        <v>243.81992235000001</v>
      </c>
      <c r="U66" s="2"/>
    </row>
    <row r="67" spans="1:21">
      <c r="A67">
        <v>182</v>
      </c>
      <c r="B67" t="s">
        <v>672</v>
      </c>
      <c r="C67" s="4">
        <v>210827.818</v>
      </c>
      <c r="D67" s="4">
        <v>110864.713</v>
      </c>
      <c r="E67" s="4">
        <v>448764.18199999997</v>
      </c>
      <c r="F67" s="4">
        <v>67164.152000000002</v>
      </c>
      <c r="G67" s="4">
        <v>0</v>
      </c>
      <c r="H67" s="4">
        <v>2134.2359999999999</v>
      </c>
      <c r="I67" s="4">
        <v>1844.809</v>
      </c>
      <c r="J67" s="4">
        <v>2479.0729999999999</v>
      </c>
      <c r="K67" s="5"/>
      <c r="L67" s="4">
        <f t="shared" si="2"/>
        <v>1801.4781736000004</v>
      </c>
      <c r="M67" s="4">
        <f t="shared" si="3"/>
        <v>1144.3486641</v>
      </c>
      <c r="N67" s="4">
        <f t="shared" si="4"/>
        <v>406.34311960000002</v>
      </c>
      <c r="O67" s="4">
        <f t="shared" si="5"/>
        <v>0</v>
      </c>
      <c r="P67" s="4">
        <f t="shared" si="6"/>
        <v>1.4939652000000001</v>
      </c>
      <c r="Q67" s="4">
        <f t="shared" si="7"/>
        <v>40.032355299999999</v>
      </c>
      <c r="R67" s="4">
        <f t="shared" si="8"/>
        <v>13.882808800000001</v>
      </c>
      <c r="T67" s="2">
        <f t="shared" si="9"/>
        <v>3393.6962778000002</v>
      </c>
      <c r="U67" s="2"/>
    </row>
    <row r="68" spans="1:21">
      <c r="A68">
        <v>186</v>
      </c>
      <c r="B68" t="s">
        <v>673</v>
      </c>
      <c r="C68" s="4">
        <v>328540.49599999998</v>
      </c>
      <c r="D68" s="4">
        <v>364991.33799999999</v>
      </c>
      <c r="E68" s="4">
        <v>1052594.044</v>
      </c>
      <c r="F68" s="4">
        <v>1061.8969999999999</v>
      </c>
      <c r="G68" s="4">
        <v>0</v>
      </c>
      <c r="H68" s="4">
        <v>22240.129000000001</v>
      </c>
      <c r="I68" s="4">
        <v>10712.031000000001</v>
      </c>
      <c r="J68" s="4">
        <v>0</v>
      </c>
      <c r="K68" s="5"/>
      <c r="L68" s="4">
        <f t="shared" si="2"/>
        <v>3883.7782704000006</v>
      </c>
      <c r="M68" s="4">
        <f t="shared" si="3"/>
        <v>2684.1148122</v>
      </c>
      <c r="N68" s="4">
        <f t="shared" si="4"/>
        <v>6.4244768499999996</v>
      </c>
      <c r="O68" s="4">
        <f t="shared" si="5"/>
        <v>0</v>
      </c>
      <c r="P68" s="4">
        <f t="shared" si="6"/>
        <v>15.568090300000003</v>
      </c>
      <c r="Q68" s="4">
        <f t="shared" si="7"/>
        <v>232.45107270000003</v>
      </c>
      <c r="R68" s="4">
        <f t="shared" si="8"/>
        <v>0</v>
      </c>
      <c r="T68" s="2">
        <f t="shared" si="9"/>
        <v>6822.3367224500007</v>
      </c>
      <c r="U68" s="2"/>
    </row>
    <row r="69" spans="1:21">
      <c r="A69">
        <v>202</v>
      </c>
      <c r="B69" t="s">
        <v>674</v>
      </c>
      <c r="C69" s="4">
        <v>204059.10199999998</v>
      </c>
      <c r="D69" s="4">
        <v>198295.30900000001</v>
      </c>
      <c r="E69" s="4">
        <v>870212.88500000001</v>
      </c>
      <c r="F69" s="4">
        <v>13870.241</v>
      </c>
      <c r="G69" s="4">
        <v>0</v>
      </c>
      <c r="H69" s="4">
        <v>2877.2629999999999</v>
      </c>
      <c r="I69" s="4">
        <v>6940.875</v>
      </c>
      <c r="J69" s="4">
        <v>1.1619999999999999</v>
      </c>
      <c r="K69" s="5"/>
      <c r="L69" s="4">
        <f t="shared" si="2"/>
        <v>2253.1847016000002</v>
      </c>
      <c r="M69" s="4">
        <f t="shared" si="3"/>
        <v>2219.0428567500003</v>
      </c>
      <c r="N69" s="4">
        <f t="shared" si="4"/>
        <v>83.914958049999996</v>
      </c>
      <c r="O69" s="4">
        <f t="shared" si="5"/>
        <v>0</v>
      </c>
      <c r="P69" s="4">
        <f t="shared" si="6"/>
        <v>2.0140841000000003</v>
      </c>
      <c r="Q69" s="4">
        <f t="shared" si="7"/>
        <v>150.61698749999999</v>
      </c>
      <c r="R69" s="4">
        <f t="shared" si="8"/>
        <v>6.5072000000000003E-3</v>
      </c>
      <c r="T69" s="2">
        <f t="shared" si="9"/>
        <v>4708.773588</v>
      </c>
      <c r="U69" s="2"/>
    </row>
    <row r="70" spans="1:21">
      <c r="A70">
        <v>204</v>
      </c>
      <c r="B70" t="s">
        <v>675</v>
      </c>
      <c r="C70" s="4">
        <v>18087.023000000001</v>
      </c>
      <c r="D70" s="4">
        <v>11563.450999999999</v>
      </c>
      <c r="E70" s="4">
        <v>66832.642999999996</v>
      </c>
      <c r="F70" s="4">
        <v>18590.59</v>
      </c>
      <c r="G70" s="4">
        <v>0</v>
      </c>
      <c r="H70" s="4">
        <v>1050.2470000000001</v>
      </c>
      <c r="I70" s="4">
        <v>0</v>
      </c>
      <c r="J70" s="4">
        <v>0</v>
      </c>
      <c r="K70" s="5"/>
      <c r="L70" s="4">
        <f t="shared" si="2"/>
        <v>166.04265440000003</v>
      </c>
      <c r="M70" s="4">
        <f t="shared" si="3"/>
        <v>170.42323965</v>
      </c>
      <c r="N70" s="4">
        <f t="shared" si="4"/>
        <v>112.47306949999999</v>
      </c>
      <c r="O70" s="4">
        <f t="shared" si="5"/>
        <v>0</v>
      </c>
      <c r="P70" s="4">
        <f t="shared" si="6"/>
        <v>0.73517290000000013</v>
      </c>
      <c r="Q70" s="4">
        <f t="shared" si="7"/>
        <v>0</v>
      </c>
      <c r="R70" s="4">
        <f t="shared" si="8"/>
        <v>0</v>
      </c>
      <c r="T70" s="2">
        <f t="shared" si="9"/>
        <v>449.67413645000005</v>
      </c>
      <c r="U70" s="2"/>
    </row>
    <row r="71" spans="1:21">
      <c r="A71">
        <v>205</v>
      </c>
      <c r="B71" t="s">
        <v>676</v>
      </c>
      <c r="C71" s="4">
        <v>364690.47500000003</v>
      </c>
      <c r="D71" s="4">
        <v>128033.039</v>
      </c>
      <c r="E71" s="4">
        <v>806094.41799999995</v>
      </c>
      <c r="F71" s="4">
        <v>24976.311000000002</v>
      </c>
      <c r="G71" s="4">
        <v>0</v>
      </c>
      <c r="H71" s="4">
        <v>4969.4160000000002</v>
      </c>
      <c r="I71" s="4">
        <v>1521.893</v>
      </c>
      <c r="J71" s="4">
        <v>28793.014000000003</v>
      </c>
      <c r="K71" s="5"/>
      <c r="L71" s="4">
        <f t="shared" si="2"/>
        <v>2759.2516784000004</v>
      </c>
      <c r="M71" s="4">
        <f t="shared" si="3"/>
        <v>2055.5407659000002</v>
      </c>
      <c r="N71" s="4">
        <f t="shared" si="4"/>
        <v>151.10668155000002</v>
      </c>
      <c r="O71" s="4">
        <f t="shared" si="5"/>
        <v>0</v>
      </c>
      <c r="P71" s="4">
        <f t="shared" si="6"/>
        <v>3.4785912000000008</v>
      </c>
      <c r="Q71" s="4">
        <f t="shared" si="7"/>
        <v>33.025078100000002</v>
      </c>
      <c r="R71" s="4">
        <f t="shared" si="8"/>
        <v>161.24087840000004</v>
      </c>
      <c r="T71" s="2">
        <f t="shared" si="9"/>
        <v>5002.4027951500011</v>
      </c>
      <c r="U71" s="2"/>
    </row>
    <row r="72" spans="1:21">
      <c r="A72">
        <v>208</v>
      </c>
      <c r="B72" t="s">
        <v>677</v>
      </c>
      <c r="C72" s="4">
        <v>171379.215</v>
      </c>
      <c r="D72" s="4">
        <v>36259.262000000002</v>
      </c>
      <c r="E72" s="4">
        <v>263811.33500000002</v>
      </c>
      <c r="F72" s="4">
        <v>42861.51</v>
      </c>
      <c r="G72" s="4">
        <v>0</v>
      </c>
      <c r="H72" s="4">
        <v>2533.5129999999999</v>
      </c>
      <c r="I72" s="4">
        <v>0</v>
      </c>
      <c r="J72" s="4">
        <v>50879.431000000004</v>
      </c>
      <c r="K72" s="5"/>
      <c r="L72" s="4">
        <f t="shared" si="2"/>
        <v>1162.7754712000003</v>
      </c>
      <c r="M72" s="4">
        <f t="shared" si="3"/>
        <v>672.71890425000015</v>
      </c>
      <c r="N72" s="4">
        <f t="shared" si="4"/>
        <v>259.31213550000001</v>
      </c>
      <c r="O72" s="4">
        <f t="shared" si="5"/>
        <v>0</v>
      </c>
      <c r="P72" s="4">
        <f t="shared" si="6"/>
        <v>1.7734591000000002</v>
      </c>
      <c r="Q72" s="4">
        <f t="shared" si="7"/>
        <v>0</v>
      </c>
      <c r="R72" s="4">
        <f t="shared" si="8"/>
        <v>284.92481360000005</v>
      </c>
      <c r="T72" s="2">
        <f t="shared" si="9"/>
        <v>2096.5799700500002</v>
      </c>
      <c r="U72" s="2"/>
    </row>
    <row r="73" spans="1:21">
      <c r="A73">
        <v>211</v>
      </c>
      <c r="B73" t="s">
        <v>678</v>
      </c>
      <c r="C73" s="4">
        <v>181068.962</v>
      </c>
      <c r="D73" s="4">
        <v>228678.62599999999</v>
      </c>
      <c r="E73" s="4">
        <v>770530.49800000002</v>
      </c>
      <c r="F73" s="4">
        <v>60266.360999999997</v>
      </c>
      <c r="G73" s="4">
        <v>0</v>
      </c>
      <c r="H73" s="4">
        <v>14909.290999999999</v>
      </c>
      <c r="I73" s="4">
        <v>9786.2440000000006</v>
      </c>
      <c r="J73" s="4">
        <v>0</v>
      </c>
      <c r="K73" s="5"/>
      <c r="L73" s="4">
        <f t="shared" ref="L73:L136" si="10">0.5*(C73+D73)*($L$7/100)</f>
        <v>2294.5864928000001</v>
      </c>
      <c r="M73" s="4">
        <f t="shared" si="3"/>
        <v>1964.8527699000001</v>
      </c>
      <c r="N73" s="4">
        <f t="shared" si="4"/>
        <v>364.61148404999994</v>
      </c>
      <c r="O73" s="4">
        <f t="shared" si="5"/>
        <v>0</v>
      </c>
      <c r="P73" s="4">
        <f t="shared" si="6"/>
        <v>10.436503700000001</v>
      </c>
      <c r="Q73" s="4">
        <f t="shared" si="7"/>
        <v>212.36149480000003</v>
      </c>
      <c r="R73" s="4">
        <f t="shared" si="8"/>
        <v>0</v>
      </c>
      <c r="T73" s="2">
        <f t="shared" si="9"/>
        <v>4846.8487452499994</v>
      </c>
      <c r="U73" s="2"/>
    </row>
    <row r="74" spans="1:21">
      <c r="A74">
        <v>213</v>
      </c>
      <c r="B74" t="s">
        <v>679</v>
      </c>
      <c r="C74" s="4">
        <v>30064.489000000001</v>
      </c>
      <c r="D74" s="4">
        <v>50437.750999999997</v>
      </c>
      <c r="E74" s="4">
        <v>124350.765</v>
      </c>
      <c r="F74" s="4">
        <v>56134.417000000001</v>
      </c>
      <c r="G74" s="4">
        <v>0</v>
      </c>
      <c r="H74" s="4">
        <v>570.697</v>
      </c>
      <c r="I74" s="4">
        <v>1.5840000000000001</v>
      </c>
      <c r="J74" s="4">
        <v>0</v>
      </c>
      <c r="K74" s="5"/>
      <c r="L74" s="4">
        <f t="shared" si="10"/>
        <v>450.812544</v>
      </c>
      <c r="M74" s="4">
        <f t="shared" ref="M74:M137" si="11">0.5*E74*($M$7/100)</f>
        <v>317.09445075000002</v>
      </c>
      <c r="N74" s="4">
        <f t="shared" ref="N74:N137" si="12">0.5*F74*($N$7/100)</f>
        <v>339.61322285</v>
      </c>
      <c r="O74" s="4">
        <f t="shared" ref="O74:O137" si="13">0.5*G74*($O$7/100)</f>
        <v>0</v>
      </c>
      <c r="P74" s="4">
        <f t="shared" ref="P74:P137" si="14">0.5*H74*($P$7/100)</f>
        <v>0.39948790000000006</v>
      </c>
      <c r="Q74" s="4">
        <f t="shared" ref="Q74:Q137" si="15">0.5*I74*($Q$7/100)</f>
        <v>3.4372800000000002E-2</v>
      </c>
      <c r="R74" s="4">
        <f t="shared" ref="R74:R137" si="16">0.5*J74*($R$7/100)</f>
        <v>0</v>
      </c>
      <c r="T74" s="2">
        <f t="shared" ref="T74:T137" si="17">SUM(L74:Q74)</f>
        <v>1107.9540783</v>
      </c>
      <c r="U74" s="2"/>
    </row>
    <row r="75" spans="1:21">
      <c r="A75">
        <v>214</v>
      </c>
      <c r="B75" t="s">
        <v>680</v>
      </c>
      <c r="C75" s="4">
        <v>151446.74299999999</v>
      </c>
      <c r="D75" s="4">
        <v>42160.506000000001</v>
      </c>
      <c r="E75" s="4">
        <v>299780.99</v>
      </c>
      <c r="F75" s="4">
        <v>13898.584000000001</v>
      </c>
      <c r="G75" s="4">
        <v>0</v>
      </c>
      <c r="H75" s="4">
        <v>1706.94</v>
      </c>
      <c r="I75" s="4">
        <v>1116.098</v>
      </c>
      <c r="J75" s="4">
        <v>14872.324000000001</v>
      </c>
      <c r="K75" s="5"/>
      <c r="L75" s="4">
        <f t="shared" si="10"/>
        <v>1084.2005944</v>
      </c>
      <c r="M75" s="4">
        <f t="shared" si="11"/>
        <v>764.44152450000001</v>
      </c>
      <c r="N75" s="4">
        <f t="shared" si="12"/>
        <v>84.086433200000002</v>
      </c>
      <c r="O75" s="4">
        <f t="shared" si="13"/>
        <v>0</v>
      </c>
      <c r="P75" s="4">
        <f t="shared" si="14"/>
        <v>1.1948580000000002</v>
      </c>
      <c r="Q75" s="4">
        <f t="shared" si="15"/>
        <v>24.219326599999999</v>
      </c>
      <c r="R75" s="4">
        <f t="shared" si="16"/>
        <v>83.285014400000009</v>
      </c>
      <c r="T75" s="2">
        <f t="shared" si="17"/>
        <v>1958.1427367000001</v>
      </c>
      <c r="U75" s="2"/>
    </row>
    <row r="76" spans="1:21">
      <c r="A76">
        <v>216</v>
      </c>
      <c r="B76" t="s">
        <v>681</v>
      </c>
      <c r="C76" s="4">
        <v>7822.1089999999995</v>
      </c>
      <c r="D76" s="4">
        <v>12327.995999999999</v>
      </c>
      <c r="E76" s="4">
        <v>24677.101999999999</v>
      </c>
      <c r="F76" s="4">
        <v>14203.34</v>
      </c>
      <c r="G76" s="4">
        <v>0</v>
      </c>
      <c r="H76" s="4">
        <v>226.553</v>
      </c>
      <c r="I76" s="4">
        <v>0</v>
      </c>
      <c r="J76" s="4">
        <v>4.0819999999999999</v>
      </c>
      <c r="K76" s="5"/>
      <c r="L76" s="4">
        <f t="shared" si="10"/>
        <v>112.84058800000001</v>
      </c>
      <c r="M76" s="4">
        <f t="shared" si="11"/>
        <v>62.926610100000005</v>
      </c>
      <c r="N76" s="4">
        <f t="shared" si="12"/>
        <v>85.930206999999996</v>
      </c>
      <c r="O76" s="4">
        <f t="shared" si="13"/>
        <v>0</v>
      </c>
      <c r="P76" s="4">
        <f t="shared" si="14"/>
        <v>0.15858710000000001</v>
      </c>
      <c r="Q76" s="4">
        <f t="shared" si="15"/>
        <v>0</v>
      </c>
      <c r="R76" s="4">
        <f t="shared" si="16"/>
        <v>2.2859200000000003E-2</v>
      </c>
      <c r="T76" s="2">
        <f t="shared" si="17"/>
        <v>261.8559922</v>
      </c>
      <c r="U76" s="2"/>
    </row>
    <row r="77" spans="1:21">
      <c r="A77">
        <v>217</v>
      </c>
      <c r="B77" t="s">
        <v>682</v>
      </c>
      <c r="C77" s="4">
        <v>62228.51</v>
      </c>
      <c r="D77" s="4">
        <v>14330.261</v>
      </c>
      <c r="E77" s="4">
        <v>111352.427</v>
      </c>
      <c r="F77" s="4">
        <v>1906.9839999999999</v>
      </c>
      <c r="G77" s="4">
        <v>0</v>
      </c>
      <c r="H77" s="4">
        <v>90.81</v>
      </c>
      <c r="I77" s="4">
        <v>0</v>
      </c>
      <c r="J77" s="4">
        <v>17099.227999999999</v>
      </c>
      <c r="K77" s="5"/>
      <c r="L77" s="4">
        <f t="shared" si="10"/>
        <v>428.72911760000011</v>
      </c>
      <c r="M77" s="4">
        <f t="shared" si="11"/>
        <v>283.94868885</v>
      </c>
      <c r="N77" s="4">
        <f t="shared" si="12"/>
        <v>11.537253199999999</v>
      </c>
      <c r="O77" s="4">
        <f t="shared" si="13"/>
        <v>0</v>
      </c>
      <c r="P77" s="4">
        <f t="shared" si="14"/>
        <v>6.3567000000000012E-2</v>
      </c>
      <c r="Q77" s="4">
        <f t="shared" si="15"/>
        <v>0</v>
      </c>
      <c r="R77" s="4">
        <f t="shared" si="16"/>
        <v>95.755676800000003</v>
      </c>
      <c r="T77" s="2">
        <f t="shared" si="17"/>
        <v>724.27862665000021</v>
      </c>
      <c r="U77" s="2"/>
    </row>
    <row r="78" spans="1:21">
      <c r="A78">
        <v>218</v>
      </c>
      <c r="B78" t="s">
        <v>683</v>
      </c>
      <c r="C78" s="4">
        <v>9229.5859999999993</v>
      </c>
      <c r="D78" s="4">
        <v>2736.337</v>
      </c>
      <c r="E78" s="4">
        <v>26473.246999999999</v>
      </c>
      <c r="F78" s="4">
        <v>1719.261</v>
      </c>
      <c r="G78" s="4">
        <v>0</v>
      </c>
      <c r="H78" s="4">
        <v>126.825</v>
      </c>
      <c r="I78" s="4">
        <v>0</v>
      </c>
      <c r="J78" s="4">
        <v>1361.5429999999999</v>
      </c>
      <c r="K78" s="5"/>
      <c r="L78" s="4">
        <f t="shared" si="10"/>
        <v>67.009168799999998</v>
      </c>
      <c r="M78" s="4">
        <f t="shared" si="11"/>
        <v>67.506779850000001</v>
      </c>
      <c r="N78" s="4">
        <f t="shared" si="12"/>
        <v>10.401529049999999</v>
      </c>
      <c r="O78" s="4">
        <f t="shared" si="13"/>
        <v>0</v>
      </c>
      <c r="P78" s="4">
        <f t="shared" si="14"/>
        <v>8.8777500000000009E-2</v>
      </c>
      <c r="Q78" s="4">
        <f t="shared" si="15"/>
        <v>0</v>
      </c>
      <c r="R78" s="4">
        <f t="shared" si="16"/>
        <v>7.6246408000000008</v>
      </c>
      <c r="T78" s="2">
        <f t="shared" si="17"/>
        <v>145.00625519999997</v>
      </c>
      <c r="U78" s="2"/>
    </row>
    <row r="79" spans="1:21">
      <c r="A79">
        <v>224</v>
      </c>
      <c r="B79" t="s">
        <v>684</v>
      </c>
      <c r="C79" s="4">
        <v>43047.106999999996</v>
      </c>
      <c r="D79" s="4">
        <v>43356.875</v>
      </c>
      <c r="E79" s="4">
        <v>177416.26199999999</v>
      </c>
      <c r="F79" s="4">
        <v>13705.758</v>
      </c>
      <c r="G79" s="4">
        <v>0</v>
      </c>
      <c r="H79" s="4">
        <v>707.83</v>
      </c>
      <c r="I79" s="4">
        <v>1488.9480000000001</v>
      </c>
      <c r="J79" s="4">
        <v>212.81100000000001</v>
      </c>
      <c r="K79" s="5"/>
      <c r="L79" s="4">
        <f t="shared" si="10"/>
        <v>483.8622992</v>
      </c>
      <c r="M79" s="4">
        <f t="shared" si="11"/>
        <v>452.41146809999998</v>
      </c>
      <c r="N79" s="4">
        <f t="shared" si="12"/>
        <v>82.919835899999995</v>
      </c>
      <c r="O79" s="4">
        <f t="shared" si="13"/>
        <v>0</v>
      </c>
      <c r="P79" s="4">
        <f t="shared" si="14"/>
        <v>0.49548100000000012</v>
      </c>
      <c r="Q79" s="4">
        <f t="shared" si="15"/>
        <v>32.310171600000004</v>
      </c>
      <c r="R79" s="4">
        <f t="shared" si="16"/>
        <v>1.1917416000000003</v>
      </c>
      <c r="T79" s="2">
        <f t="shared" si="17"/>
        <v>1051.9992557999999</v>
      </c>
      <c r="U79" s="2"/>
    </row>
    <row r="80" spans="1:21">
      <c r="A80">
        <v>226</v>
      </c>
      <c r="B80" t="s">
        <v>685</v>
      </c>
      <c r="C80" s="4">
        <v>32932.728000000003</v>
      </c>
      <c r="D80" s="4">
        <v>22006.367999999999</v>
      </c>
      <c r="E80" s="4">
        <v>85140.164999999994</v>
      </c>
      <c r="F80" s="4">
        <v>19192.703000000001</v>
      </c>
      <c r="G80" s="4">
        <v>0</v>
      </c>
      <c r="H80" s="4">
        <v>2941.4470000000001</v>
      </c>
      <c r="I80" s="4">
        <v>0</v>
      </c>
      <c r="J80" s="4">
        <v>130.37799999999999</v>
      </c>
      <c r="K80" s="5"/>
      <c r="L80" s="4">
        <f t="shared" si="10"/>
        <v>307.65893760000006</v>
      </c>
      <c r="M80" s="4">
        <f t="shared" si="11"/>
        <v>217.10742074999999</v>
      </c>
      <c r="N80" s="4">
        <f t="shared" si="12"/>
        <v>116.11585315000001</v>
      </c>
      <c r="O80" s="4">
        <f t="shared" si="13"/>
        <v>0</v>
      </c>
      <c r="P80" s="4">
        <f t="shared" si="14"/>
        <v>2.0590129000000004</v>
      </c>
      <c r="Q80" s="4">
        <f t="shared" si="15"/>
        <v>0</v>
      </c>
      <c r="R80" s="4">
        <f t="shared" si="16"/>
        <v>0.73011680000000001</v>
      </c>
      <c r="T80" s="2">
        <f t="shared" si="17"/>
        <v>642.94122440000001</v>
      </c>
      <c r="U80" s="2"/>
    </row>
    <row r="81" spans="1:21">
      <c r="A81">
        <v>230</v>
      </c>
      <c r="B81" t="s">
        <v>686</v>
      </c>
      <c r="C81" s="4">
        <v>19655.752</v>
      </c>
      <c r="D81" s="4">
        <v>6079.0789999999997</v>
      </c>
      <c r="E81" s="4">
        <v>53410.849000000002</v>
      </c>
      <c r="F81" s="4">
        <v>5228.8770000000004</v>
      </c>
      <c r="G81" s="4">
        <v>0</v>
      </c>
      <c r="H81" s="4">
        <v>620.77499999999998</v>
      </c>
      <c r="I81" s="4">
        <v>0</v>
      </c>
      <c r="J81" s="4">
        <v>7353.3980000000001</v>
      </c>
      <c r="K81" s="5"/>
      <c r="L81" s="4">
        <f t="shared" si="10"/>
        <v>144.11505360000001</v>
      </c>
      <c r="M81" s="4">
        <f t="shared" si="11"/>
        <v>136.19766495000002</v>
      </c>
      <c r="N81" s="4">
        <f t="shared" si="12"/>
        <v>31.634705850000003</v>
      </c>
      <c r="O81" s="4">
        <f t="shared" si="13"/>
        <v>0</v>
      </c>
      <c r="P81" s="4">
        <f t="shared" si="14"/>
        <v>0.43454250000000005</v>
      </c>
      <c r="Q81" s="4">
        <f t="shared" si="15"/>
        <v>0</v>
      </c>
      <c r="R81" s="4">
        <f t="shared" si="16"/>
        <v>41.179028800000005</v>
      </c>
      <c r="T81" s="2">
        <f t="shared" si="17"/>
        <v>312.38196690000001</v>
      </c>
      <c r="U81" s="2"/>
    </row>
    <row r="82" spans="1:21">
      <c r="A82">
        <v>231</v>
      </c>
      <c r="B82" t="s">
        <v>687</v>
      </c>
      <c r="C82" s="4">
        <v>26355.985000000001</v>
      </c>
      <c r="D82" s="4">
        <v>4124.0069999999996</v>
      </c>
      <c r="E82" s="4">
        <v>30884.871999999999</v>
      </c>
      <c r="F82" s="4">
        <v>2476.1610000000001</v>
      </c>
      <c r="G82" s="4">
        <v>0</v>
      </c>
      <c r="H82" s="4">
        <v>145.12</v>
      </c>
      <c r="I82" s="4">
        <v>89.016999999999996</v>
      </c>
      <c r="J82" s="4">
        <v>59.048999999999999</v>
      </c>
      <c r="K82" s="5"/>
      <c r="L82" s="4">
        <f t="shared" si="10"/>
        <v>170.6879552</v>
      </c>
      <c r="M82" s="4">
        <f t="shared" si="11"/>
        <v>78.756423600000005</v>
      </c>
      <c r="N82" s="4">
        <f t="shared" si="12"/>
        <v>14.980774049999999</v>
      </c>
      <c r="O82" s="4">
        <f t="shared" si="13"/>
        <v>0</v>
      </c>
      <c r="P82" s="4">
        <f t="shared" si="14"/>
        <v>0.10158400000000002</v>
      </c>
      <c r="Q82" s="4">
        <f t="shared" si="15"/>
        <v>1.9316689</v>
      </c>
      <c r="R82" s="4">
        <f t="shared" si="16"/>
        <v>0.33067440000000003</v>
      </c>
      <c r="T82" s="2">
        <f t="shared" si="17"/>
        <v>266.45840575</v>
      </c>
      <c r="U82" s="2"/>
    </row>
    <row r="83" spans="1:21">
      <c r="A83">
        <v>232</v>
      </c>
      <c r="B83" t="s">
        <v>688</v>
      </c>
      <c r="C83" s="4">
        <v>151736.00600000002</v>
      </c>
      <c r="D83" s="4">
        <v>24736.850999999999</v>
      </c>
      <c r="E83" s="4">
        <v>284109.67200000002</v>
      </c>
      <c r="F83" s="4">
        <v>10496.050999999999</v>
      </c>
      <c r="G83" s="4">
        <v>0</v>
      </c>
      <c r="H83" s="4">
        <v>7677.0609999999997</v>
      </c>
      <c r="I83" s="4">
        <v>469.476</v>
      </c>
      <c r="J83" s="4">
        <v>4972.1210000000001</v>
      </c>
      <c r="K83" s="5"/>
      <c r="L83" s="4">
        <f t="shared" si="10"/>
        <v>988.24799920000021</v>
      </c>
      <c r="M83" s="4">
        <f t="shared" si="11"/>
        <v>724.47966360000009</v>
      </c>
      <c r="N83" s="4">
        <f t="shared" si="12"/>
        <v>63.501108549999998</v>
      </c>
      <c r="O83" s="4">
        <f t="shared" si="13"/>
        <v>0</v>
      </c>
      <c r="P83" s="4">
        <f t="shared" si="14"/>
        <v>5.3739427000000006</v>
      </c>
      <c r="Q83" s="4">
        <f t="shared" si="15"/>
        <v>10.1876292</v>
      </c>
      <c r="R83" s="4">
        <f t="shared" si="16"/>
        <v>27.843877600000006</v>
      </c>
      <c r="T83" s="2">
        <f t="shared" si="17"/>
        <v>1791.7903432500004</v>
      </c>
      <c r="U83" s="2"/>
    </row>
    <row r="84" spans="1:21">
      <c r="A84">
        <v>233</v>
      </c>
      <c r="B84" t="s">
        <v>689</v>
      </c>
      <c r="C84" s="4">
        <v>180764.731</v>
      </c>
      <c r="D84" s="4">
        <v>34290.612000000001</v>
      </c>
      <c r="E84" s="4">
        <v>347416.53499999997</v>
      </c>
      <c r="F84" s="4">
        <v>11081.886</v>
      </c>
      <c r="G84" s="4">
        <v>0</v>
      </c>
      <c r="H84" s="4">
        <v>9512.3220000000001</v>
      </c>
      <c r="I84" s="4">
        <v>703.00400000000002</v>
      </c>
      <c r="J84" s="4">
        <v>773.72799999999995</v>
      </c>
      <c r="K84" s="5"/>
      <c r="L84" s="4">
        <f t="shared" si="10"/>
        <v>1204.3099208000001</v>
      </c>
      <c r="M84" s="4">
        <f t="shared" si="11"/>
        <v>885.91216425000005</v>
      </c>
      <c r="N84" s="4">
        <f t="shared" si="12"/>
        <v>67.0454103</v>
      </c>
      <c r="O84" s="4">
        <f t="shared" si="13"/>
        <v>0</v>
      </c>
      <c r="P84" s="4">
        <f t="shared" si="14"/>
        <v>6.6586254000000009</v>
      </c>
      <c r="Q84" s="4">
        <f t="shared" si="15"/>
        <v>15.255186800000001</v>
      </c>
      <c r="R84" s="4">
        <f t="shared" si="16"/>
        <v>4.3328768000000002</v>
      </c>
      <c r="T84" s="2">
        <f t="shared" si="17"/>
        <v>2179.1813075500004</v>
      </c>
      <c r="U84" s="2"/>
    </row>
    <row r="85" spans="1:21">
      <c r="A85">
        <v>235</v>
      </c>
      <c r="B85" t="s">
        <v>690</v>
      </c>
      <c r="C85" s="4">
        <v>15836.912</v>
      </c>
      <c r="D85" s="4">
        <v>339102.973</v>
      </c>
      <c r="E85" s="4">
        <v>300448.09899999999</v>
      </c>
      <c r="F85" s="4">
        <v>3470.4470000000001</v>
      </c>
      <c r="G85" s="4">
        <v>0</v>
      </c>
      <c r="H85" s="4">
        <v>5644.5219999999999</v>
      </c>
      <c r="I85" s="4">
        <v>3204.4549999999999</v>
      </c>
      <c r="J85" s="4">
        <v>0</v>
      </c>
      <c r="K85" s="5"/>
      <c r="L85" s="4">
        <f t="shared" si="10"/>
        <v>1987.6633560000002</v>
      </c>
      <c r="M85" s="4">
        <f t="shared" si="11"/>
        <v>766.14265245000001</v>
      </c>
      <c r="N85" s="4">
        <f t="shared" si="12"/>
        <v>20.996204349999999</v>
      </c>
      <c r="O85" s="4">
        <f t="shared" si="13"/>
        <v>0</v>
      </c>
      <c r="P85" s="4">
        <f t="shared" si="14"/>
        <v>3.9511654000000007</v>
      </c>
      <c r="Q85" s="4">
        <f t="shared" si="15"/>
        <v>69.536673500000006</v>
      </c>
      <c r="R85" s="4">
        <f t="shared" si="16"/>
        <v>0</v>
      </c>
      <c r="T85" s="2">
        <f t="shared" si="17"/>
        <v>2848.2900516999998</v>
      </c>
      <c r="U85" s="2"/>
    </row>
    <row r="86" spans="1:21">
      <c r="A86">
        <v>236</v>
      </c>
      <c r="B86" t="s">
        <v>691</v>
      </c>
      <c r="C86" s="4">
        <v>41289.184000000001</v>
      </c>
      <c r="D86" s="4">
        <v>7968.0749999999998</v>
      </c>
      <c r="E86" s="4">
        <v>95220.648000000001</v>
      </c>
      <c r="F86" s="4">
        <v>3059.348</v>
      </c>
      <c r="G86" s="4">
        <v>0</v>
      </c>
      <c r="H86" s="4">
        <v>2466.848</v>
      </c>
      <c r="I86" s="4">
        <v>168.654</v>
      </c>
      <c r="J86" s="4">
        <v>61.09</v>
      </c>
      <c r="K86" s="5"/>
      <c r="L86" s="4">
        <f t="shared" si="10"/>
        <v>275.84065040000002</v>
      </c>
      <c r="M86" s="4">
        <f t="shared" si="11"/>
        <v>242.81265240000002</v>
      </c>
      <c r="N86" s="4">
        <f t="shared" si="12"/>
        <v>18.509055399999998</v>
      </c>
      <c r="O86" s="4">
        <f t="shared" si="13"/>
        <v>0</v>
      </c>
      <c r="P86" s="4">
        <f t="shared" si="14"/>
        <v>1.7267936000000002</v>
      </c>
      <c r="Q86" s="4">
        <f t="shared" si="15"/>
        <v>3.6597917999999998</v>
      </c>
      <c r="R86" s="4">
        <f t="shared" si="16"/>
        <v>0.34210400000000007</v>
      </c>
      <c r="T86" s="2">
        <f t="shared" si="17"/>
        <v>542.54894359999992</v>
      </c>
      <c r="U86" s="2"/>
    </row>
    <row r="87" spans="1:21">
      <c r="A87">
        <v>239</v>
      </c>
      <c r="B87" t="s">
        <v>692</v>
      </c>
      <c r="C87" s="4">
        <v>16681.394</v>
      </c>
      <c r="D87" s="4">
        <v>7797.4520000000002</v>
      </c>
      <c r="E87" s="4">
        <v>47225.124000000003</v>
      </c>
      <c r="F87" s="4">
        <v>6834.5370000000003</v>
      </c>
      <c r="G87" s="4">
        <v>0</v>
      </c>
      <c r="H87" s="4">
        <v>187.65199999999999</v>
      </c>
      <c r="I87" s="4">
        <v>0</v>
      </c>
      <c r="J87" s="4">
        <v>0</v>
      </c>
      <c r="K87" s="5"/>
      <c r="L87" s="4">
        <f t="shared" si="10"/>
        <v>137.08153760000002</v>
      </c>
      <c r="M87" s="4">
        <f t="shared" si="11"/>
        <v>120.42406620000001</v>
      </c>
      <c r="N87" s="4">
        <f t="shared" si="12"/>
        <v>41.348948849999999</v>
      </c>
      <c r="O87" s="4">
        <f t="shared" si="13"/>
        <v>0</v>
      </c>
      <c r="P87" s="4">
        <f t="shared" si="14"/>
        <v>0.13135640000000001</v>
      </c>
      <c r="Q87" s="4">
        <f t="shared" si="15"/>
        <v>0</v>
      </c>
      <c r="R87" s="4">
        <f t="shared" si="16"/>
        <v>0</v>
      </c>
      <c r="T87" s="2">
        <f t="shared" si="17"/>
        <v>298.98590905000003</v>
      </c>
      <c r="U87" s="2"/>
    </row>
    <row r="88" spans="1:21">
      <c r="A88">
        <v>240</v>
      </c>
      <c r="B88" t="s">
        <v>693</v>
      </c>
      <c r="C88" s="4">
        <v>267934.74300000002</v>
      </c>
      <c r="D88" s="4">
        <v>52566.959000000003</v>
      </c>
      <c r="E88" s="4">
        <v>448125.38199999998</v>
      </c>
      <c r="F88" s="4">
        <v>3082.6849999999999</v>
      </c>
      <c r="G88" s="4">
        <v>0</v>
      </c>
      <c r="H88" s="4">
        <v>356.64299999999997</v>
      </c>
      <c r="I88" s="4">
        <v>1033.258</v>
      </c>
      <c r="J88" s="4">
        <v>33793.472999999998</v>
      </c>
      <c r="K88" s="5"/>
      <c r="L88" s="4">
        <f t="shared" si="10"/>
        <v>1794.8095312000005</v>
      </c>
      <c r="M88" s="4">
        <f t="shared" si="11"/>
        <v>1142.7197241000001</v>
      </c>
      <c r="N88" s="4">
        <f t="shared" si="12"/>
        <v>18.65024425</v>
      </c>
      <c r="O88" s="4">
        <f t="shared" si="13"/>
        <v>0</v>
      </c>
      <c r="P88" s="4">
        <f t="shared" si="14"/>
        <v>0.24965010000000001</v>
      </c>
      <c r="Q88" s="4">
        <f t="shared" si="15"/>
        <v>22.421698600000003</v>
      </c>
      <c r="R88" s="4">
        <f t="shared" si="16"/>
        <v>189.24344880000001</v>
      </c>
      <c r="T88" s="2">
        <f t="shared" si="17"/>
        <v>2978.850848250001</v>
      </c>
      <c r="U88" s="2"/>
    </row>
    <row r="89" spans="1:21">
      <c r="A89">
        <v>241</v>
      </c>
      <c r="B89" t="s">
        <v>694</v>
      </c>
      <c r="C89" s="4">
        <v>61312.724999999999</v>
      </c>
      <c r="D89" s="4">
        <v>18644.539000000001</v>
      </c>
      <c r="E89" s="4">
        <v>180638.04500000001</v>
      </c>
      <c r="F89" s="4">
        <v>5861.0439999999999</v>
      </c>
      <c r="G89" s="4">
        <v>0</v>
      </c>
      <c r="H89" s="4">
        <v>604.37099999999998</v>
      </c>
      <c r="I89" s="4">
        <v>396.64</v>
      </c>
      <c r="J89" s="4">
        <v>72647.997000000003</v>
      </c>
      <c r="K89" s="5"/>
      <c r="L89" s="4">
        <f t="shared" si="10"/>
        <v>447.76067840000002</v>
      </c>
      <c r="M89" s="4">
        <f t="shared" si="11"/>
        <v>460.62701475000006</v>
      </c>
      <c r="N89" s="4">
        <f t="shared" si="12"/>
        <v>35.459316199999996</v>
      </c>
      <c r="O89" s="4">
        <f t="shared" si="13"/>
        <v>0</v>
      </c>
      <c r="P89" s="4">
        <f t="shared" si="14"/>
        <v>0.42305970000000004</v>
      </c>
      <c r="Q89" s="4">
        <f t="shared" si="15"/>
        <v>8.6070879999999992</v>
      </c>
      <c r="R89" s="4">
        <f t="shared" si="16"/>
        <v>406.82878320000009</v>
      </c>
      <c r="T89" s="2">
        <f t="shared" si="17"/>
        <v>952.87715705000005</v>
      </c>
      <c r="U89" s="2"/>
    </row>
    <row r="90" spans="1:21">
      <c r="A90">
        <v>244</v>
      </c>
      <c r="B90" t="s">
        <v>695</v>
      </c>
      <c r="C90" s="4">
        <v>134971.242</v>
      </c>
      <c r="D90" s="4">
        <v>85808.074999999997</v>
      </c>
      <c r="E90" s="4">
        <v>430667.10700000002</v>
      </c>
      <c r="F90" s="4">
        <v>533.21199999999999</v>
      </c>
      <c r="G90" s="4">
        <v>0</v>
      </c>
      <c r="H90" s="4">
        <v>2066.8330000000001</v>
      </c>
      <c r="I90" s="4">
        <v>1347.4090000000001</v>
      </c>
      <c r="J90" s="4">
        <v>2.4420000000000002</v>
      </c>
      <c r="K90" s="5"/>
      <c r="L90" s="4">
        <f t="shared" si="10"/>
        <v>1236.3641752000001</v>
      </c>
      <c r="M90" s="4">
        <f t="shared" si="11"/>
        <v>1098.20112285</v>
      </c>
      <c r="N90" s="4">
        <f t="shared" si="12"/>
        <v>3.2259325999999997</v>
      </c>
      <c r="O90" s="4">
        <f t="shared" si="13"/>
        <v>0</v>
      </c>
      <c r="P90" s="4">
        <f t="shared" si="14"/>
        <v>1.4467831000000002</v>
      </c>
      <c r="Q90" s="4">
        <f t="shared" si="15"/>
        <v>29.238775300000004</v>
      </c>
      <c r="R90" s="4">
        <f t="shared" si="16"/>
        <v>1.3675200000000004E-2</v>
      </c>
      <c r="T90" s="2">
        <f t="shared" si="17"/>
        <v>2368.4767890499998</v>
      </c>
      <c r="U90" s="2"/>
    </row>
    <row r="91" spans="1:21">
      <c r="A91">
        <v>245</v>
      </c>
      <c r="B91" t="s">
        <v>696</v>
      </c>
      <c r="C91" s="4">
        <v>327369.64</v>
      </c>
      <c r="D91" s="4">
        <v>264733.48</v>
      </c>
      <c r="E91" s="4">
        <v>889578.36100000003</v>
      </c>
      <c r="F91" s="4">
        <v>375.29300000000001</v>
      </c>
      <c r="G91" s="4">
        <v>0</v>
      </c>
      <c r="H91" s="4">
        <v>2040.0920000000001</v>
      </c>
      <c r="I91" s="4">
        <v>1871.4849999999999</v>
      </c>
      <c r="J91" s="4">
        <v>0</v>
      </c>
      <c r="K91" s="5"/>
      <c r="L91" s="4">
        <f t="shared" si="10"/>
        <v>3315.7774720000007</v>
      </c>
      <c r="M91" s="4">
        <f t="shared" si="11"/>
        <v>2268.4248205500003</v>
      </c>
      <c r="N91" s="4">
        <f t="shared" si="12"/>
        <v>2.2705226499999998</v>
      </c>
      <c r="O91" s="4">
        <f t="shared" si="13"/>
        <v>0</v>
      </c>
      <c r="P91" s="4">
        <f t="shared" si="14"/>
        <v>1.4280644000000002</v>
      </c>
      <c r="Q91" s="4">
        <f t="shared" si="15"/>
        <v>40.611224499999999</v>
      </c>
      <c r="R91" s="4">
        <f t="shared" si="16"/>
        <v>0</v>
      </c>
      <c r="T91" s="2">
        <f t="shared" si="17"/>
        <v>5628.5121041000011</v>
      </c>
      <c r="U91" s="2"/>
    </row>
    <row r="92" spans="1:21">
      <c r="A92">
        <v>249</v>
      </c>
      <c r="B92" t="s">
        <v>697</v>
      </c>
      <c r="C92" s="4">
        <v>68615.182000000001</v>
      </c>
      <c r="D92" s="4">
        <v>49449.767999999996</v>
      </c>
      <c r="E92" s="4">
        <v>209485.54800000001</v>
      </c>
      <c r="F92" s="4">
        <v>41606.196000000004</v>
      </c>
      <c r="G92" s="4">
        <v>0</v>
      </c>
      <c r="H92" s="4">
        <v>5738.5590000000002</v>
      </c>
      <c r="I92" s="4">
        <v>323.50400000000002</v>
      </c>
      <c r="J92" s="4">
        <v>0</v>
      </c>
      <c r="K92" s="5"/>
      <c r="L92" s="4">
        <f t="shared" si="10"/>
        <v>661.16372000000013</v>
      </c>
      <c r="M92" s="4">
        <f t="shared" si="11"/>
        <v>534.18814740000005</v>
      </c>
      <c r="N92" s="4">
        <f t="shared" si="12"/>
        <v>251.71748580000002</v>
      </c>
      <c r="O92" s="4">
        <f t="shared" si="13"/>
        <v>0</v>
      </c>
      <c r="P92" s="4">
        <f t="shared" si="14"/>
        <v>4.0169913000000008</v>
      </c>
      <c r="Q92" s="4">
        <f t="shared" si="15"/>
        <v>7.0200368000000006</v>
      </c>
      <c r="R92" s="4">
        <f t="shared" si="16"/>
        <v>0</v>
      </c>
      <c r="T92" s="2">
        <f t="shared" si="17"/>
        <v>1458.1063813000003</v>
      </c>
      <c r="U92" s="2"/>
    </row>
    <row r="93" spans="1:21">
      <c r="A93">
        <v>250</v>
      </c>
      <c r="B93" t="s">
        <v>698</v>
      </c>
      <c r="C93" s="4">
        <v>8805.7980000000007</v>
      </c>
      <c r="D93" s="4">
        <v>9076.2880000000005</v>
      </c>
      <c r="E93" s="4">
        <v>35526.788999999997</v>
      </c>
      <c r="F93" s="4">
        <v>14268.212</v>
      </c>
      <c r="G93" s="4">
        <v>0</v>
      </c>
      <c r="H93" s="4">
        <v>812.91200000000003</v>
      </c>
      <c r="I93" s="4">
        <v>0</v>
      </c>
      <c r="J93" s="4">
        <v>0</v>
      </c>
      <c r="K93" s="5"/>
      <c r="L93" s="4">
        <f t="shared" si="10"/>
        <v>100.13968160000003</v>
      </c>
      <c r="M93" s="4">
        <f t="shared" si="11"/>
        <v>90.59331195</v>
      </c>
      <c r="N93" s="4">
        <f t="shared" si="12"/>
        <v>86.322682599999993</v>
      </c>
      <c r="O93" s="4">
        <f t="shared" si="13"/>
        <v>0</v>
      </c>
      <c r="P93" s="4">
        <f t="shared" si="14"/>
        <v>0.56903840000000006</v>
      </c>
      <c r="Q93" s="4">
        <f t="shared" si="15"/>
        <v>0</v>
      </c>
      <c r="R93" s="4">
        <f t="shared" si="16"/>
        <v>0</v>
      </c>
      <c r="T93" s="2">
        <f t="shared" si="17"/>
        <v>277.62471455000002</v>
      </c>
      <c r="U93" s="2"/>
    </row>
    <row r="94" spans="1:21">
      <c r="A94">
        <v>256</v>
      </c>
      <c r="B94" t="s">
        <v>699</v>
      </c>
      <c r="C94" s="4">
        <v>7942.8090000000002</v>
      </c>
      <c r="D94" s="4">
        <v>6557.9849999999997</v>
      </c>
      <c r="E94" s="4">
        <v>30153.917000000001</v>
      </c>
      <c r="F94" s="4">
        <v>7165.6120000000001</v>
      </c>
      <c r="G94" s="4">
        <v>0</v>
      </c>
      <c r="H94" s="4">
        <v>231.56899999999999</v>
      </c>
      <c r="I94" s="4">
        <v>87.230999999999995</v>
      </c>
      <c r="J94" s="4">
        <v>0</v>
      </c>
      <c r="K94" s="5"/>
      <c r="L94" s="4">
        <f t="shared" si="10"/>
        <v>81.204446400000009</v>
      </c>
      <c r="M94" s="4">
        <f t="shared" si="11"/>
        <v>76.892488350000008</v>
      </c>
      <c r="N94" s="4">
        <f t="shared" si="12"/>
        <v>43.351952599999997</v>
      </c>
      <c r="O94" s="4">
        <f t="shared" si="13"/>
        <v>0</v>
      </c>
      <c r="P94" s="4">
        <f t="shared" si="14"/>
        <v>0.16209830000000003</v>
      </c>
      <c r="Q94" s="4">
        <f t="shared" si="15"/>
        <v>1.8929126999999999</v>
      </c>
      <c r="R94" s="4">
        <f t="shared" si="16"/>
        <v>0</v>
      </c>
      <c r="T94" s="2">
        <f t="shared" si="17"/>
        <v>203.50389835000001</v>
      </c>
      <c r="U94" s="2"/>
    </row>
    <row r="95" spans="1:21">
      <c r="A95">
        <v>257</v>
      </c>
      <c r="B95" t="s">
        <v>700</v>
      </c>
      <c r="C95" s="4">
        <v>257344.44399999999</v>
      </c>
      <c r="D95" s="4">
        <v>480094.505</v>
      </c>
      <c r="E95" s="4">
        <v>1057912.706</v>
      </c>
      <c r="F95" s="4">
        <v>57481.438000000002</v>
      </c>
      <c r="G95" s="4">
        <v>0</v>
      </c>
      <c r="H95" s="4">
        <v>6877.3590000000004</v>
      </c>
      <c r="I95" s="4">
        <v>11373.444</v>
      </c>
      <c r="J95" s="4">
        <v>0</v>
      </c>
      <c r="K95" s="5"/>
      <c r="L95" s="4">
        <f t="shared" si="10"/>
        <v>4129.6581144000011</v>
      </c>
      <c r="M95" s="4">
        <f t="shared" si="11"/>
        <v>2697.6774003</v>
      </c>
      <c r="N95" s="4">
        <f t="shared" si="12"/>
        <v>347.76269990000003</v>
      </c>
      <c r="O95" s="4">
        <f t="shared" si="13"/>
        <v>0</v>
      </c>
      <c r="P95" s="4">
        <f t="shared" si="14"/>
        <v>4.8141513000000007</v>
      </c>
      <c r="Q95" s="4">
        <f t="shared" si="15"/>
        <v>246.8037348</v>
      </c>
      <c r="R95" s="4">
        <f t="shared" si="16"/>
        <v>0</v>
      </c>
      <c r="T95" s="2">
        <f t="shared" si="17"/>
        <v>7426.7161007000013</v>
      </c>
      <c r="U95" s="2"/>
    </row>
    <row r="96" spans="1:21">
      <c r="A96">
        <v>260</v>
      </c>
      <c r="B96" t="s">
        <v>701</v>
      </c>
      <c r="C96" s="4">
        <v>84822.044999999998</v>
      </c>
      <c r="D96" s="4">
        <v>45133.67</v>
      </c>
      <c r="E96" s="4">
        <v>218314.62</v>
      </c>
      <c r="F96" s="4">
        <v>43568.5</v>
      </c>
      <c r="G96" s="4">
        <v>0</v>
      </c>
      <c r="H96" s="4">
        <v>2729.348</v>
      </c>
      <c r="I96" s="4">
        <v>0</v>
      </c>
      <c r="J96" s="4">
        <v>522.38300000000004</v>
      </c>
      <c r="K96" s="5"/>
      <c r="L96" s="4">
        <f t="shared" si="10"/>
        <v>727.75200400000006</v>
      </c>
      <c r="M96" s="4">
        <f t="shared" si="11"/>
        <v>556.70228100000008</v>
      </c>
      <c r="N96" s="4">
        <f t="shared" si="12"/>
        <v>263.58942500000001</v>
      </c>
      <c r="O96" s="4">
        <f t="shared" si="13"/>
        <v>0</v>
      </c>
      <c r="P96" s="4">
        <f t="shared" si="14"/>
        <v>1.9105436000000002</v>
      </c>
      <c r="Q96" s="4">
        <f t="shared" si="15"/>
        <v>0</v>
      </c>
      <c r="R96" s="4">
        <f t="shared" si="16"/>
        <v>2.9253448000000009</v>
      </c>
      <c r="T96" s="2">
        <f t="shared" si="17"/>
        <v>1549.9542536000004</v>
      </c>
      <c r="U96" s="2"/>
    </row>
    <row r="97" spans="1:21">
      <c r="A97">
        <v>261</v>
      </c>
      <c r="B97" t="s">
        <v>702</v>
      </c>
      <c r="C97" s="4">
        <v>199924.94699999999</v>
      </c>
      <c r="D97" s="4">
        <v>182026.397</v>
      </c>
      <c r="E97" s="4">
        <v>139146.41200000001</v>
      </c>
      <c r="F97" s="4">
        <v>199060.10399999999</v>
      </c>
      <c r="G97" s="4">
        <v>0</v>
      </c>
      <c r="H97" s="4">
        <v>865.88599999999997</v>
      </c>
      <c r="I97" s="4">
        <v>255.703</v>
      </c>
      <c r="J97" s="4">
        <v>14454.529</v>
      </c>
      <c r="K97" s="5"/>
      <c r="L97" s="4">
        <f t="shared" si="10"/>
        <v>2138.9275264000003</v>
      </c>
      <c r="M97" s="4">
        <f t="shared" si="11"/>
        <v>354.82335060000003</v>
      </c>
      <c r="N97" s="4">
        <f t="shared" si="12"/>
        <v>1204.3136291999999</v>
      </c>
      <c r="O97" s="4">
        <f t="shared" si="13"/>
        <v>0</v>
      </c>
      <c r="P97" s="4">
        <f t="shared" si="14"/>
        <v>0.60612020000000011</v>
      </c>
      <c r="Q97" s="4">
        <f t="shared" si="15"/>
        <v>5.5487551000000002</v>
      </c>
      <c r="R97" s="4">
        <f t="shared" si="16"/>
        <v>80.945362400000008</v>
      </c>
      <c r="T97" s="2">
        <f t="shared" si="17"/>
        <v>3704.2193815000005</v>
      </c>
      <c r="U97" s="2"/>
    </row>
    <row r="98" spans="1:21">
      <c r="A98">
        <v>263</v>
      </c>
      <c r="B98" t="s">
        <v>703</v>
      </c>
      <c r="C98" s="4">
        <v>47023.898999999998</v>
      </c>
      <c r="D98" s="4">
        <v>21748.678</v>
      </c>
      <c r="E98" s="4">
        <v>164768.51699999999</v>
      </c>
      <c r="F98" s="4">
        <v>16186.259</v>
      </c>
      <c r="G98" s="4">
        <v>0</v>
      </c>
      <c r="H98" s="4">
        <v>1369.912</v>
      </c>
      <c r="I98" s="4">
        <v>166.35599999999999</v>
      </c>
      <c r="J98" s="4">
        <v>0</v>
      </c>
      <c r="K98" s="5"/>
      <c r="L98" s="4">
        <f t="shared" si="10"/>
        <v>385.12643120000001</v>
      </c>
      <c r="M98" s="4">
        <f t="shared" si="11"/>
        <v>420.15971834999999</v>
      </c>
      <c r="N98" s="4">
        <f t="shared" si="12"/>
        <v>97.92686694999999</v>
      </c>
      <c r="O98" s="4">
        <f t="shared" si="13"/>
        <v>0</v>
      </c>
      <c r="P98" s="4">
        <f t="shared" si="14"/>
        <v>0.95893840000000019</v>
      </c>
      <c r="Q98" s="4">
        <f t="shared" si="15"/>
        <v>3.6099252000000002</v>
      </c>
      <c r="R98" s="4">
        <f t="shared" si="16"/>
        <v>0</v>
      </c>
      <c r="T98" s="2">
        <f t="shared" si="17"/>
        <v>907.78188009999997</v>
      </c>
      <c r="U98" s="2"/>
    </row>
    <row r="99" spans="1:21">
      <c r="A99">
        <v>265</v>
      </c>
      <c r="B99" t="s">
        <v>704</v>
      </c>
      <c r="C99" s="4">
        <v>5837.9229999999998</v>
      </c>
      <c r="D99" s="4">
        <v>10162.102000000001</v>
      </c>
      <c r="E99" s="4">
        <v>22652.361000000001</v>
      </c>
      <c r="F99" s="4">
        <v>13208.174000000001</v>
      </c>
      <c r="G99" s="4">
        <v>0</v>
      </c>
      <c r="H99" s="4">
        <v>654.01599999999996</v>
      </c>
      <c r="I99" s="4">
        <v>0</v>
      </c>
      <c r="J99" s="4">
        <v>0</v>
      </c>
      <c r="K99" s="5"/>
      <c r="L99" s="4">
        <f t="shared" si="10"/>
        <v>89.600140000000025</v>
      </c>
      <c r="M99" s="4">
        <f t="shared" si="11"/>
        <v>57.763520550000003</v>
      </c>
      <c r="N99" s="4">
        <f t="shared" si="12"/>
        <v>79.909452700000003</v>
      </c>
      <c r="O99" s="4">
        <f t="shared" si="13"/>
        <v>0</v>
      </c>
      <c r="P99" s="4">
        <f t="shared" si="14"/>
        <v>0.45781120000000003</v>
      </c>
      <c r="Q99" s="4">
        <f t="shared" si="15"/>
        <v>0</v>
      </c>
      <c r="R99" s="4">
        <f t="shared" si="16"/>
        <v>0</v>
      </c>
      <c r="T99" s="2">
        <f t="shared" si="17"/>
        <v>227.73092445000003</v>
      </c>
      <c r="U99" s="2"/>
    </row>
    <row r="100" spans="1:21">
      <c r="A100">
        <v>271</v>
      </c>
      <c r="B100" t="s">
        <v>705</v>
      </c>
      <c r="C100" s="4">
        <v>66907.918000000005</v>
      </c>
      <c r="D100" s="4">
        <v>28389.044000000002</v>
      </c>
      <c r="E100" s="4">
        <v>155404.06700000001</v>
      </c>
      <c r="F100" s="4">
        <v>19379.865000000002</v>
      </c>
      <c r="G100" s="4">
        <v>0</v>
      </c>
      <c r="H100" s="4">
        <v>2685.6370000000002</v>
      </c>
      <c r="I100" s="4">
        <v>142.34800000000001</v>
      </c>
      <c r="J100" s="4">
        <v>12809.641</v>
      </c>
      <c r="K100" s="5"/>
      <c r="L100" s="4">
        <f t="shared" si="10"/>
        <v>533.66298720000009</v>
      </c>
      <c r="M100" s="4">
        <f t="shared" si="11"/>
        <v>396.28037085000005</v>
      </c>
      <c r="N100" s="4">
        <f t="shared" si="12"/>
        <v>117.24818325000001</v>
      </c>
      <c r="O100" s="4">
        <f t="shared" si="13"/>
        <v>0</v>
      </c>
      <c r="P100" s="4">
        <f t="shared" si="14"/>
        <v>1.8799459000000005</v>
      </c>
      <c r="Q100" s="4">
        <f t="shared" si="15"/>
        <v>3.0889516000000006</v>
      </c>
      <c r="R100" s="4">
        <f t="shared" si="16"/>
        <v>71.733989600000015</v>
      </c>
      <c r="T100" s="2">
        <f t="shared" si="17"/>
        <v>1052.1604388000001</v>
      </c>
      <c r="U100" s="2"/>
    </row>
    <row r="101" spans="1:21">
      <c r="A101">
        <v>272</v>
      </c>
      <c r="B101" t="s">
        <v>706</v>
      </c>
      <c r="C101" s="4">
        <v>532361.68800000008</v>
      </c>
      <c r="D101" s="4">
        <v>146799.64000000001</v>
      </c>
      <c r="E101" s="4">
        <v>1062428.7830000001</v>
      </c>
      <c r="F101" s="4">
        <v>43465.802000000003</v>
      </c>
      <c r="G101" s="4">
        <v>0</v>
      </c>
      <c r="H101" s="4">
        <v>7709.3149999999996</v>
      </c>
      <c r="I101" s="4">
        <v>1131.1320000000001</v>
      </c>
      <c r="J101" s="4">
        <v>4434.4049999999997</v>
      </c>
      <c r="K101" s="5"/>
      <c r="L101" s="4">
        <f t="shared" si="10"/>
        <v>3803.3034368000012</v>
      </c>
      <c r="M101" s="4">
        <f t="shared" si="11"/>
        <v>2709.1933966500005</v>
      </c>
      <c r="N101" s="4">
        <f t="shared" si="12"/>
        <v>262.96810210000001</v>
      </c>
      <c r="O101" s="4">
        <f t="shared" si="13"/>
        <v>0</v>
      </c>
      <c r="P101" s="4">
        <f t="shared" si="14"/>
        <v>5.3965205000000003</v>
      </c>
      <c r="Q101" s="4">
        <f t="shared" si="15"/>
        <v>24.545564400000004</v>
      </c>
      <c r="R101" s="4">
        <f t="shared" si="16"/>
        <v>24.832668000000002</v>
      </c>
      <c r="T101" s="2">
        <f t="shared" si="17"/>
        <v>6805.4070204500022</v>
      </c>
      <c r="U101" s="2"/>
    </row>
    <row r="102" spans="1:21">
      <c r="A102">
        <v>273</v>
      </c>
      <c r="B102" t="s">
        <v>707</v>
      </c>
      <c r="C102" s="4">
        <v>76383.827999999994</v>
      </c>
      <c r="D102" s="4">
        <v>111627.48699999999</v>
      </c>
      <c r="E102" s="4">
        <v>81265.971999999994</v>
      </c>
      <c r="F102" s="4">
        <v>131595.90599999999</v>
      </c>
      <c r="G102" s="4">
        <v>0</v>
      </c>
      <c r="H102" s="4">
        <v>556.77800000000002</v>
      </c>
      <c r="I102" s="4">
        <v>15.56</v>
      </c>
      <c r="J102" s="4">
        <v>0</v>
      </c>
      <c r="K102" s="5"/>
      <c r="L102" s="4">
        <f t="shared" si="10"/>
        <v>1052.8633640000003</v>
      </c>
      <c r="M102" s="4">
        <f t="shared" si="11"/>
        <v>207.22822859999999</v>
      </c>
      <c r="N102" s="4">
        <f t="shared" si="12"/>
        <v>796.15523129999985</v>
      </c>
      <c r="O102" s="4">
        <f t="shared" si="13"/>
        <v>0</v>
      </c>
      <c r="P102" s="4">
        <f t="shared" si="14"/>
        <v>0.38974460000000005</v>
      </c>
      <c r="Q102" s="4">
        <f t="shared" si="15"/>
        <v>0.33765200000000001</v>
      </c>
      <c r="R102" s="4">
        <f t="shared" si="16"/>
        <v>0</v>
      </c>
      <c r="T102" s="2">
        <f t="shared" si="17"/>
        <v>2056.9742205000002</v>
      </c>
      <c r="U102" s="2"/>
    </row>
    <row r="103" spans="1:21">
      <c r="A103">
        <v>275</v>
      </c>
      <c r="B103" t="s">
        <v>708</v>
      </c>
      <c r="C103" s="4">
        <v>10792.062</v>
      </c>
      <c r="D103" s="4">
        <v>17393.143</v>
      </c>
      <c r="E103" s="4">
        <v>53554.012999999999</v>
      </c>
      <c r="F103" s="4">
        <v>18340.731</v>
      </c>
      <c r="G103" s="4">
        <v>0</v>
      </c>
      <c r="H103" s="4">
        <v>197.46</v>
      </c>
      <c r="I103" s="4">
        <v>0</v>
      </c>
      <c r="J103" s="4">
        <v>3.3580000000000001</v>
      </c>
      <c r="K103" s="5"/>
      <c r="L103" s="4">
        <f t="shared" si="10"/>
        <v>157.83714800000004</v>
      </c>
      <c r="M103" s="4">
        <f t="shared" si="11"/>
        <v>136.56273315000001</v>
      </c>
      <c r="N103" s="4">
        <f t="shared" si="12"/>
        <v>110.96142254999999</v>
      </c>
      <c r="O103" s="4">
        <f t="shared" si="13"/>
        <v>0</v>
      </c>
      <c r="P103" s="4">
        <f t="shared" si="14"/>
        <v>0.13822200000000004</v>
      </c>
      <c r="Q103" s="4">
        <f t="shared" si="15"/>
        <v>0</v>
      </c>
      <c r="R103" s="4">
        <f t="shared" si="16"/>
        <v>1.8804800000000003E-2</v>
      </c>
      <c r="T103" s="2">
        <f t="shared" si="17"/>
        <v>405.49952570000005</v>
      </c>
      <c r="U103" s="2"/>
    </row>
    <row r="104" spans="1:21">
      <c r="A104">
        <v>276</v>
      </c>
      <c r="B104" t="s">
        <v>709</v>
      </c>
      <c r="C104" s="4">
        <v>60772.757000000005</v>
      </c>
      <c r="D104" s="4">
        <v>41658.31</v>
      </c>
      <c r="E104" s="4">
        <v>338737.69699999999</v>
      </c>
      <c r="F104" s="4">
        <v>19460.563999999998</v>
      </c>
      <c r="G104" s="4">
        <v>0</v>
      </c>
      <c r="H104" s="4">
        <v>338.94499999999999</v>
      </c>
      <c r="I104" s="4">
        <v>18.21</v>
      </c>
      <c r="J104" s="4">
        <v>19662.102999999999</v>
      </c>
      <c r="K104" s="5"/>
      <c r="L104" s="4">
        <f t="shared" si="10"/>
        <v>573.61397520000014</v>
      </c>
      <c r="M104" s="4">
        <f t="shared" si="11"/>
        <v>863.78112735000002</v>
      </c>
      <c r="N104" s="4">
        <f t="shared" si="12"/>
        <v>117.73641219999999</v>
      </c>
      <c r="O104" s="4">
        <f t="shared" si="13"/>
        <v>0</v>
      </c>
      <c r="P104" s="4">
        <f t="shared" si="14"/>
        <v>0.23726150000000004</v>
      </c>
      <c r="Q104" s="4">
        <f t="shared" si="15"/>
        <v>0.39515700000000004</v>
      </c>
      <c r="R104" s="4">
        <f t="shared" si="16"/>
        <v>110.10777680000001</v>
      </c>
      <c r="T104" s="2">
        <f t="shared" si="17"/>
        <v>1555.7639332499998</v>
      </c>
      <c r="U104" s="2"/>
    </row>
    <row r="105" spans="1:21">
      <c r="A105">
        <v>280</v>
      </c>
      <c r="B105" t="s">
        <v>710</v>
      </c>
      <c r="C105" s="4">
        <v>17017.294999999998</v>
      </c>
      <c r="D105" s="4">
        <v>13593.382</v>
      </c>
      <c r="E105" s="4">
        <v>46607.928999999996</v>
      </c>
      <c r="F105" s="4">
        <v>16466.776000000002</v>
      </c>
      <c r="G105" s="4">
        <v>0</v>
      </c>
      <c r="H105" s="4">
        <v>1381.1289999999999</v>
      </c>
      <c r="I105" s="4">
        <v>0</v>
      </c>
      <c r="J105" s="4">
        <v>1172.3969999999999</v>
      </c>
      <c r="K105" s="5"/>
      <c r="L105" s="4">
        <f t="shared" si="10"/>
        <v>171.41979119999999</v>
      </c>
      <c r="M105" s="4">
        <f t="shared" si="11"/>
        <v>118.85021895</v>
      </c>
      <c r="N105" s="4">
        <f t="shared" si="12"/>
        <v>99.623994800000006</v>
      </c>
      <c r="O105" s="4">
        <f t="shared" si="13"/>
        <v>0</v>
      </c>
      <c r="P105" s="4">
        <f t="shared" si="14"/>
        <v>0.9667903000000001</v>
      </c>
      <c r="Q105" s="4">
        <f t="shared" si="15"/>
        <v>0</v>
      </c>
      <c r="R105" s="4">
        <f t="shared" si="16"/>
        <v>6.5654232000000006</v>
      </c>
      <c r="T105" s="2">
        <f t="shared" si="17"/>
        <v>390.86079524999997</v>
      </c>
      <c r="U105" s="2"/>
    </row>
    <row r="106" spans="1:21">
      <c r="A106">
        <v>284</v>
      </c>
      <c r="B106" t="s">
        <v>711</v>
      </c>
      <c r="C106" s="4">
        <v>26046.580999999998</v>
      </c>
      <c r="D106" s="4">
        <v>5777.3490000000002</v>
      </c>
      <c r="E106" s="4">
        <v>50050.074999999997</v>
      </c>
      <c r="F106" s="4">
        <v>4098.6310000000003</v>
      </c>
      <c r="G106" s="4">
        <v>0</v>
      </c>
      <c r="H106" s="4">
        <v>639.43200000000002</v>
      </c>
      <c r="I106" s="4">
        <v>0</v>
      </c>
      <c r="J106" s="4">
        <v>0</v>
      </c>
      <c r="K106" s="5"/>
      <c r="L106" s="4">
        <f t="shared" si="10"/>
        <v>178.21400800000004</v>
      </c>
      <c r="M106" s="4">
        <f t="shared" si="11"/>
        <v>127.62769125</v>
      </c>
      <c r="N106" s="4">
        <f t="shared" si="12"/>
        <v>24.79671755</v>
      </c>
      <c r="O106" s="4">
        <f t="shared" si="13"/>
        <v>0</v>
      </c>
      <c r="P106" s="4">
        <f t="shared" si="14"/>
        <v>0.44760240000000007</v>
      </c>
      <c r="Q106" s="4">
        <f t="shared" si="15"/>
        <v>0</v>
      </c>
      <c r="R106" s="4">
        <f t="shared" si="16"/>
        <v>0</v>
      </c>
      <c r="T106" s="2">
        <f t="shared" si="17"/>
        <v>331.08601920000001</v>
      </c>
      <c r="U106" s="2"/>
    </row>
    <row r="107" spans="1:21">
      <c r="A107">
        <v>285</v>
      </c>
      <c r="B107" t="s">
        <v>712</v>
      </c>
      <c r="C107" s="4">
        <v>599054.03600000008</v>
      </c>
      <c r="D107" s="4">
        <v>133333.54800000001</v>
      </c>
      <c r="E107" s="4">
        <v>1101981.9650000001</v>
      </c>
      <c r="F107" s="4">
        <v>19475.947</v>
      </c>
      <c r="G107" s="4">
        <v>0</v>
      </c>
      <c r="H107" s="4">
        <v>19886.867999999999</v>
      </c>
      <c r="I107" s="4">
        <v>0</v>
      </c>
      <c r="J107" s="4">
        <v>3569.5659999999998</v>
      </c>
      <c r="K107" s="5"/>
      <c r="L107" s="4">
        <f t="shared" si="10"/>
        <v>4101.3704704000011</v>
      </c>
      <c r="M107" s="4">
        <f t="shared" si="11"/>
        <v>2810.0540107500005</v>
      </c>
      <c r="N107" s="4">
        <f t="shared" si="12"/>
        <v>117.82947935</v>
      </c>
      <c r="O107" s="4">
        <f t="shared" si="13"/>
        <v>0</v>
      </c>
      <c r="P107" s="4">
        <f t="shared" si="14"/>
        <v>13.920807600000002</v>
      </c>
      <c r="Q107" s="4">
        <f t="shared" si="15"/>
        <v>0</v>
      </c>
      <c r="R107" s="4">
        <f t="shared" si="16"/>
        <v>19.989569600000003</v>
      </c>
      <c r="T107" s="2">
        <f t="shared" si="17"/>
        <v>7043.1747681000015</v>
      </c>
      <c r="U107" s="2"/>
    </row>
    <row r="108" spans="1:21">
      <c r="A108">
        <v>286</v>
      </c>
      <c r="B108" t="s">
        <v>713</v>
      </c>
      <c r="C108" s="4">
        <v>711932.62200000009</v>
      </c>
      <c r="D108" s="4">
        <v>308136.61</v>
      </c>
      <c r="E108" s="4">
        <v>1814278.41</v>
      </c>
      <c r="F108" s="4">
        <v>108862.47100000001</v>
      </c>
      <c r="G108" s="4">
        <v>0</v>
      </c>
      <c r="H108" s="4">
        <v>24555.219000000001</v>
      </c>
      <c r="I108" s="4">
        <v>603.23500000000001</v>
      </c>
      <c r="J108" s="4">
        <v>48237.420999999995</v>
      </c>
      <c r="K108" s="5"/>
      <c r="L108" s="4">
        <f t="shared" si="10"/>
        <v>5712.3876992000014</v>
      </c>
      <c r="M108" s="4">
        <f t="shared" si="11"/>
        <v>4626.4099455000005</v>
      </c>
      <c r="N108" s="4">
        <f t="shared" si="12"/>
        <v>658.61794955000005</v>
      </c>
      <c r="O108" s="4">
        <f t="shared" si="13"/>
        <v>0</v>
      </c>
      <c r="P108" s="4">
        <f t="shared" si="14"/>
        <v>17.188653300000002</v>
      </c>
      <c r="Q108" s="4">
        <f t="shared" si="15"/>
        <v>13.090199500000001</v>
      </c>
      <c r="R108" s="4">
        <f t="shared" si="16"/>
        <v>270.1295576</v>
      </c>
      <c r="T108" s="2">
        <f t="shared" si="17"/>
        <v>11027.694447050002</v>
      </c>
      <c r="U108" s="2"/>
    </row>
    <row r="109" spans="1:21">
      <c r="A109">
        <v>287</v>
      </c>
      <c r="B109" t="s">
        <v>714</v>
      </c>
      <c r="C109" s="4">
        <v>65619.245999999999</v>
      </c>
      <c r="D109" s="4">
        <v>31015.195</v>
      </c>
      <c r="E109" s="4">
        <v>152548.07199999999</v>
      </c>
      <c r="F109" s="4">
        <v>30498.465</v>
      </c>
      <c r="G109" s="4">
        <v>0</v>
      </c>
      <c r="H109" s="4">
        <v>2411.1610000000001</v>
      </c>
      <c r="I109" s="4">
        <v>0</v>
      </c>
      <c r="J109" s="4">
        <v>29344.001</v>
      </c>
      <c r="K109" s="5"/>
      <c r="L109" s="4">
        <f t="shared" si="10"/>
        <v>541.15286960000003</v>
      </c>
      <c r="M109" s="4">
        <f t="shared" si="11"/>
        <v>388.99758359999998</v>
      </c>
      <c r="N109" s="4">
        <f t="shared" si="12"/>
        <v>184.51571325</v>
      </c>
      <c r="O109" s="4">
        <f t="shared" si="13"/>
        <v>0</v>
      </c>
      <c r="P109" s="4">
        <f t="shared" si="14"/>
        <v>1.6878127000000003</v>
      </c>
      <c r="Q109" s="4">
        <f t="shared" si="15"/>
        <v>0</v>
      </c>
      <c r="R109" s="4">
        <f t="shared" si="16"/>
        <v>164.32640560000002</v>
      </c>
      <c r="T109" s="2">
        <f t="shared" si="17"/>
        <v>1116.35397915</v>
      </c>
      <c r="U109" s="2"/>
    </row>
    <row r="110" spans="1:21">
      <c r="A110">
        <v>288</v>
      </c>
      <c r="B110" t="s">
        <v>715</v>
      </c>
      <c r="C110" s="4">
        <v>57895.488000000005</v>
      </c>
      <c r="D110" s="4">
        <v>15304.888999999999</v>
      </c>
      <c r="E110" s="4">
        <v>147221.277</v>
      </c>
      <c r="F110" s="4">
        <v>14981.871999999999</v>
      </c>
      <c r="G110" s="4">
        <v>0</v>
      </c>
      <c r="H110" s="4">
        <v>2280.19</v>
      </c>
      <c r="I110" s="4">
        <v>169.7</v>
      </c>
      <c r="J110" s="4">
        <v>5003.5259999999998</v>
      </c>
      <c r="K110" s="5"/>
      <c r="L110" s="4">
        <f t="shared" si="10"/>
        <v>409.92211120000007</v>
      </c>
      <c r="M110" s="4">
        <f t="shared" si="11"/>
        <v>375.41425635000002</v>
      </c>
      <c r="N110" s="4">
        <f t="shared" si="12"/>
        <v>90.640325599999997</v>
      </c>
      <c r="O110" s="4">
        <f t="shared" si="13"/>
        <v>0</v>
      </c>
      <c r="P110" s="4">
        <f t="shared" si="14"/>
        <v>1.5961330000000002</v>
      </c>
      <c r="Q110" s="4">
        <f t="shared" si="15"/>
        <v>3.68249</v>
      </c>
      <c r="R110" s="4">
        <f t="shared" si="16"/>
        <v>28.019745600000004</v>
      </c>
      <c r="T110" s="2">
        <f t="shared" si="17"/>
        <v>881.25531615000011</v>
      </c>
      <c r="U110" s="2"/>
    </row>
    <row r="111" spans="1:21">
      <c r="A111">
        <v>290</v>
      </c>
      <c r="B111" t="s">
        <v>716</v>
      </c>
      <c r="C111" s="4">
        <v>52679.404999999999</v>
      </c>
      <c r="D111" s="4">
        <v>35638.716</v>
      </c>
      <c r="E111" s="4">
        <v>171400.644</v>
      </c>
      <c r="F111" s="4">
        <v>32536.920999999998</v>
      </c>
      <c r="G111" s="4">
        <v>0</v>
      </c>
      <c r="H111" s="4">
        <v>464.29300000000001</v>
      </c>
      <c r="I111" s="4">
        <v>493.39600000000002</v>
      </c>
      <c r="J111" s="4">
        <v>4251.8990000000003</v>
      </c>
      <c r="K111" s="5"/>
      <c r="L111" s="4">
        <f t="shared" si="10"/>
        <v>494.58147760000008</v>
      </c>
      <c r="M111" s="4">
        <f t="shared" si="11"/>
        <v>437.07164220000004</v>
      </c>
      <c r="N111" s="4">
        <f t="shared" si="12"/>
        <v>196.84837204999999</v>
      </c>
      <c r="O111" s="4">
        <f t="shared" si="13"/>
        <v>0</v>
      </c>
      <c r="P111" s="4">
        <f t="shared" si="14"/>
        <v>0.32500510000000005</v>
      </c>
      <c r="Q111" s="4">
        <f t="shared" si="15"/>
        <v>10.7066932</v>
      </c>
      <c r="R111" s="4">
        <f t="shared" si="16"/>
        <v>23.810634400000005</v>
      </c>
      <c r="T111" s="2">
        <f t="shared" si="17"/>
        <v>1139.5331901500001</v>
      </c>
      <c r="U111" s="2"/>
    </row>
    <row r="112" spans="1:21">
      <c r="A112">
        <v>291</v>
      </c>
      <c r="B112" t="s">
        <v>717</v>
      </c>
      <c r="C112" s="4">
        <v>10494.757</v>
      </c>
      <c r="D112" s="4">
        <v>53447.476999999999</v>
      </c>
      <c r="E112" s="4">
        <v>51143.707999999999</v>
      </c>
      <c r="F112" s="4">
        <v>46743.303</v>
      </c>
      <c r="G112" s="4">
        <v>0</v>
      </c>
      <c r="H112" s="4">
        <v>389.923</v>
      </c>
      <c r="I112" s="4">
        <v>0</v>
      </c>
      <c r="J112" s="4">
        <v>223.14500000000001</v>
      </c>
      <c r="K112" s="5"/>
      <c r="L112" s="4">
        <f t="shared" si="10"/>
        <v>358.07651040000002</v>
      </c>
      <c r="M112" s="4">
        <f t="shared" si="11"/>
        <v>130.41645540000002</v>
      </c>
      <c r="N112" s="4">
        <f t="shared" si="12"/>
        <v>282.79698315000002</v>
      </c>
      <c r="O112" s="4">
        <f t="shared" si="13"/>
        <v>0</v>
      </c>
      <c r="P112" s="4">
        <f t="shared" si="14"/>
        <v>0.27294610000000002</v>
      </c>
      <c r="Q112" s="4">
        <f t="shared" si="15"/>
        <v>0</v>
      </c>
      <c r="R112" s="4">
        <f t="shared" si="16"/>
        <v>1.2496120000000002</v>
      </c>
      <c r="T112" s="2">
        <f t="shared" si="17"/>
        <v>771.56289505000007</v>
      </c>
      <c r="U112" s="2"/>
    </row>
    <row r="113" spans="1:21">
      <c r="A113">
        <v>297</v>
      </c>
      <c r="B113" t="s">
        <v>718</v>
      </c>
      <c r="C113" s="4">
        <v>1394646.621</v>
      </c>
      <c r="D113" s="4">
        <v>556685.58700000006</v>
      </c>
      <c r="E113" s="4">
        <v>3014576.1860000002</v>
      </c>
      <c r="F113" s="4">
        <v>193626.55100000001</v>
      </c>
      <c r="G113" s="4">
        <v>0</v>
      </c>
      <c r="H113" s="4">
        <v>7028.3329999999996</v>
      </c>
      <c r="I113" s="4">
        <v>7771.2150000000001</v>
      </c>
      <c r="J113" s="4">
        <v>477.83499999999998</v>
      </c>
      <c r="K113" s="5"/>
      <c r="L113" s="4">
        <f t="shared" si="10"/>
        <v>10927.460364800003</v>
      </c>
      <c r="M113" s="4">
        <f t="shared" si="11"/>
        <v>7687.1692743000012</v>
      </c>
      <c r="N113" s="4">
        <f t="shared" si="12"/>
        <v>1171.44063355</v>
      </c>
      <c r="O113" s="4">
        <f t="shared" si="13"/>
        <v>0</v>
      </c>
      <c r="P113" s="4">
        <f t="shared" si="14"/>
        <v>4.9198331000000008</v>
      </c>
      <c r="Q113" s="4">
        <f t="shared" si="15"/>
        <v>168.63536550000001</v>
      </c>
      <c r="R113" s="4">
        <f t="shared" si="16"/>
        <v>2.6758760000000001</v>
      </c>
      <c r="T113" s="2">
        <f t="shared" si="17"/>
        <v>19959.625471250001</v>
      </c>
      <c r="U113" s="2"/>
    </row>
    <row r="114" spans="1:21">
      <c r="A114">
        <v>300</v>
      </c>
      <c r="B114" t="s">
        <v>719</v>
      </c>
      <c r="C114" s="4">
        <v>40062.93</v>
      </c>
      <c r="D114" s="4">
        <v>11988.346</v>
      </c>
      <c r="E114" s="4">
        <v>82778.501999999993</v>
      </c>
      <c r="F114" s="4">
        <v>9842.8680000000004</v>
      </c>
      <c r="G114" s="4">
        <v>0</v>
      </c>
      <c r="H114" s="4">
        <v>8785.1489999999994</v>
      </c>
      <c r="I114" s="4">
        <v>0</v>
      </c>
      <c r="J114" s="4">
        <v>0</v>
      </c>
      <c r="K114" s="5"/>
      <c r="L114" s="4">
        <f t="shared" si="10"/>
        <v>291.48714560000002</v>
      </c>
      <c r="M114" s="4">
        <f t="shared" si="11"/>
        <v>211.0851801</v>
      </c>
      <c r="N114" s="4">
        <f t="shared" si="12"/>
        <v>59.549351399999999</v>
      </c>
      <c r="O114" s="4">
        <f t="shared" si="13"/>
        <v>0</v>
      </c>
      <c r="P114" s="4">
        <f t="shared" si="14"/>
        <v>6.1496043000000009</v>
      </c>
      <c r="Q114" s="4">
        <f t="shared" si="15"/>
        <v>0</v>
      </c>
      <c r="R114" s="4">
        <f t="shared" si="16"/>
        <v>0</v>
      </c>
      <c r="T114" s="2">
        <f t="shared" si="17"/>
        <v>568.27128140000002</v>
      </c>
      <c r="U114" s="2"/>
    </row>
    <row r="115" spans="1:21">
      <c r="A115">
        <v>301</v>
      </c>
      <c r="B115" t="s">
        <v>720</v>
      </c>
      <c r="C115" s="4">
        <v>181184.19</v>
      </c>
      <c r="D115" s="4">
        <v>41823.353999999999</v>
      </c>
      <c r="E115" s="4">
        <v>423893.52299999999</v>
      </c>
      <c r="F115" s="4">
        <v>17345.554</v>
      </c>
      <c r="G115" s="4">
        <v>0</v>
      </c>
      <c r="H115" s="4">
        <v>9970.7129999999997</v>
      </c>
      <c r="I115" s="4">
        <v>5.6790000000000003</v>
      </c>
      <c r="J115" s="4">
        <v>8242.4719999999998</v>
      </c>
      <c r="K115" s="5"/>
      <c r="L115" s="4">
        <f t="shared" si="10"/>
        <v>1248.8422464000002</v>
      </c>
      <c r="M115" s="4">
        <f t="shared" si="11"/>
        <v>1080.9284836500001</v>
      </c>
      <c r="N115" s="4">
        <f t="shared" si="12"/>
        <v>104.9406017</v>
      </c>
      <c r="O115" s="4">
        <f t="shared" si="13"/>
        <v>0</v>
      </c>
      <c r="P115" s="4">
        <f t="shared" si="14"/>
        <v>6.9794991000000008</v>
      </c>
      <c r="Q115" s="4">
        <f t="shared" si="15"/>
        <v>0.1232343</v>
      </c>
      <c r="R115" s="4">
        <f t="shared" si="16"/>
        <v>46.157843200000002</v>
      </c>
      <c r="T115" s="2">
        <f t="shared" si="17"/>
        <v>2441.8140651500007</v>
      </c>
      <c r="U115" s="2"/>
    </row>
    <row r="116" spans="1:21">
      <c r="A116">
        <v>304</v>
      </c>
      <c r="B116" t="s">
        <v>721</v>
      </c>
      <c r="C116" s="4">
        <v>9409.8250000000007</v>
      </c>
      <c r="D116" s="4">
        <v>84901.004000000001</v>
      </c>
      <c r="E116" s="4">
        <v>24201.321</v>
      </c>
      <c r="F116" s="4">
        <v>52821.529000000002</v>
      </c>
      <c r="G116" s="4">
        <v>0</v>
      </c>
      <c r="H116" s="4">
        <v>72.361000000000004</v>
      </c>
      <c r="I116" s="4">
        <v>0</v>
      </c>
      <c r="J116" s="4">
        <v>0</v>
      </c>
      <c r="K116" s="5"/>
      <c r="L116" s="4">
        <f t="shared" si="10"/>
        <v>528.14064240000005</v>
      </c>
      <c r="M116" s="4">
        <f t="shared" si="11"/>
        <v>61.713368550000006</v>
      </c>
      <c r="N116" s="4">
        <f t="shared" si="12"/>
        <v>319.57025045</v>
      </c>
      <c r="O116" s="4">
        <f t="shared" si="13"/>
        <v>0</v>
      </c>
      <c r="P116" s="4">
        <f t="shared" si="14"/>
        <v>5.0652700000000009E-2</v>
      </c>
      <c r="Q116" s="4">
        <f t="shared" si="15"/>
        <v>0</v>
      </c>
      <c r="R116" s="4">
        <f t="shared" si="16"/>
        <v>0</v>
      </c>
      <c r="T116" s="2">
        <f t="shared" si="17"/>
        <v>909.47491410000009</v>
      </c>
      <c r="U116" s="2"/>
    </row>
    <row r="117" spans="1:21">
      <c r="A117">
        <v>305</v>
      </c>
      <c r="B117" t="s">
        <v>722</v>
      </c>
      <c r="C117" s="4">
        <v>192486.59699999998</v>
      </c>
      <c r="D117" s="4">
        <v>157377.81599999999</v>
      </c>
      <c r="E117" s="4">
        <v>334785.09999999998</v>
      </c>
      <c r="F117" s="4">
        <v>195510.61900000001</v>
      </c>
      <c r="G117" s="4">
        <v>0</v>
      </c>
      <c r="H117" s="4">
        <v>9206.1209999999992</v>
      </c>
      <c r="I117" s="4">
        <v>0</v>
      </c>
      <c r="J117" s="4">
        <v>8362.5859999999993</v>
      </c>
      <c r="K117" s="5"/>
      <c r="L117" s="4">
        <f t="shared" si="10"/>
        <v>1959.2407128</v>
      </c>
      <c r="M117" s="4">
        <f t="shared" si="11"/>
        <v>853.70200499999999</v>
      </c>
      <c r="N117" s="4">
        <f t="shared" si="12"/>
        <v>1182.83924495</v>
      </c>
      <c r="O117" s="4">
        <f t="shared" si="13"/>
        <v>0</v>
      </c>
      <c r="P117" s="4">
        <f t="shared" si="14"/>
        <v>6.4442847000000008</v>
      </c>
      <c r="Q117" s="4">
        <f t="shared" si="15"/>
        <v>0</v>
      </c>
      <c r="R117" s="4">
        <f t="shared" si="16"/>
        <v>46.830481600000006</v>
      </c>
      <c r="T117" s="2">
        <f t="shared" si="17"/>
        <v>4002.2262474500003</v>
      </c>
      <c r="U117" s="2"/>
    </row>
    <row r="118" spans="1:21">
      <c r="A118">
        <v>309</v>
      </c>
      <c r="B118" t="s">
        <v>723</v>
      </c>
      <c r="C118" s="4">
        <v>40891.447999999997</v>
      </c>
      <c r="D118" s="4">
        <v>19417.164000000001</v>
      </c>
      <c r="E118" s="4">
        <v>134400.72700000001</v>
      </c>
      <c r="F118" s="4">
        <v>13682.252</v>
      </c>
      <c r="G118" s="4">
        <v>0</v>
      </c>
      <c r="H118" s="4">
        <v>650.32500000000005</v>
      </c>
      <c r="I118" s="4">
        <v>0</v>
      </c>
      <c r="J118" s="4">
        <v>7.8150000000000004</v>
      </c>
      <c r="K118" s="5"/>
      <c r="L118" s="4">
        <f t="shared" si="10"/>
        <v>337.72822719999999</v>
      </c>
      <c r="M118" s="4">
        <f t="shared" si="11"/>
        <v>342.72185385000006</v>
      </c>
      <c r="N118" s="4">
        <f t="shared" si="12"/>
        <v>82.777624599999996</v>
      </c>
      <c r="O118" s="4">
        <f t="shared" si="13"/>
        <v>0</v>
      </c>
      <c r="P118" s="4">
        <f t="shared" si="14"/>
        <v>0.45522750000000012</v>
      </c>
      <c r="Q118" s="4">
        <f t="shared" si="15"/>
        <v>0</v>
      </c>
      <c r="R118" s="4">
        <f t="shared" si="16"/>
        <v>4.3764000000000011E-2</v>
      </c>
      <c r="T118" s="2">
        <f t="shared" si="17"/>
        <v>763.68293315000005</v>
      </c>
      <c r="U118" s="2"/>
    </row>
    <row r="119" spans="1:21">
      <c r="A119">
        <v>312</v>
      </c>
      <c r="B119" t="s">
        <v>724</v>
      </c>
      <c r="C119" s="4">
        <v>11343.388000000001</v>
      </c>
      <c r="D119" s="4">
        <v>4474.4530000000004</v>
      </c>
      <c r="E119" s="4">
        <v>26410.210999999999</v>
      </c>
      <c r="F119" s="4">
        <v>5339.8450000000003</v>
      </c>
      <c r="G119" s="4">
        <v>0</v>
      </c>
      <c r="H119" s="4">
        <v>248.357</v>
      </c>
      <c r="I119" s="4">
        <v>58.616999999999997</v>
      </c>
      <c r="J119" s="4">
        <v>0</v>
      </c>
      <c r="K119" s="5"/>
      <c r="L119" s="4">
        <f t="shared" si="10"/>
        <v>88.579909600000008</v>
      </c>
      <c r="M119" s="4">
        <f t="shared" si="11"/>
        <v>67.346038050000004</v>
      </c>
      <c r="N119" s="4">
        <f t="shared" si="12"/>
        <v>32.306062250000004</v>
      </c>
      <c r="O119" s="4">
        <f t="shared" si="13"/>
        <v>0</v>
      </c>
      <c r="P119" s="4">
        <f t="shared" si="14"/>
        <v>0.17384990000000003</v>
      </c>
      <c r="Q119" s="4">
        <f t="shared" si="15"/>
        <v>1.2719889</v>
      </c>
      <c r="R119" s="4">
        <f t="shared" si="16"/>
        <v>0</v>
      </c>
      <c r="T119" s="2">
        <f t="shared" si="17"/>
        <v>189.6778487</v>
      </c>
      <c r="U119" s="2"/>
    </row>
    <row r="120" spans="1:21">
      <c r="A120">
        <v>316</v>
      </c>
      <c r="B120" t="s">
        <v>725</v>
      </c>
      <c r="C120" s="4">
        <v>35184.682000000001</v>
      </c>
      <c r="D120" s="4">
        <v>10416.305</v>
      </c>
      <c r="E120" s="4">
        <v>85351.081000000006</v>
      </c>
      <c r="F120" s="4">
        <v>4998.875</v>
      </c>
      <c r="G120" s="4">
        <v>0</v>
      </c>
      <c r="H120" s="4">
        <v>346.834</v>
      </c>
      <c r="I120" s="4">
        <v>356.53800000000001</v>
      </c>
      <c r="J120" s="4">
        <v>0</v>
      </c>
      <c r="K120" s="5"/>
      <c r="L120" s="4">
        <f t="shared" si="10"/>
        <v>255.36552720000003</v>
      </c>
      <c r="M120" s="4">
        <f t="shared" si="11"/>
        <v>217.64525655000003</v>
      </c>
      <c r="N120" s="4">
        <f t="shared" si="12"/>
        <v>30.24319375</v>
      </c>
      <c r="O120" s="4">
        <f t="shared" si="13"/>
        <v>0</v>
      </c>
      <c r="P120" s="4">
        <f t="shared" si="14"/>
        <v>0.24278380000000005</v>
      </c>
      <c r="Q120" s="4">
        <f t="shared" si="15"/>
        <v>7.7368746000000002</v>
      </c>
      <c r="R120" s="4">
        <f t="shared" si="16"/>
        <v>0</v>
      </c>
      <c r="T120" s="2">
        <f t="shared" si="17"/>
        <v>511.23363590000008</v>
      </c>
      <c r="U120" s="2"/>
    </row>
    <row r="121" spans="1:21">
      <c r="A121">
        <v>317</v>
      </c>
      <c r="B121" t="s">
        <v>726</v>
      </c>
      <c r="C121" s="4">
        <v>24036.053</v>
      </c>
      <c r="D121" s="4">
        <v>5279.0649999999996</v>
      </c>
      <c r="E121" s="4">
        <v>49972.745000000003</v>
      </c>
      <c r="F121" s="4">
        <v>2709.2289999999998</v>
      </c>
      <c r="G121" s="4">
        <v>0</v>
      </c>
      <c r="H121" s="4">
        <v>379.14100000000002</v>
      </c>
      <c r="I121" s="4">
        <v>17.888999999999999</v>
      </c>
      <c r="J121" s="4">
        <v>1114.604</v>
      </c>
      <c r="K121" s="5"/>
      <c r="L121" s="4">
        <f t="shared" si="10"/>
        <v>164.16466080000001</v>
      </c>
      <c r="M121" s="4">
        <f t="shared" si="11"/>
        <v>127.43049975000001</v>
      </c>
      <c r="N121" s="4">
        <f t="shared" si="12"/>
        <v>16.390835449999997</v>
      </c>
      <c r="O121" s="4">
        <f t="shared" si="13"/>
        <v>0</v>
      </c>
      <c r="P121" s="4">
        <f t="shared" si="14"/>
        <v>0.26539870000000004</v>
      </c>
      <c r="Q121" s="4">
        <f t="shared" si="15"/>
        <v>0.38819130000000002</v>
      </c>
      <c r="R121" s="4">
        <f t="shared" si="16"/>
        <v>6.2417824000000008</v>
      </c>
      <c r="T121" s="2">
        <f t="shared" si="17"/>
        <v>308.63958600000001</v>
      </c>
      <c r="U121" s="2"/>
    </row>
    <row r="122" spans="1:21">
      <c r="A122">
        <v>320</v>
      </c>
      <c r="B122" t="s">
        <v>727</v>
      </c>
      <c r="C122" s="4">
        <v>77598.508000000002</v>
      </c>
      <c r="D122" s="4">
        <v>32242.485000000001</v>
      </c>
      <c r="E122" s="4">
        <v>166358.44399999999</v>
      </c>
      <c r="F122" s="4">
        <v>40144.44</v>
      </c>
      <c r="G122" s="4">
        <v>0</v>
      </c>
      <c r="H122" s="4">
        <v>3243.1149999999998</v>
      </c>
      <c r="I122" s="4">
        <v>695.85799999999995</v>
      </c>
      <c r="J122" s="4">
        <v>58096.427000000003</v>
      </c>
      <c r="K122" s="5"/>
      <c r="L122" s="4">
        <f t="shared" si="10"/>
        <v>615.10956080000005</v>
      </c>
      <c r="M122" s="4">
        <f t="shared" si="11"/>
        <v>424.21403220000002</v>
      </c>
      <c r="N122" s="4">
        <f t="shared" si="12"/>
        <v>242.873862</v>
      </c>
      <c r="O122" s="4">
        <f t="shared" si="13"/>
        <v>0</v>
      </c>
      <c r="P122" s="4">
        <f t="shared" si="14"/>
        <v>2.2701805000000004</v>
      </c>
      <c r="Q122" s="4">
        <f t="shared" si="15"/>
        <v>15.1001186</v>
      </c>
      <c r="R122" s="4">
        <f t="shared" si="16"/>
        <v>325.33999120000004</v>
      </c>
      <c r="T122" s="2">
        <f t="shared" si="17"/>
        <v>1299.5677541</v>
      </c>
      <c r="U122" s="2"/>
    </row>
    <row r="123" spans="1:21">
      <c r="A123">
        <v>322</v>
      </c>
      <c r="B123" t="s">
        <v>728</v>
      </c>
      <c r="C123" s="4">
        <v>49490.174999999996</v>
      </c>
      <c r="D123" s="4">
        <v>120174.21799999999</v>
      </c>
      <c r="E123" s="4">
        <v>154929.897</v>
      </c>
      <c r="F123" s="4">
        <v>89147.308000000005</v>
      </c>
      <c r="G123" s="4">
        <v>0</v>
      </c>
      <c r="H123" s="4">
        <v>1357.345</v>
      </c>
      <c r="I123" s="4">
        <v>2.528</v>
      </c>
      <c r="J123" s="4">
        <v>482.76400000000001</v>
      </c>
      <c r="K123" s="5"/>
      <c r="L123" s="4">
        <f t="shared" si="10"/>
        <v>950.12060080000003</v>
      </c>
      <c r="M123" s="4">
        <f t="shared" si="11"/>
        <v>395.07123735000005</v>
      </c>
      <c r="N123" s="4">
        <f t="shared" si="12"/>
        <v>539.34121340000002</v>
      </c>
      <c r="O123" s="4">
        <f t="shared" si="13"/>
        <v>0</v>
      </c>
      <c r="P123" s="4">
        <f t="shared" si="14"/>
        <v>0.95014150000000019</v>
      </c>
      <c r="Q123" s="4">
        <f t="shared" si="15"/>
        <v>5.4857599999999999E-2</v>
      </c>
      <c r="R123" s="4">
        <f t="shared" si="16"/>
        <v>2.7034784000000003</v>
      </c>
      <c r="T123" s="2">
        <f t="shared" si="17"/>
        <v>1885.5380506500001</v>
      </c>
      <c r="U123" s="2"/>
    </row>
    <row r="124" spans="1:21">
      <c r="A124">
        <v>398</v>
      </c>
      <c r="B124" t="s">
        <v>729</v>
      </c>
      <c r="C124" s="4">
        <v>1174260.8600000001</v>
      </c>
      <c r="D124" s="4">
        <v>655492.91299999994</v>
      </c>
      <c r="E124" s="4">
        <v>3022876.622</v>
      </c>
      <c r="F124" s="4">
        <v>25474.929</v>
      </c>
      <c r="G124" s="4">
        <v>0</v>
      </c>
      <c r="H124" s="4">
        <v>44717.883999999998</v>
      </c>
      <c r="I124" s="4">
        <v>13570.109</v>
      </c>
      <c r="J124" s="4">
        <v>850.82399999999996</v>
      </c>
      <c r="K124" s="5"/>
      <c r="L124" s="4">
        <f t="shared" si="10"/>
        <v>10246.621128800001</v>
      </c>
      <c r="M124" s="4">
        <f t="shared" si="11"/>
        <v>7708.3353861000005</v>
      </c>
      <c r="N124" s="4">
        <f t="shared" si="12"/>
        <v>154.12332044999999</v>
      </c>
      <c r="O124" s="4">
        <f t="shared" si="13"/>
        <v>0</v>
      </c>
      <c r="P124" s="4">
        <f t="shared" si="14"/>
        <v>31.302518800000005</v>
      </c>
      <c r="Q124" s="4">
        <f t="shared" si="15"/>
        <v>294.4713653</v>
      </c>
      <c r="R124" s="4">
        <f t="shared" si="16"/>
        <v>4.7646144000000001</v>
      </c>
      <c r="T124" s="2">
        <f t="shared" si="17"/>
        <v>18434.853719449999</v>
      </c>
      <c r="U124" s="2"/>
    </row>
    <row r="125" spans="1:21">
      <c r="A125">
        <v>399</v>
      </c>
      <c r="B125" t="s">
        <v>730</v>
      </c>
      <c r="C125" s="4">
        <v>31277.59</v>
      </c>
      <c r="D125" s="4">
        <v>12971.79</v>
      </c>
      <c r="E125" s="4">
        <v>173583.80799999999</v>
      </c>
      <c r="F125" s="4">
        <v>3928.9639999999999</v>
      </c>
      <c r="G125" s="4">
        <v>0</v>
      </c>
      <c r="H125" s="4">
        <v>853.226</v>
      </c>
      <c r="I125" s="4">
        <v>511.00599999999997</v>
      </c>
      <c r="J125" s="4">
        <v>0</v>
      </c>
      <c r="K125" s="5"/>
      <c r="L125" s="4">
        <f t="shared" si="10"/>
        <v>247.79652800000005</v>
      </c>
      <c r="M125" s="4">
        <f t="shared" si="11"/>
        <v>442.63871039999998</v>
      </c>
      <c r="N125" s="4">
        <f t="shared" si="12"/>
        <v>23.770232199999999</v>
      </c>
      <c r="O125" s="4">
        <f t="shared" si="13"/>
        <v>0</v>
      </c>
      <c r="P125" s="4">
        <f t="shared" si="14"/>
        <v>0.59725820000000007</v>
      </c>
      <c r="Q125" s="4">
        <f t="shared" si="15"/>
        <v>11.0888302</v>
      </c>
      <c r="R125" s="4">
        <f t="shared" si="16"/>
        <v>0</v>
      </c>
      <c r="T125" s="2">
        <f t="shared" si="17"/>
        <v>725.89155900000003</v>
      </c>
      <c r="U125" s="2"/>
    </row>
    <row r="126" spans="1:21">
      <c r="A126">
        <v>400</v>
      </c>
      <c r="B126" t="s">
        <v>731</v>
      </c>
      <c r="C126" s="4">
        <v>82974.697</v>
      </c>
      <c r="D126" s="4">
        <v>28475.511999999999</v>
      </c>
      <c r="E126" s="4">
        <v>205533.761</v>
      </c>
      <c r="F126" s="4">
        <v>21365.717000000001</v>
      </c>
      <c r="G126" s="4">
        <v>0</v>
      </c>
      <c r="H126" s="4">
        <v>890.45600000000002</v>
      </c>
      <c r="I126" s="4">
        <v>913.17</v>
      </c>
      <c r="J126" s="4">
        <v>0</v>
      </c>
      <c r="K126" s="5"/>
      <c r="L126" s="4">
        <f t="shared" si="10"/>
        <v>624.1211704000001</v>
      </c>
      <c r="M126" s="4">
        <f t="shared" si="11"/>
        <v>524.11109055000009</v>
      </c>
      <c r="N126" s="4">
        <f t="shared" si="12"/>
        <v>129.26258784999999</v>
      </c>
      <c r="O126" s="4">
        <f t="shared" si="13"/>
        <v>0</v>
      </c>
      <c r="P126" s="4">
        <f t="shared" si="14"/>
        <v>0.62331920000000007</v>
      </c>
      <c r="Q126" s="4">
        <f t="shared" si="15"/>
        <v>19.815788999999999</v>
      </c>
      <c r="R126" s="4">
        <f t="shared" si="16"/>
        <v>0</v>
      </c>
      <c r="T126" s="2">
        <f t="shared" si="17"/>
        <v>1297.9339570000002</v>
      </c>
      <c r="U126" s="2"/>
    </row>
    <row r="127" spans="1:21">
      <c r="A127">
        <v>402</v>
      </c>
      <c r="B127" t="s">
        <v>732</v>
      </c>
      <c r="C127" s="4">
        <v>65025.532000000007</v>
      </c>
      <c r="D127" s="4">
        <v>25116.901999999998</v>
      </c>
      <c r="E127" s="4">
        <v>196688.671</v>
      </c>
      <c r="F127" s="4">
        <v>22114.014999999999</v>
      </c>
      <c r="G127" s="4">
        <v>0</v>
      </c>
      <c r="H127" s="4">
        <v>3611.0329999999999</v>
      </c>
      <c r="I127" s="4">
        <v>161.256</v>
      </c>
      <c r="J127" s="4">
        <v>8272.893</v>
      </c>
      <c r="K127" s="5"/>
      <c r="L127" s="4">
        <f t="shared" si="10"/>
        <v>504.79763040000012</v>
      </c>
      <c r="M127" s="4">
        <f t="shared" si="11"/>
        <v>501.55611105000003</v>
      </c>
      <c r="N127" s="4">
        <f t="shared" si="12"/>
        <v>133.78979074999998</v>
      </c>
      <c r="O127" s="4">
        <f t="shared" si="13"/>
        <v>0</v>
      </c>
      <c r="P127" s="4">
        <f t="shared" si="14"/>
        <v>2.5277231000000002</v>
      </c>
      <c r="Q127" s="4">
        <f t="shared" si="15"/>
        <v>3.4992551999999999</v>
      </c>
      <c r="R127" s="4">
        <f t="shared" si="16"/>
        <v>46.328200800000005</v>
      </c>
      <c r="T127" s="2">
        <f t="shared" si="17"/>
        <v>1146.1705105000003</v>
      </c>
      <c r="U127" s="2"/>
    </row>
    <row r="128" spans="1:21">
      <c r="A128">
        <v>403</v>
      </c>
      <c r="B128" t="s">
        <v>733</v>
      </c>
      <c r="C128" s="4">
        <v>26354.184000000001</v>
      </c>
      <c r="D128" s="4">
        <v>15739.745999999999</v>
      </c>
      <c r="E128" s="4">
        <v>70889.837</v>
      </c>
      <c r="F128" s="4">
        <v>16629.258000000002</v>
      </c>
      <c r="G128" s="4">
        <v>0</v>
      </c>
      <c r="H128" s="4">
        <v>542.31500000000005</v>
      </c>
      <c r="I128" s="4">
        <v>0</v>
      </c>
      <c r="J128" s="4">
        <v>0</v>
      </c>
      <c r="K128" s="5"/>
      <c r="L128" s="4">
        <f t="shared" si="10"/>
        <v>235.72600800000004</v>
      </c>
      <c r="M128" s="4">
        <f t="shared" si="11"/>
        <v>180.76908435000001</v>
      </c>
      <c r="N128" s="4">
        <f t="shared" si="12"/>
        <v>100.60701090000001</v>
      </c>
      <c r="O128" s="4">
        <f t="shared" si="13"/>
        <v>0</v>
      </c>
      <c r="P128" s="4">
        <f t="shared" si="14"/>
        <v>0.37962050000000008</v>
      </c>
      <c r="Q128" s="4">
        <f t="shared" si="15"/>
        <v>0</v>
      </c>
      <c r="R128" s="4">
        <f t="shared" si="16"/>
        <v>0</v>
      </c>
      <c r="T128" s="2">
        <f t="shared" si="17"/>
        <v>517.48172375000001</v>
      </c>
      <c r="U128" s="2"/>
    </row>
    <row r="129" spans="1:21">
      <c r="A129">
        <v>405</v>
      </c>
      <c r="B129" t="s">
        <v>734</v>
      </c>
      <c r="C129" s="4">
        <v>793386.98600000003</v>
      </c>
      <c r="D129" s="4">
        <v>343188.63099999999</v>
      </c>
      <c r="E129" s="4">
        <v>1706080.07</v>
      </c>
      <c r="F129" s="4">
        <v>57112.442000000003</v>
      </c>
      <c r="G129" s="4">
        <v>0</v>
      </c>
      <c r="H129" s="4">
        <v>65462.750999999997</v>
      </c>
      <c r="I129" s="4">
        <v>6880.9170000000004</v>
      </c>
      <c r="J129" s="4">
        <v>6937.3609999999999</v>
      </c>
      <c r="K129" s="5"/>
      <c r="L129" s="4">
        <f t="shared" si="10"/>
        <v>6364.8234552000013</v>
      </c>
      <c r="M129" s="4">
        <f t="shared" si="11"/>
        <v>4350.5041785000003</v>
      </c>
      <c r="N129" s="4">
        <f t="shared" si="12"/>
        <v>345.53027409999999</v>
      </c>
      <c r="O129" s="4">
        <f t="shared" si="13"/>
        <v>0</v>
      </c>
      <c r="P129" s="4">
        <f t="shared" si="14"/>
        <v>45.823925700000004</v>
      </c>
      <c r="Q129" s="4">
        <f t="shared" si="15"/>
        <v>149.31589890000001</v>
      </c>
      <c r="R129" s="4">
        <f t="shared" si="16"/>
        <v>38.849221600000007</v>
      </c>
      <c r="T129" s="2">
        <f t="shared" si="17"/>
        <v>11255.997732400003</v>
      </c>
      <c r="U129" s="2"/>
    </row>
    <row r="130" spans="1:21">
      <c r="A130">
        <v>407</v>
      </c>
      <c r="B130" t="s">
        <v>735</v>
      </c>
      <c r="C130" s="4">
        <v>25839.723999999998</v>
      </c>
      <c r="D130" s="4">
        <v>8067.0709999999999</v>
      </c>
      <c r="E130" s="4">
        <v>49725.63</v>
      </c>
      <c r="F130" s="4">
        <v>6154.87</v>
      </c>
      <c r="G130" s="4">
        <v>0</v>
      </c>
      <c r="H130" s="4">
        <v>741.05700000000002</v>
      </c>
      <c r="I130" s="4">
        <v>2.7349999999999999</v>
      </c>
      <c r="J130" s="4">
        <v>0</v>
      </c>
      <c r="K130" s="5"/>
      <c r="L130" s="4">
        <f t="shared" si="10"/>
        <v>189.87805200000003</v>
      </c>
      <c r="M130" s="4">
        <f t="shared" si="11"/>
        <v>126.80035650000001</v>
      </c>
      <c r="N130" s="4">
        <f t="shared" si="12"/>
        <v>37.236963500000002</v>
      </c>
      <c r="O130" s="4">
        <f t="shared" si="13"/>
        <v>0</v>
      </c>
      <c r="P130" s="4">
        <f t="shared" si="14"/>
        <v>0.51873990000000003</v>
      </c>
      <c r="Q130" s="4">
        <f t="shared" si="15"/>
        <v>5.9349499999999999E-2</v>
      </c>
      <c r="R130" s="4">
        <f t="shared" si="16"/>
        <v>0</v>
      </c>
      <c r="T130" s="2">
        <f t="shared" si="17"/>
        <v>354.49346140000006</v>
      </c>
      <c r="U130" s="2"/>
    </row>
    <row r="131" spans="1:21">
      <c r="A131">
        <v>408</v>
      </c>
      <c r="B131" t="s">
        <v>736</v>
      </c>
      <c r="C131" s="4">
        <v>103173.463</v>
      </c>
      <c r="D131" s="4">
        <v>29700.988000000001</v>
      </c>
      <c r="E131" s="4">
        <v>325517.44500000001</v>
      </c>
      <c r="F131" s="4">
        <v>9171.5679999999993</v>
      </c>
      <c r="G131" s="4">
        <v>0</v>
      </c>
      <c r="H131" s="4">
        <v>6242.9719999999998</v>
      </c>
      <c r="I131" s="4">
        <v>397.56200000000001</v>
      </c>
      <c r="J131" s="4">
        <v>5862.9130000000005</v>
      </c>
      <c r="K131" s="5"/>
      <c r="L131" s="4">
        <f t="shared" si="10"/>
        <v>744.09692560000008</v>
      </c>
      <c r="M131" s="4">
        <f t="shared" si="11"/>
        <v>830.06948475000013</v>
      </c>
      <c r="N131" s="4">
        <f t="shared" si="12"/>
        <v>55.487986399999997</v>
      </c>
      <c r="O131" s="4">
        <f t="shared" si="13"/>
        <v>0</v>
      </c>
      <c r="P131" s="4">
        <f t="shared" si="14"/>
        <v>4.3700804000000009</v>
      </c>
      <c r="Q131" s="4">
        <f t="shared" si="15"/>
        <v>8.6270954</v>
      </c>
      <c r="R131" s="4">
        <f t="shared" si="16"/>
        <v>32.832312800000004</v>
      </c>
      <c r="T131" s="2">
        <f t="shared" si="17"/>
        <v>1642.6515725500001</v>
      </c>
      <c r="U131" s="2"/>
    </row>
    <row r="132" spans="1:21">
      <c r="A132">
        <v>410</v>
      </c>
      <c r="B132" t="s">
        <v>737</v>
      </c>
      <c r="C132" s="4">
        <v>132615.06299999999</v>
      </c>
      <c r="D132" s="4">
        <v>77444.304000000004</v>
      </c>
      <c r="E132" s="4">
        <v>406096.56</v>
      </c>
      <c r="F132" s="4">
        <v>25293.864000000001</v>
      </c>
      <c r="G132" s="4">
        <v>0</v>
      </c>
      <c r="H132" s="4">
        <v>17629.526000000002</v>
      </c>
      <c r="I132" s="4">
        <v>803.15200000000004</v>
      </c>
      <c r="J132" s="4">
        <v>2063.8819999999996</v>
      </c>
      <c r="K132" s="5"/>
      <c r="L132" s="4">
        <f t="shared" si="10"/>
        <v>1176.3324552000001</v>
      </c>
      <c r="M132" s="4">
        <f t="shared" si="11"/>
        <v>1035.5462280000002</v>
      </c>
      <c r="N132" s="4">
        <f t="shared" si="12"/>
        <v>153.02787720000001</v>
      </c>
      <c r="O132" s="4">
        <f t="shared" si="13"/>
        <v>0</v>
      </c>
      <c r="P132" s="4">
        <f t="shared" si="14"/>
        <v>12.340668200000003</v>
      </c>
      <c r="Q132" s="4">
        <f t="shared" si="15"/>
        <v>17.428398400000003</v>
      </c>
      <c r="R132" s="4">
        <f t="shared" si="16"/>
        <v>11.5577392</v>
      </c>
      <c r="T132" s="2">
        <f t="shared" si="17"/>
        <v>2394.6756270000005</v>
      </c>
      <c r="U132" s="2"/>
    </row>
    <row r="133" spans="1:21">
      <c r="A133">
        <v>416</v>
      </c>
      <c r="B133" t="s">
        <v>738</v>
      </c>
      <c r="C133" s="4">
        <v>8763.8019999999997</v>
      </c>
      <c r="D133" s="4">
        <v>16805.458999999999</v>
      </c>
      <c r="E133" s="4">
        <v>69607.88</v>
      </c>
      <c r="F133" s="4">
        <v>17961.924999999999</v>
      </c>
      <c r="G133" s="4">
        <v>0</v>
      </c>
      <c r="H133" s="4">
        <v>337.59800000000001</v>
      </c>
      <c r="I133" s="4">
        <v>62.49</v>
      </c>
      <c r="J133" s="4">
        <v>0</v>
      </c>
      <c r="K133" s="5"/>
      <c r="L133" s="4">
        <f t="shared" si="10"/>
        <v>143.18786160000002</v>
      </c>
      <c r="M133" s="4">
        <f t="shared" si="11"/>
        <v>177.50009400000002</v>
      </c>
      <c r="N133" s="4">
        <f t="shared" si="12"/>
        <v>108.66964624999999</v>
      </c>
      <c r="O133" s="4">
        <f t="shared" si="13"/>
        <v>0</v>
      </c>
      <c r="P133" s="4">
        <f t="shared" si="14"/>
        <v>0.23631860000000005</v>
      </c>
      <c r="Q133" s="4">
        <f t="shared" si="15"/>
        <v>1.356033</v>
      </c>
      <c r="R133" s="4">
        <f t="shared" si="16"/>
        <v>0</v>
      </c>
      <c r="T133" s="2">
        <f t="shared" si="17"/>
        <v>430.94995345000001</v>
      </c>
      <c r="U133" s="2"/>
    </row>
    <row r="134" spans="1:21">
      <c r="A134">
        <v>418</v>
      </c>
      <c r="B134" t="s">
        <v>739</v>
      </c>
      <c r="C134" s="4">
        <v>221246.247</v>
      </c>
      <c r="D134" s="4">
        <v>143030.91699999999</v>
      </c>
      <c r="E134" s="4">
        <v>572928.65599999996</v>
      </c>
      <c r="F134" s="4">
        <v>16124.624</v>
      </c>
      <c r="G134" s="4">
        <v>0</v>
      </c>
      <c r="H134" s="4">
        <v>11505.907999999999</v>
      </c>
      <c r="I134" s="4">
        <v>2693.9409999999998</v>
      </c>
      <c r="J134" s="4">
        <v>0</v>
      </c>
      <c r="K134" s="5"/>
      <c r="L134" s="4">
        <f t="shared" si="10"/>
        <v>2039.9521184000002</v>
      </c>
      <c r="M134" s="4">
        <f t="shared" si="11"/>
        <v>1460.9680728000001</v>
      </c>
      <c r="N134" s="4">
        <f t="shared" si="12"/>
        <v>97.553975199999996</v>
      </c>
      <c r="O134" s="4">
        <f t="shared" si="13"/>
        <v>0</v>
      </c>
      <c r="P134" s="4">
        <f t="shared" si="14"/>
        <v>8.0541356000000004</v>
      </c>
      <c r="Q134" s="4">
        <f t="shared" si="15"/>
        <v>58.458519699999997</v>
      </c>
      <c r="R134" s="4">
        <f t="shared" si="16"/>
        <v>0</v>
      </c>
      <c r="T134" s="2">
        <f t="shared" si="17"/>
        <v>3664.9868217000003</v>
      </c>
      <c r="U134" s="2"/>
    </row>
    <row r="135" spans="1:21">
      <c r="A135">
        <v>420</v>
      </c>
      <c r="B135" t="s">
        <v>740</v>
      </c>
      <c r="C135" s="4">
        <v>67262.915999999997</v>
      </c>
      <c r="D135" s="4">
        <v>51318.966999999997</v>
      </c>
      <c r="E135" s="4">
        <v>225408.068</v>
      </c>
      <c r="F135" s="4">
        <v>51403.476999999999</v>
      </c>
      <c r="G135" s="4">
        <v>0</v>
      </c>
      <c r="H135" s="4">
        <v>1837.713</v>
      </c>
      <c r="I135" s="4">
        <v>131.39699999999999</v>
      </c>
      <c r="J135" s="4">
        <v>2143.7069999999999</v>
      </c>
      <c r="K135" s="5"/>
      <c r="L135" s="4">
        <f t="shared" si="10"/>
        <v>664.05854480000005</v>
      </c>
      <c r="M135" s="4">
        <f t="shared" si="11"/>
        <v>574.79057340000008</v>
      </c>
      <c r="N135" s="4">
        <f t="shared" si="12"/>
        <v>310.99103585</v>
      </c>
      <c r="O135" s="4">
        <f t="shared" si="13"/>
        <v>0</v>
      </c>
      <c r="P135" s="4">
        <f t="shared" si="14"/>
        <v>1.2863991000000001</v>
      </c>
      <c r="Q135" s="4">
        <f t="shared" si="15"/>
        <v>2.8513148999999998</v>
      </c>
      <c r="R135" s="4">
        <f t="shared" si="16"/>
        <v>12.004759200000001</v>
      </c>
      <c r="T135" s="2">
        <f t="shared" si="17"/>
        <v>1553.9778680500003</v>
      </c>
      <c r="U135" s="2"/>
    </row>
    <row r="136" spans="1:21">
      <c r="A136">
        <v>421</v>
      </c>
      <c r="B136" t="s">
        <v>741</v>
      </c>
      <c r="C136" s="4">
        <v>4629.4530000000004</v>
      </c>
      <c r="D136" s="4">
        <v>5261.5330000000004</v>
      </c>
      <c r="E136" s="4">
        <v>14978.002</v>
      </c>
      <c r="F136" s="4">
        <v>7513.4610000000002</v>
      </c>
      <c r="G136" s="4">
        <v>0</v>
      </c>
      <c r="H136" s="4">
        <v>178.703</v>
      </c>
      <c r="I136" s="4">
        <v>0</v>
      </c>
      <c r="J136" s="4">
        <v>144.57599999999999</v>
      </c>
      <c r="K136" s="5"/>
      <c r="L136" s="4">
        <f t="shared" si="10"/>
        <v>55.389521600000009</v>
      </c>
      <c r="M136" s="4">
        <f t="shared" si="11"/>
        <v>38.193905100000002</v>
      </c>
      <c r="N136" s="4">
        <f t="shared" si="12"/>
        <v>45.45643905</v>
      </c>
      <c r="O136" s="4">
        <f t="shared" si="13"/>
        <v>0</v>
      </c>
      <c r="P136" s="4">
        <f t="shared" si="14"/>
        <v>0.12509210000000001</v>
      </c>
      <c r="Q136" s="4">
        <f t="shared" si="15"/>
        <v>0</v>
      </c>
      <c r="R136" s="4">
        <f t="shared" si="16"/>
        <v>0.80962560000000006</v>
      </c>
      <c r="T136" s="2">
        <f t="shared" si="17"/>
        <v>139.16495785000001</v>
      </c>
      <c r="U136" s="2"/>
    </row>
    <row r="137" spans="1:21">
      <c r="A137">
        <v>422</v>
      </c>
      <c r="B137" t="s">
        <v>742</v>
      </c>
      <c r="C137" s="4">
        <v>91934.775999999998</v>
      </c>
      <c r="D137" s="4">
        <v>48352.366999999998</v>
      </c>
      <c r="E137" s="4">
        <v>234161.29500000001</v>
      </c>
      <c r="F137" s="4">
        <v>51331.21</v>
      </c>
      <c r="G137" s="4">
        <v>0</v>
      </c>
      <c r="H137" s="4">
        <v>2029.9670000000001</v>
      </c>
      <c r="I137" s="4">
        <v>0</v>
      </c>
      <c r="J137" s="4">
        <v>15986.38</v>
      </c>
      <c r="K137" s="5"/>
      <c r="L137" s="4">
        <f t="shared" ref="L137:L199" si="18">0.5*(C137+D137)*($L$7/100)</f>
        <v>785.60800080000001</v>
      </c>
      <c r="M137" s="4">
        <f t="shared" si="11"/>
        <v>597.11130225000011</v>
      </c>
      <c r="N137" s="4">
        <f t="shared" si="12"/>
        <v>310.55382049999997</v>
      </c>
      <c r="O137" s="4">
        <f t="shared" si="13"/>
        <v>0</v>
      </c>
      <c r="P137" s="4">
        <f t="shared" si="14"/>
        <v>1.4209769000000003</v>
      </c>
      <c r="Q137" s="4">
        <f t="shared" si="15"/>
        <v>0</v>
      </c>
      <c r="R137" s="4">
        <f t="shared" si="16"/>
        <v>89.523728000000006</v>
      </c>
      <c r="T137" s="2">
        <f t="shared" si="17"/>
        <v>1694.6941004500002</v>
      </c>
      <c r="U137" s="2"/>
    </row>
    <row r="138" spans="1:21">
      <c r="A138">
        <v>423</v>
      </c>
      <c r="B138" t="s">
        <v>743</v>
      </c>
      <c r="C138" s="4">
        <v>134401.79300000001</v>
      </c>
      <c r="D138" s="4">
        <v>84968.540999999997</v>
      </c>
      <c r="E138" s="4">
        <v>467903.48499999999</v>
      </c>
      <c r="F138" s="4">
        <v>4970.17</v>
      </c>
      <c r="G138" s="4">
        <v>0</v>
      </c>
      <c r="H138" s="4">
        <v>1516.4939999999999</v>
      </c>
      <c r="I138" s="4">
        <v>2484.3130000000001</v>
      </c>
      <c r="J138" s="4">
        <v>8.1649999999999991</v>
      </c>
      <c r="K138" s="5"/>
      <c r="L138" s="4">
        <f t="shared" si="18"/>
        <v>1228.4738704000001</v>
      </c>
      <c r="M138" s="4">
        <f t="shared" ref="M138:M200" si="19">0.5*E138*($M$7/100)</f>
        <v>1193.1538867500001</v>
      </c>
      <c r="N138" s="4">
        <f t="shared" ref="N138:N200" si="20">0.5*F138*($N$7/100)</f>
        <v>30.069528500000001</v>
      </c>
      <c r="O138" s="4">
        <f t="shared" ref="O138:O200" si="21">0.5*G138*($O$7/100)</f>
        <v>0</v>
      </c>
      <c r="P138" s="4">
        <f t="shared" ref="P138:P200" si="22">0.5*H138*($P$7/100)</f>
        <v>1.0615458</v>
      </c>
      <c r="Q138" s="4">
        <f t="shared" ref="Q138:Q200" si="23">0.5*I138*($Q$7/100)</f>
        <v>53.909592100000005</v>
      </c>
      <c r="R138" s="4">
        <f t="shared" ref="R138:R200" si="24">0.5*J138*($R$7/100)</f>
        <v>4.5724000000000001E-2</v>
      </c>
      <c r="T138" s="2">
        <f t="shared" ref="T138:T200" si="25">SUM(L138:Q138)</f>
        <v>2506.6684235500006</v>
      </c>
      <c r="U138" s="2"/>
    </row>
    <row r="139" spans="1:21">
      <c r="A139">
        <v>425</v>
      </c>
      <c r="B139" t="s">
        <v>744</v>
      </c>
      <c r="C139" s="4">
        <v>49341.027000000002</v>
      </c>
      <c r="D139" s="4">
        <v>8894.5759999999991</v>
      </c>
      <c r="E139" s="4">
        <v>209503.19</v>
      </c>
      <c r="F139" s="4">
        <v>2180.9140000000002</v>
      </c>
      <c r="G139" s="4">
        <v>0</v>
      </c>
      <c r="H139" s="4">
        <v>2638.3829999999998</v>
      </c>
      <c r="I139" s="4">
        <v>106.363</v>
      </c>
      <c r="J139" s="4">
        <v>3213.6849999999999</v>
      </c>
      <c r="K139" s="5"/>
      <c r="L139" s="4">
        <f t="shared" si="18"/>
        <v>326.11937680000005</v>
      </c>
      <c r="M139" s="4">
        <f t="shared" si="19"/>
        <v>534.23313450000001</v>
      </c>
      <c r="N139" s="4">
        <f t="shared" si="20"/>
        <v>13.1945297</v>
      </c>
      <c r="O139" s="4">
        <f t="shared" si="21"/>
        <v>0</v>
      </c>
      <c r="P139" s="4">
        <f t="shared" si="22"/>
        <v>1.8468681000000002</v>
      </c>
      <c r="Q139" s="4">
        <f t="shared" si="23"/>
        <v>2.3080771000000002</v>
      </c>
      <c r="R139" s="4">
        <f t="shared" si="24"/>
        <v>17.996636000000002</v>
      </c>
      <c r="T139" s="2">
        <f t="shared" si="25"/>
        <v>877.70198620000008</v>
      </c>
      <c r="U139" s="2"/>
    </row>
    <row r="140" spans="1:21">
      <c r="A140">
        <v>426</v>
      </c>
      <c r="B140" t="s">
        <v>745</v>
      </c>
      <c r="C140" s="4">
        <v>76940.159</v>
      </c>
      <c r="D140" s="4">
        <v>41120.499000000003</v>
      </c>
      <c r="E140" s="4">
        <v>258050.6</v>
      </c>
      <c r="F140" s="4">
        <v>34930.345000000001</v>
      </c>
      <c r="G140" s="4">
        <v>0</v>
      </c>
      <c r="H140" s="4">
        <v>5892.0129999999999</v>
      </c>
      <c r="I140" s="4">
        <v>0</v>
      </c>
      <c r="J140" s="4">
        <v>0</v>
      </c>
      <c r="K140" s="5"/>
      <c r="L140" s="4">
        <f t="shared" si="18"/>
        <v>661.13968480000005</v>
      </c>
      <c r="M140" s="4">
        <f t="shared" si="19"/>
        <v>658.02903000000003</v>
      </c>
      <c r="N140" s="4">
        <f t="shared" si="20"/>
        <v>211.32858725</v>
      </c>
      <c r="O140" s="4">
        <f t="shared" si="21"/>
        <v>0</v>
      </c>
      <c r="P140" s="4">
        <f t="shared" si="22"/>
        <v>4.1244091000000003</v>
      </c>
      <c r="Q140" s="4">
        <f t="shared" si="23"/>
        <v>0</v>
      </c>
      <c r="R140" s="4">
        <f t="shared" si="24"/>
        <v>0</v>
      </c>
      <c r="T140" s="2">
        <f t="shared" si="25"/>
        <v>1534.6217111500002</v>
      </c>
      <c r="U140" s="2"/>
    </row>
    <row r="141" spans="1:21">
      <c r="A141">
        <v>430</v>
      </c>
      <c r="B141" t="s">
        <v>746</v>
      </c>
      <c r="C141" s="4">
        <v>172495.07199999999</v>
      </c>
      <c r="D141" s="4">
        <v>58329.991000000002</v>
      </c>
      <c r="E141" s="4">
        <v>366476.147</v>
      </c>
      <c r="F141" s="4">
        <v>17104.438999999998</v>
      </c>
      <c r="G141" s="4">
        <v>0</v>
      </c>
      <c r="H141" s="4">
        <v>1554.481</v>
      </c>
      <c r="I141" s="4">
        <v>13.387</v>
      </c>
      <c r="J141" s="4">
        <v>594.495</v>
      </c>
      <c r="K141" s="5"/>
      <c r="L141" s="4">
        <f t="shared" si="18"/>
        <v>1292.6203528000001</v>
      </c>
      <c r="M141" s="4">
        <f t="shared" si="19"/>
        <v>934.51417485000002</v>
      </c>
      <c r="N141" s="4">
        <f t="shared" si="20"/>
        <v>103.48185594999998</v>
      </c>
      <c r="O141" s="4">
        <f t="shared" si="21"/>
        <v>0</v>
      </c>
      <c r="P141" s="4">
        <f t="shared" si="22"/>
        <v>1.0881367000000002</v>
      </c>
      <c r="Q141" s="4">
        <f t="shared" si="23"/>
        <v>0.29049790000000003</v>
      </c>
      <c r="R141" s="4">
        <f t="shared" si="24"/>
        <v>3.3291720000000007</v>
      </c>
      <c r="T141" s="2">
        <f t="shared" si="25"/>
        <v>2331.9950182000002</v>
      </c>
      <c r="U141" s="2"/>
    </row>
    <row r="142" spans="1:21">
      <c r="A142">
        <v>433</v>
      </c>
      <c r="B142" t="s">
        <v>747</v>
      </c>
      <c r="C142" s="4">
        <v>40483.610999999997</v>
      </c>
      <c r="D142" s="4">
        <v>50519.574999999997</v>
      </c>
      <c r="E142" s="4">
        <v>176345.389</v>
      </c>
      <c r="F142" s="4">
        <v>49189.171000000002</v>
      </c>
      <c r="G142" s="4">
        <v>0</v>
      </c>
      <c r="H142" s="4">
        <v>1909.02</v>
      </c>
      <c r="I142" s="4">
        <v>227.50200000000001</v>
      </c>
      <c r="J142" s="4">
        <v>0</v>
      </c>
      <c r="K142" s="5"/>
      <c r="L142" s="4">
        <f t="shared" si="18"/>
        <v>509.61784160000002</v>
      </c>
      <c r="M142" s="4">
        <f t="shared" si="19"/>
        <v>449.68074195000003</v>
      </c>
      <c r="N142" s="4">
        <f t="shared" si="20"/>
        <v>297.59448455</v>
      </c>
      <c r="O142" s="4">
        <f t="shared" si="21"/>
        <v>0</v>
      </c>
      <c r="P142" s="4">
        <f t="shared" si="22"/>
        <v>1.3363140000000002</v>
      </c>
      <c r="Q142" s="4">
        <f t="shared" si="23"/>
        <v>4.9367934</v>
      </c>
      <c r="R142" s="4">
        <f t="shared" si="24"/>
        <v>0</v>
      </c>
      <c r="T142" s="2">
        <f t="shared" si="25"/>
        <v>1263.1661755</v>
      </c>
      <c r="U142" s="2"/>
    </row>
    <row r="143" spans="1:21">
      <c r="A143">
        <v>434</v>
      </c>
      <c r="B143" t="s">
        <v>748</v>
      </c>
      <c r="C143" s="4">
        <v>126613.12699999999</v>
      </c>
      <c r="D143" s="4">
        <v>112951.52</v>
      </c>
      <c r="E143" s="4">
        <v>312923.09399999998</v>
      </c>
      <c r="F143" s="4">
        <v>57366.256000000001</v>
      </c>
      <c r="G143" s="4">
        <v>124301.94100000001</v>
      </c>
      <c r="H143" s="4">
        <v>2597.8939999999998</v>
      </c>
      <c r="I143" s="4">
        <v>1035.8440000000001</v>
      </c>
      <c r="J143" s="4">
        <v>338.7549999999901</v>
      </c>
      <c r="K143" s="5"/>
      <c r="L143" s="4">
        <f t="shared" si="18"/>
        <v>1341.5620232000001</v>
      </c>
      <c r="M143" s="4">
        <f t="shared" si="19"/>
        <v>797.95388969999999</v>
      </c>
      <c r="N143" s="4">
        <f t="shared" si="20"/>
        <v>347.06584879999997</v>
      </c>
      <c r="O143" s="4">
        <f t="shared" si="21"/>
        <v>696.09086960000013</v>
      </c>
      <c r="P143" s="4">
        <f t="shared" si="22"/>
        <v>1.8185258000000002</v>
      </c>
      <c r="Q143" s="4">
        <f t="shared" si="23"/>
        <v>22.477814800000001</v>
      </c>
      <c r="R143" s="4">
        <f t="shared" si="24"/>
        <v>1.8970279999999449</v>
      </c>
      <c r="T143" s="2">
        <f t="shared" si="25"/>
        <v>3206.9689719000003</v>
      </c>
      <c r="U143" s="2"/>
    </row>
    <row r="144" spans="1:21">
      <c r="A144">
        <v>435</v>
      </c>
      <c r="B144" t="s">
        <v>749</v>
      </c>
      <c r="C144" s="4">
        <v>2636.5329999999999</v>
      </c>
      <c r="D144" s="4">
        <v>14255.34</v>
      </c>
      <c r="E144" s="4">
        <v>17234.780999999999</v>
      </c>
      <c r="F144" s="4">
        <v>14570.767</v>
      </c>
      <c r="G144" s="4">
        <v>0</v>
      </c>
      <c r="H144" s="4">
        <v>122.202</v>
      </c>
      <c r="I144" s="4">
        <v>64.933999999999997</v>
      </c>
      <c r="J144" s="4">
        <v>4577.2259999999997</v>
      </c>
      <c r="K144" s="5"/>
      <c r="L144" s="4">
        <f t="shared" si="18"/>
        <v>94.594488800000008</v>
      </c>
      <c r="M144" s="4">
        <f t="shared" si="19"/>
        <v>43.948691549999999</v>
      </c>
      <c r="N144" s="4">
        <f t="shared" si="20"/>
        <v>88.153140350000001</v>
      </c>
      <c r="O144" s="4">
        <f t="shared" si="21"/>
        <v>0</v>
      </c>
      <c r="P144" s="4">
        <f t="shared" si="22"/>
        <v>8.5541400000000017E-2</v>
      </c>
      <c r="Q144" s="4">
        <f t="shared" si="23"/>
        <v>1.4090677999999999</v>
      </c>
      <c r="R144" s="4">
        <f t="shared" si="24"/>
        <v>25.632465600000003</v>
      </c>
      <c r="T144" s="2">
        <f t="shared" si="25"/>
        <v>228.19092990000001</v>
      </c>
      <c r="U144" s="2"/>
    </row>
    <row r="145" spans="1:21">
      <c r="A145">
        <v>436</v>
      </c>
      <c r="B145" t="s">
        <v>750</v>
      </c>
      <c r="C145" s="4">
        <v>3959.5839999999998</v>
      </c>
      <c r="D145" s="4">
        <v>2995.1750000000002</v>
      </c>
      <c r="E145" s="4">
        <v>41814.332999999999</v>
      </c>
      <c r="F145" s="4">
        <v>2167.9169999999999</v>
      </c>
      <c r="G145" s="4">
        <v>0</v>
      </c>
      <c r="H145" s="4">
        <v>852.42200000000003</v>
      </c>
      <c r="I145" s="4">
        <v>104.02800000000001</v>
      </c>
      <c r="J145" s="4">
        <v>586.17399999999998</v>
      </c>
      <c r="K145" s="5"/>
      <c r="L145" s="4">
        <f t="shared" si="18"/>
        <v>38.946650400000003</v>
      </c>
      <c r="M145" s="4">
        <f t="shared" si="19"/>
        <v>106.62654915</v>
      </c>
      <c r="N145" s="4">
        <f t="shared" si="20"/>
        <v>13.11589785</v>
      </c>
      <c r="O145" s="4">
        <f t="shared" si="21"/>
        <v>0</v>
      </c>
      <c r="P145" s="4">
        <f t="shared" si="22"/>
        <v>0.5966954000000001</v>
      </c>
      <c r="Q145" s="4">
        <f t="shared" si="23"/>
        <v>2.2574076000000001</v>
      </c>
      <c r="R145" s="4">
        <f t="shared" si="24"/>
        <v>3.2825744000000006</v>
      </c>
      <c r="T145" s="2">
        <f t="shared" si="25"/>
        <v>161.54320039999999</v>
      </c>
      <c r="U145" s="2"/>
    </row>
    <row r="146" spans="1:21">
      <c r="A146">
        <v>440</v>
      </c>
      <c r="B146" t="s">
        <v>751</v>
      </c>
      <c r="C146" s="4">
        <v>17632.273000000001</v>
      </c>
      <c r="D146" s="4">
        <v>22258.821</v>
      </c>
      <c r="E146" s="4">
        <v>114722.223</v>
      </c>
      <c r="F146" s="4">
        <v>26319.564999999999</v>
      </c>
      <c r="G146" s="4">
        <v>0</v>
      </c>
      <c r="H146" s="4">
        <v>1646.9010000000001</v>
      </c>
      <c r="I146" s="4">
        <v>253.25399999999999</v>
      </c>
      <c r="J146" s="4">
        <v>0</v>
      </c>
      <c r="K146" s="5"/>
      <c r="L146" s="4">
        <f t="shared" si="18"/>
        <v>223.39012640000001</v>
      </c>
      <c r="M146" s="4">
        <f t="shared" si="19"/>
        <v>292.54166865000002</v>
      </c>
      <c r="N146" s="4">
        <f t="shared" si="20"/>
        <v>159.23336824999998</v>
      </c>
      <c r="O146" s="4">
        <f t="shared" si="21"/>
        <v>0</v>
      </c>
      <c r="P146" s="4">
        <f t="shared" si="22"/>
        <v>1.1528307000000002</v>
      </c>
      <c r="Q146" s="4">
        <f t="shared" si="23"/>
        <v>5.4956117999999998</v>
      </c>
      <c r="R146" s="4">
        <f t="shared" si="24"/>
        <v>0</v>
      </c>
      <c r="T146" s="2">
        <f t="shared" si="25"/>
        <v>681.8136058</v>
      </c>
      <c r="U146" s="2"/>
    </row>
    <row r="147" spans="1:21">
      <c r="A147">
        <v>441</v>
      </c>
      <c r="B147" t="s">
        <v>752</v>
      </c>
      <c r="C147" s="4">
        <v>22583.651000000002</v>
      </c>
      <c r="D147" s="4">
        <v>45497.02</v>
      </c>
      <c r="E147" s="4">
        <v>106116.826</v>
      </c>
      <c r="F147" s="4">
        <v>42154.819000000003</v>
      </c>
      <c r="G147" s="4">
        <v>0</v>
      </c>
      <c r="H147" s="4">
        <v>533.67600000000004</v>
      </c>
      <c r="I147" s="4">
        <v>7.8630000000000004</v>
      </c>
      <c r="J147" s="4">
        <v>18.199000000000002</v>
      </c>
      <c r="K147" s="5"/>
      <c r="L147" s="4">
        <f t="shared" si="18"/>
        <v>381.25175760000008</v>
      </c>
      <c r="M147" s="4">
        <f t="shared" si="19"/>
        <v>270.59790630000003</v>
      </c>
      <c r="N147" s="4">
        <f t="shared" si="20"/>
        <v>255.03665495000001</v>
      </c>
      <c r="O147" s="4">
        <f t="shared" si="21"/>
        <v>0</v>
      </c>
      <c r="P147" s="4">
        <f t="shared" si="22"/>
        <v>0.37357320000000011</v>
      </c>
      <c r="Q147" s="4">
        <f t="shared" si="23"/>
        <v>0.1706271</v>
      </c>
      <c r="R147" s="4">
        <f t="shared" si="24"/>
        <v>0.10191440000000003</v>
      </c>
      <c r="T147" s="2">
        <f t="shared" si="25"/>
        <v>907.43051915000024</v>
      </c>
      <c r="U147" s="2"/>
    </row>
    <row r="148" spans="1:21">
      <c r="A148">
        <v>444</v>
      </c>
      <c r="B148" t="s">
        <v>753</v>
      </c>
      <c r="C148" s="4">
        <v>343375.34499999997</v>
      </c>
      <c r="D148" s="4">
        <v>397512.84299999999</v>
      </c>
      <c r="E148" s="4">
        <v>1067454.5349999999</v>
      </c>
      <c r="F148" s="4">
        <v>131240.557</v>
      </c>
      <c r="G148" s="4">
        <v>0</v>
      </c>
      <c r="H148" s="4">
        <v>7087.5680000000002</v>
      </c>
      <c r="I148" s="4">
        <v>7437.0479999999998</v>
      </c>
      <c r="J148" s="4">
        <v>21.556999999999999</v>
      </c>
      <c r="K148" s="5"/>
      <c r="L148" s="4">
        <f t="shared" si="18"/>
        <v>4148.9738528000007</v>
      </c>
      <c r="M148" s="4">
        <f t="shared" si="19"/>
        <v>2722.0090642499999</v>
      </c>
      <c r="N148" s="4">
        <f t="shared" si="20"/>
        <v>794.00536984999997</v>
      </c>
      <c r="O148" s="4">
        <f t="shared" si="21"/>
        <v>0</v>
      </c>
      <c r="P148" s="4">
        <f t="shared" si="22"/>
        <v>4.9612976000000009</v>
      </c>
      <c r="Q148" s="4">
        <f t="shared" si="23"/>
        <v>161.38394159999999</v>
      </c>
      <c r="R148" s="4">
        <f t="shared" si="24"/>
        <v>0.12071920000000001</v>
      </c>
      <c r="T148" s="2">
        <f t="shared" si="25"/>
        <v>7831.3335261000002</v>
      </c>
      <c r="U148" s="2"/>
    </row>
    <row r="149" spans="1:21">
      <c r="A149">
        <v>445</v>
      </c>
      <c r="B149" t="s">
        <v>754</v>
      </c>
      <c r="C149" s="4">
        <v>107942.246</v>
      </c>
      <c r="D149" s="4">
        <v>292554.28000000003</v>
      </c>
      <c r="E149" s="4">
        <v>353034.01299999998</v>
      </c>
      <c r="F149" s="4">
        <v>148415.954</v>
      </c>
      <c r="G149" s="4">
        <v>0</v>
      </c>
      <c r="H149" s="4">
        <v>3105.607</v>
      </c>
      <c r="I149" s="4">
        <v>786.43499999999995</v>
      </c>
      <c r="J149" s="4">
        <v>364.66899999999998</v>
      </c>
      <c r="K149" s="5"/>
      <c r="L149" s="4">
        <f t="shared" si="18"/>
        <v>2242.7805456000006</v>
      </c>
      <c r="M149" s="4">
        <f t="shared" si="19"/>
        <v>900.23673314999996</v>
      </c>
      <c r="N149" s="4">
        <f t="shared" si="20"/>
        <v>897.91652169999998</v>
      </c>
      <c r="O149" s="4">
        <f t="shared" si="21"/>
        <v>0</v>
      </c>
      <c r="P149" s="4">
        <f t="shared" si="22"/>
        <v>2.1739249000000003</v>
      </c>
      <c r="Q149" s="4">
        <f t="shared" si="23"/>
        <v>17.0656395</v>
      </c>
      <c r="R149" s="4">
        <f t="shared" si="24"/>
        <v>2.0421464</v>
      </c>
      <c r="T149" s="2">
        <f t="shared" si="25"/>
        <v>4060.1733648500008</v>
      </c>
      <c r="U149" s="2"/>
    </row>
    <row r="150" spans="1:21">
      <c r="A150">
        <v>475</v>
      </c>
      <c r="B150" t="s">
        <v>755</v>
      </c>
      <c r="C150" s="4">
        <v>35812.25</v>
      </c>
      <c r="D150" s="4">
        <v>31217.26</v>
      </c>
      <c r="E150" s="4">
        <v>127257.913</v>
      </c>
      <c r="F150" s="4">
        <v>29075.865000000002</v>
      </c>
      <c r="G150" s="4">
        <v>0</v>
      </c>
      <c r="H150" s="4">
        <v>1916.1780000000001</v>
      </c>
      <c r="I150" s="4">
        <v>7.7640000000000002</v>
      </c>
      <c r="J150" s="4">
        <v>11773.942999999999</v>
      </c>
      <c r="K150" s="5"/>
      <c r="L150" s="4">
        <f t="shared" si="18"/>
        <v>375.36525600000004</v>
      </c>
      <c r="M150" s="4">
        <f t="shared" si="19"/>
        <v>324.50767815</v>
      </c>
      <c r="N150" s="4">
        <f t="shared" si="20"/>
        <v>175.90898325000001</v>
      </c>
      <c r="O150" s="4">
        <f t="shared" si="21"/>
        <v>0</v>
      </c>
      <c r="P150" s="4">
        <f t="shared" si="22"/>
        <v>1.3413246000000003</v>
      </c>
      <c r="Q150" s="4">
        <f t="shared" si="23"/>
        <v>0.16847880000000001</v>
      </c>
      <c r="R150" s="4">
        <f t="shared" si="24"/>
        <v>65.934080800000004</v>
      </c>
      <c r="T150" s="2">
        <f t="shared" si="25"/>
        <v>877.29172080000001</v>
      </c>
      <c r="U150" s="2"/>
    </row>
    <row r="151" spans="1:21">
      <c r="A151">
        <v>480</v>
      </c>
      <c r="B151" t="s">
        <v>756</v>
      </c>
      <c r="C151" s="4">
        <v>12771.385</v>
      </c>
      <c r="D151" s="4">
        <v>4832.8990000000003</v>
      </c>
      <c r="E151" s="4">
        <v>41830.762000000002</v>
      </c>
      <c r="F151" s="4">
        <v>3217.2779999999998</v>
      </c>
      <c r="G151" s="4">
        <v>0</v>
      </c>
      <c r="H151" s="4">
        <v>213.72399999999999</v>
      </c>
      <c r="I151" s="4">
        <v>8.8070000000000004</v>
      </c>
      <c r="J151" s="4">
        <v>5115.0780000000004</v>
      </c>
      <c r="K151" s="5"/>
      <c r="L151" s="4">
        <f t="shared" si="18"/>
        <v>98.583990400000019</v>
      </c>
      <c r="M151" s="4">
        <f t="shared" si="19"/>
        <v>106.66844310000002</v>
      </c>
      <c r="N151" s="4">
        <f t="shared" si="20"/>
        <v>19.464531899999997</v>
      </c>
      <c r="O151" s="4">
        <f t="shared" si="21"/>
        <v>0</v>
      </c>
      <c r="P151" s="4">
        <f t="shared" si="22"/>
        <v>0.14960680000000001</v>
      </c>
      <c r="Q151" s="4">
        <f t="shared" si="23"/>
        <v>0.1911119</v>
      </c>
      <c r="R151" s="4">
        <f t="shared" si="24"/>
        <v>28.644436800000008</v>
      </c>
      <c r="T151" s="2">
        <f t="shared" si="25"/>
        <v>225.05768410000005</v>
      </c>
      <c r="U151" s="2"/>
    </row>
    <row r="152" spans="1:21">
      <c r="A152">
        <v>481</v>
      </c>
      <c r="B152" t="s">
        <v>757</v>
      </c>
      <c r="C152" s="4">
        <v>57877.794000000002</v>
      </c>
      <c r="D152" s="4">
        <v>46450.587</v>
      </c>
      <c r="E152" s="4">
        <v>242787.65</v>
      </c>
      <c r="F152" s="4">
        <v>12391.816000000001</v>
      </c>
      <c r="G152" s="4">
        <v>0</v>
      </c>
      <c r="H152" s="4">
        <v>122.357</v>
      </c>
      <c r="I152" s="4">
        <v>1320.6959999999999</v>
      </c>
      <c r="J152" s="4">
        <v>74.61</v>
      </c>
      <c r="K152" s="5"/>
      <c r="L152" s="4">
        <f t="shared" si="18"/>
        <v>584.2389336</v>
      </c>
      <c r="M152" s="4">
        <f t="shared" si="19"/>
        <v>619.10850749999997</v>
      </c>
      <c r="N152" s="4">
        <f t="shared" si="20"/>
        <v>74.970486800000003</v>
      </c>
      <c r="O152" s="4">
        <f t="shared" si="21"/>
        <v>0</v>
      </c>
      <c r="P152" s="4">
        <f t="shared" si="22"/>
        <v>8.5649900000000015E-2</v>
      </c>
      <c r="Q152" s="4">
        <f t="shared" si="23"/>
        <v>28.659103200000001</v>
      </c>
      <c r="R152" s="4">
        <f t="shared" si="24"/>
        <v>0.41781600000000008</v>
      </c>
      <c r="T152" s="2">
        <f t="shared" si="25"/>
        <v>1307.0626809999999</v>
      </c>
      <c r="U152" s="2"/>
    </row>
    <row r="153" spans="1:21">
      <c r="A153">
        <v>483</v>
      </c>
      <c r="B153" t="s">
        <v>758</v>
      </c>
      <c r="C153" s="4">
        <v>4379.7730000000001</v>
      </c>
      <c r="D153" s="4">
        <v>2286.4630000000002</v>
      </c>
      <c r="E153" s="4">
        <v>18925.776000000002</v>
      </c>
      <c r="F153" s="4">
        <v>1721.3689999999999</v>
      </c>
      <c r="G153" s="4">
        <v>0</v>
      </c>
      <c r="H153" s="4">
        <v>11.962</v>
      </c>
      <c r="I153" s="4">
        <v>0</v>
      </c>
      <c r="J153" s="4">
        <v>5431.51</v>
      </c>
      <c r="K153" s="5"/>
      <c r="L153" s="4">
        <f t="shared" si="18"/>
        <v>37.330921600000011</v>
      </c>
      <c r="M153" s="4">
        <f t="shared" si="19"/>
        <v>48.26072880000001</v>
      </c>
      <c r="N153" s="4">
        <f t="shared" si="20"/>
        <v>10.41428245</v>
      </c>
      <c r="O153" s="4">
        <f t="shared" si="21"/>
        <v>0</v>
      </c>
      <c r="P153" s="4">
        <f t="shared" si="22"/>
        <v>8.3734000000000013E-3</v>
      </c>
      <c r="Q153" s="4">
        <f t="shared" si="23"/>
        <v>0</v>
      </c>
      <c r="R153" s="4">
        <f t="shared" si="24"/>
        <v>30.416456000000007</v>
      </c>
      <c r="T153" s="2">
        <f t="shared" si="25"/>
        <v>96.014306250000018</v>
      </c>
      <c r="U153" s="2"/>
    </row>
    <row r="154" spans="1:21">
      <c r="A154">
        <v>484</v>
      </c>
      <c r="B154" t="s">
        <v>759</v>
      </c>
      <c r="C154" s="4">
        <v>21702.721999999998</v>
      </c>
      <c r="D154" s="4">
        <v>27350.781999999999</v>
      </c>
      <c r="E154" s="4">
        <v>68984.933000000005</v>
      </c>
      <c r="F154" s="4">
        <v>27978.651999999998</v>
      </c>
      <c r="G154" s="4">
        <v>0</v>
      </c>
      <c r="H154" s="4">
        <v>1216.2539999999999</v>
      </c>
      <c r="I154" s="4">
        <v>504.21</v>
      </c>
      <c r="J154" s="4">
        <v>761.84500000000003</v>
      </c>
      <c r="K154" s="5"/>
      <c r="L154" s="4">
        <f t="shared" si="18"/>
        <v>274.69962240000007</v>
      </c>
      <c r="M154" s="4">
        <f t="shared" si="19"/>
        <v>175.91157915000002</v>
      </c>
      <c r="N154" s="4">
        <f t="shared" si="20"/>
        <v>169.27084459999998</v>
      </c>
      <c r="O154" s="4">
        <f t="shared" si="21"/>
        <v>0</v>
      </c>
      <c r="P154" s="4">
        <f t="shared" si="22"/>
        <v>0.85137780000000007</v>
      </c>
      <c r="Q154" s="4">
        <f t="shared" si="23"/>
        <v>10.941357</v>
      </c>
      <c r="R154" s="4">
        <f t="shared" si="24"/>
        <v>4.2663320000000011</v>
      </c>
      <c r="T154" s="2">
        <f t="shared" si="25"/>
        <v>631.67478095000013</v>
      </c>
      <c r="U154" s="2"/>
    </row>
    <row r="155" spans="1:21">
      <c r="A155">
        <v>489</v>
      </c>
      <c r="B155" t="s">
        <v>760</v>
      </c>
      <c r="C155" s="4">
        <v>8771.7669999999998</v>
      </c>
      <c r="D155" s="4">
        <v>8538.2870000000003</v>
      </c>
      <c r="E155" s="4">
        <v>36291.053999999996</v>
      </c>
      <c r="F155" s="4">
        <v>12063.364</v>
      </c>
      <c r="G155" s="4">
        <v>0</v>
      </c>
      <c r="H155" s="4">
        <v>607.68600000000004</v>
      </c>
      <c r="I155" s="4">
        <v>0</v>
      </c>
      <c r="J155" s="4">
        <v>0</v>
      </c>
      <c r="K155" s="5"/>
      <c r="L155" s="4">
        <f t="shared" si="18"/>
        <v>96.936302400000017</v>
      </c>
      <c r="M155" s="4">
        <f t="shared" si="19"/>
        <v>92.542187699999999</v>
      </c>
      <c r="N155" s="4">
        <f t="shared" si="20"/>
        <v>72.983352199999999</v>
      </c>
      <c r="O155" s="4">
        <f t="shared" si="21"/>
        <v>0</v>
      </c>
      <c r="P155" s="4">
        <f t="shared" si="22"/>
        <v>0.4253802000000001</v>
      </c>
      <c r="Q155" s="4">
        <f t="shared" si="23"/>
        <v>0</v>
      </c>
      <c r="R155" s="4">
        <f t="shared" si="24"/>
        <v>0</v>
      </c>
      <c r="T155" s="2">
        <f t="shared" si="25"/>
        <v>262.88722250000001</v>
      </c>
      <c r="U155" s="2"/>
    </row>
    <row r="156" spans="1:21">
      <c r="A156">
        <v>491</v>
      </c>
      <c r="B156" t="s">
        <v>761</v>
      </c>
      <c r="C156" s="4">
        <v>470351.326</v>
      </c>
      <c r="D156" s="4">
        <v>328657.89199999999</v>
      </c>
      <c r="E156" s="4">
        <v>1283988.605</v>
      </c>
      <c r="F156" s="4">
        <v>161178.64000000001</v>
      </c>
      <c r="G156" s="4">
        <v>0</v>
      </c>
      <c r="H156" s="4">
        <v>9422.9560000000001</v>
      </c>
      <c r="I156" s="4">
        <v>1178.7819999999999</v>
      </c>
      <c r="J156" s="4">
        <v>4422.6980000000003</v>
      </c>
      <c r="K156" s="5"/>
      <c r="L156" s="4">
        <f t="shared" si="18"/>
        <v>4474.4516208000005</v>
      </c>
      <c r="M156" s="4">
        <f t="shared" si="19"/>
        <v>3274.17094275</v>
      </c>
      <c r="N156" s="4">
        <f t="shared" si="20"/>
        <v>975.13077200000009</v>
      </c>
      <c r="O156" s="4">
        <f t="shared" si="21"/>
        <v>0</v>
      </c>
      <c r="P156" s="4">
        <f t="shared" si="22"/>
        <v>6.5960692000000014</v>
      </c>
      <c r="Q156" s="4">
        <f t="shared" si="23"/>
        <v>25.5795694</v>
      </c>
      <c r="R156" s="4">
        <f t="shared" si="24"/>
        <v>24.767108800000006</v>
      </c>
      <c r="T156" s="2">
        <f t="shared" si="25"/>
        <v>8755.9289741500015</v>
      </c>
      <c r="U156" s="2"/>
    </row>
    <row r="157" spans="1:21">
      <c r="A157">
        <v>494</v>
      </c>
      <c r="B157" t="s">
        <v>762</v>
      </c>
      <c r="C157" s="4">
        <v>61584.440999999999</v>
      </c>
      <c r="D157" s="4">
        <v>17162.744999999999</v>
      </c>
      <c r="E157" s="4">
        <v>185025.72399999999</v>
      </c>
      <c r="F157" s="4">
        <v>7804.8190000000004</v>
      </c>
      <c r="G157" s="4">
        <v>0</v>
      </c>
      <c r="H157" s="4">
        <v>545.26700000000005</v>
      </c>
      <c r="I157" s="4">
        <v>243.91800000000001</v>
      </c>
      <c r="J157" s="4">
        <v>73349.801999999996</v>
      </c>
      <c r="K157" s="5"/>
      <c r="L157" s="4">
        <f t="shared" si="18"/>
        <v>440.98424160000008</v>
      </c>
      <c r="M157" s="4">
        <f t="shared" si="19"/>
        <v>471.81559620000002</v>
      </c>
      <c r="N157" s="4">
        <f t="shared" si="20"/>
        <v>47.219154950000004</v>
      </c>
      <c r="O157" s="4">
        <f t="shared" si="21"/>
        <v>0</v>
      </c>
      <c r="P157" s="4">
        <f t="shared" si="22"/>
        <v>0.38168690000000011</v>
      </c>
      <c r="Q157" s="4">
        <f t="shared" si="23"/>
        <v>5.2930206000000002</v>
      </c>
      <c r="R157" s="4">
        <f t="shared" si="24"/>
        <v>410.75889120000005</v>
      </c>
      <c r="T157" s="2">
        <f t="shared" si="25"/>
        <v>965.69370025000001</v>
      </c>
      <c r="U157" s="2"/>
    </row>
    <row r="158" spans="1:21">
      <c r="A158">
        <v>495</v>
      </c>
      <c r="B158" t="s">
        <v>763</v>
      </c>
      <c r="C158" s="4">
        <v>8276.8029999999999</v>
      </c>
      <c r="D158" s="4">
        <v>9290.0470000000005</v>
      </c>
      <c r="E158" s="4">
        <v>32733.879000000001</v>
      </c>
      <c r="F158" s="4">
        <v>9815.7720000000008</v>
      </c>
      <c r="G158" s="4">
        <v>0</v>
      </c>
      <c r="H158" s="4">
        <v>274.91300000000001</v>
      </c>
      <c r="I158" s="4">
        <v>50.706000000000003</v>
      </c>
      <c r="J158" s="4">
        <v>0</v>
      </c>
      <c r="K158" s="5"/>
      <c r="L158" s="4">
        <f t="shared" si="18"/>
        <v>98.37436000000001</v>
      </c>
      <c r="M158" s="4">
        <f t="shared" si="19"/>
        <v>83.471391450000013</v>
      </c>
      <c r="N158" s="4">
        <f t="shared" si="20"/>
        <v>59.385420600000003</v>
      </c>
      <c r="O158" s="4">
        <f t="shared" si="21"/>
        <v>0</v>
      </c>
      <c r="P158" s="4">
        <f t="shared" si="22"/>
        <v>0.19243910000000003</v>
      </c>
      <c r="Q158" s="4">
        <f t="shared" si="23"/>
        <v>1.1003202000000001</v>
      </c>
      <c r="R158" s="4">
        <f t="shared" si="24"/>
        <v>0</v>
      </c>
      <c r="T158" s="2">
        <f t="shared" si="25"/>
        <v>242.52393135000003</v>
      </c>
      <c r="U158" s="2"/>
    </row>
    <row r="159" spans="1:21">
      <c r="A159">
        <v>498</v>
      </c>
      <c r="B159" t="s">
        <v>764</v>
      </c>
      <c r="C159" s="4">
        <v>43223.008000000002</v>
      </c>
      <c r="D159" s="4">
        <v>16399.297999999999</v>
      </c>
      <c r="E159" s="4">
        <v>45637.892</v>
      </c>
      <c r="F159" s="4">
        <v>23876.914000000001</v>
      </c>
      <c r="G159" s="4">
        <v>0</v>
      </c>
      <c r="H159" s="4">
        <v>63.152999999999999</v>
      </c>
      <c r="I159" s="4">
        <v>196.85300000000001</v>
      </c>
      <c r="J159" s="4">
        <v>478.17200000000003</v>
      </c>
      <c r="K159" s="5"/>
      <c r="L159" s="4">
        <f t="shared" si="18"/>
        <v>333.8849136</v>
      </c>
      <c r="M159" s="4">
        <f t="shared" si="19"/>
        <v>116.37662460000001</v>
      </c>
      <c r="N159" s="4">
        <f t="shared" si="20"/>
        <v>144.45532969999999</v>
      </c>
      <c r="O159" s="4">
        <f t="shared" si="21"/>
        <v>0</v>
      </c>
      <c r="P159" s="4">
        <f t="shared" si="22"/>
        <v>4.4207100000000006E-2</v>
      </c>
      <c r="Q159" s="4">
        <f t="shared" si="23"/>
        <v>4.2717101</v>
      </c>
      <c r="R159" s="4">
        <f t="shared" si="24"/>
        <v>2.6777632000000007</v>
      </c>
      <c r="T159" s="2">
        <f t="shared" si="25"/>
        <v>599.03278509999996</v>
      </c>
      <c r="U159" s="2"/>
    </row>
    <row r="160" spans="1:21">
      <c r="A160">
        <v>499</v>
      </c>
      <c r="B160" t="s">
        <v>765</v>
      </c>
      <c r="C160" s="4">
        <v>97596.369000000006</v>
      </c>
      <c r="D160" s="4">
        <v>79254.642000000007</v>
      </c>
      <c r="E160" s="4">
        <v>453912.41800000001</v>
      </c>
      <c r="F160" s="4">
        <v>53290.32</v>
      </c>
      <c r="G160" s="4">
        <v>0</v>
      </c>
      <c r="H160" s="4">
        <v>4253.9750000000004</v>
      </c>
      <c r="I160" s="4">
        <v>351.48599999999999</v>
      </c>
      <c r="J160" s="4">
        <v>16071.424000000001</v>
      </c>
      <c r="K160" s="5"/>
      <c r="L160" s="4">
        <f t="shared" si="18"/>
        <v>990.36566160000018</v>
      </c>
      <c r="M160" s="4">
        <f t="shared" si="19"/>
        <v>1157.4766659000002</v>
      </c>
      <c r="N160" s="4">
        <f t="shared" si="20"/>
        <v>322.40643599999999</v>
      </c>
      <c r="O160" s="4">
        <f t="shared" si="21"/>
        <v>0</v>
      </c>
      <c r="P160" s="4">
        <f t="shared" si="22"/>
        <v>2.9777825000000009</v>
      </c>
      <c r="Q160" s="4">
        <f t="shared" si="23"/>
        <v>7.6272462000000001</v>
      </c>
      <c r="R160" s="4">
        <f t="shared" si="24"/>
        <v>89.999974400000013</v>
      </c>
      <c r="T160" s="2">
        <f t="shared" si="25"/>
        <v>2480.853792200001</v>
      </c>
      <c r="U160" s="2"/>
    </row>
    <row r="161" spans="1:21">
      <c r="A161">
        <v>500</v>
      </c>
      <c r="B161" t="s">
        <v>766</v>
      </c>
      <c r="C161" s="4">
        <v>59069.506999999998</v>
      </c>
      <c r="D161" s="4">
        <v>39453.928</v>
      </c>
      <c r="E161" s="4">
        <v>256294.27600000001</v>
      </c>
      <c r="F161" s="4">
        <v>9718.8729999999996</v>
      </c>
      <c r="G161" s="4">
        <v>0</v>
      </c>
      <c r="H161" s="4">
        <v>1635.6790000000001</v>
      </c>
      <c r="I161" s="4">
        <v>510.99799999999999</v>
      </c>
      <c r="J161" s="4">
        <v>0</v>
      </c>
      <c r="K161" s="5"/>
      <c r="L161" s="4">
        <f t="shared" si="18"/>
        <v>551.73123600000008</v>
      </c>
      <c r="M161" s="4">
        <f t="shared" si="19"/>
        <v>653.55040380000003</v>
      </c>
      <c r="N161" s="4">
        <f t="shared" si="20"/>
        <v>58.799181649999994</v>
      </c>
      <c r="O161" s="4">
        <f t="shared" si="21"/>
        <v>0</v>
      </c>
      <c r="P161" s="4">
        <f t="shared" si="22"/>
        <v>1.1449753000000003</v>
      </c>
      <c r="Q161" s="4">
        <f t="shared" si="23"/>
        <v>11.0886566</v>
      </c>
      <c r="R161" s="4">
        <f t="shared" si="24"/>
        <v>0</v>
      </c>
      <c r="T161" s="2">
        <f t="shared" si="25"/>
        <v>1276.3144533499999</v>
      </c>
      <c r="U161" s="2"/>
    </row>
    <row r="162" spans="1:21">
      <c r="A162">
        <v>503</v>
      </c>
      <c r="B162" t="s">
        <v>767</v>
      </c>
      <c r="C162" s="4">
        <v>51442.665999999997</v>
      </c>
      <c r="D162" s="4">
        <v>29261.746999999999</v>
      </c>
      <c r="E162" s="4">
        <v>164598.57500000001</v>
      </c>
      <c r="F162" s="4">
        <v>13716.6</v>
      </c>
      <c r="G162" s="4">
        <v>0</v>
      </c>
      <c r="H162" s="4">
        <v>1605.45</v>
      </c>
      <c r="I162" s="4">
        <v>0.20300000000000001</v>
      </c>
      <c r="J162" s="4">
        <v>0</v>
      </c>
      <c r="K162" s="5"/>
      <c r="L162" s="4">
        <f t="shared" si="18"/>
        <v>451.94471280000005</v>
      </c>
      <c r="M162" s="4">
        <f t="shared" si="19"/>
        <v>419.72636625000007</v>
      </c>
      <c r="N162" s="4">
        <f t="shared" si="20"/>
        <v>82.985429999999994</v>
      </c>
      <c r="O162" s="4">
        <f t="shared" si="21"/>
        <v>0</v>
      </c>
      <c r="P162" s="4">
        <f t="shared" si="22"/>
        <v>1.1238150000000002</v>
      </c>
      <c r="Q162" s="4">
        <f t="shared" si="23"/>
        <v>4.4051000000000003E-3</v>
      </c>
      <c r="R162" s="4">
        <f t="shared" si="24"/>
        <v>0</v>
      </c>
      <c r="T162" s="2">
        <f t="shared" si="25"/>
        <v>955.78472915000009</v>
      </c>
      <c r="U162" s="2"/>
    </row>
    <row r="163" spans="1:21">
      <c r="A163">
        <v>504</v>
      </c>
      <c r="B163" t="s">
        <v>768</v>
      </c>
      <c r="C163" s="4">
        <v>6781.2030000000004</v>
      </c>
      <c r="D163" s="4">
        <v>7181.5940000000001</v>
      </c>
      <c r="E163" s="4">
        <v>36759.135999999999</v>
      </c>
      <c r="F163" s="4">
        <v>6070.973</v>
      </c>
      <c r="G163" s="4">
        <v>0</v>
      </c>
      <c r="H163" s="4">
        <v>267.84800000000001</v>
      </c>
      <c r="I163" s="4">
        <v>0</v>
      </c>
      <c r="J163" s="4">
        <v>0</v>
      </c>
      <c r="K163" s="5"/>
      <c r="L163" s="4">
        <f t="shared" si="18"/>
        <v>78.191663200000008</v>
      </c>
      <c r="M163" s="4">
        <f t="shared" si="19"/>
        <v>93.735796800000003</v>
      </c>
      <c r="N163" s="4">
        <f t="shared" si="20"/>
        <v>36.729386650000002</v>
      </c>
      <c r="O163" s="4">
        <f t="shared" si="21"/>
        <v>0</v>
      </c>
      <c r="P163" s="4">
        <f t="shared" si="22"/>
        <v>0.18749360000000004</v>
      </c>
      <c r="Q163" s="4">
        <f t="shared" si="23"/>
        <v>0</v>
      </c>
      <c r="R163" s="4">
        <f t="shared" si="24"/>
        <v>0</v>
      </c>
      <c r="T163" s="2">
        <f t="shared" si="25"/>
        <v>208.84434025000002</v>
      </c>
      <c r="U163" s="2"/>
    </row>
    <row r="164" spans="1:21">
      <c r="A164">
        <v>505</v>
      </c>
      <c r="B164" t="s">
        <v>769</v>
      </c>
      <c r="C164" s="4">
        <v>172886.60200000001</v>
      </c>
      <c r="D164" s="4">
        <v>164022.92300000001</v>
      </c>
      <c r="E164" s="4">
        <v>495394.73599999998</v>
      </c>
      <c r="F164" s="4">
        <v>14654.27</v>
      </c>
      <c r="G164" s="4">
        <v>0</v>
      </c>
      <c r="H164" s="4">
        <v>6446.97</v>
      </c>
      <c r="I164" s="4">
        <v>3048.7020000000002</v>
      </c>
      <c r="J164" s="4">
        <v>0</v>
      </c>
      <c r="K164" s="5"/>
      <c r="L164" s="4">
        <f t="shared" si="18"/>
        <v>1886.6933400000005</v>
      </c>
      <c r="M164" s="4">
        <f t="shared" si="19"/>
        <v>1263.2565767999999</v>
      </c>
      <c r="N164" s="4">
        <f t="shared" si="20"/>
        <v>88.658333499999998</v>
      </c>
      <c r="O164" s="4">
        <f t="shared" si="21"/>
        <v>0</v>
      </c>
      <c r="P164" s="4">
        <f t="shared" si="22"/>
        <v>4.5128790000000008</v>
      </c>
      <c r="Q164" s="4">
        <f t="shared" si="23"/>
        <v>66.156833400000011</v>
      </c>
      <c r="R164" s="4">
        <f t="shared" si="24"/>
        <v>0</v>
      </c>
      <c r="T164" s="2">
        <f t="shared" si="25"/>
        <v>3309.2779627</v>
      </c>
      <c r="U164" s="2"/>
    </row>
    <row r="165" spans="1:21">
      <c r="A165">
        <v>507</v>
      </c>
      <c r="B165" t="s">
        <v>770</v>
      </c>
      <c r="C165" s="4">
        <v>41821.404999999999</v>
      </c>
      <c r="D165" s="4">
        <v>73231.789000000004</v>
      </c>
      <c r="E165" s="4">
        <v>132301.647</v>
      </c>
      <c r="F165" s="4">
        <v>74204.786999999997</v>
      </c>
      <c r="G165" s="4">
        <v>0</v>
      </c>
      <c r="H165" s="4">
        <v>177.03200000000001</v>
      </c>
      <c r="I165" s="4">
        <v>281.29300000000001</v>
      </c>
      <c r="J165" s="4">
        <v>71.290000000000006</v>
      </c>
      <c r="K165" s="5"/>
      <c r="L165" s="4">
        <f t="shared" si="18"/>
        <v>644.29788640000015</v>
      </c>
      <c r="M165" s="4">
        <f t="shared" si="19"/>
        <v>337.36919985000003</v>
      </c>
      <c r="N165" s="4">
        <f t="shared" si="20"/>
        <v>448.93896134999994</v>
      </c>
      <c r="O165" s="4">
        <f t="shared" si="21"/>
        <v>0</v>
      </c>
      <c r="P165" s="4">
        <f t="shared" si="22"/>
        <v>0.12392240000000003</v>
      </c>
      <c r="Q165" s="4">
        <f t="shared" si="23"/>
        <v>6.1040581000000005</v>
      </c>
      <c r="R165" s="4">
        <f t="shared" si="24"/>
        <v>0.39922400000000008</v>
      </c>
      <c r="T165" s="2">
        <f t="shared" si="25"/>
        <v>1436.8340281000003</v>
      </c>
      <c r="U165" s="2"/>
    </row>
    <row r="166" spans="1:21">
      <c r="A166">
        <v>508</v>
      </c>
      <c r="B166" t="s">
        <v>771</v>
      </c>
      <c r="C166" s="4">
        <v>99269.328999999998</v>
      </c>
      <c r="D166" s="4">
        <v>39400.978000000003</v>
      </c>
      <c r="E166" s="4">
        <v>217592.95800000001</v>
      </c>
      <c r="F166" s="4">
        <v>28480.583999999999</v>
      </c>
      <c r="G166" s="4">
        <v>0</v>
      </c>
      <c r="H166" s="4">
        <v>3532.0650000000001</v>
      </c>
      <c r="I166" s="4">
        <v>0</v>
      </c>
      <c r="J166" s="4">
        <v>1395.98</v>
      </c>
      <c r="K166" s="5"/>
      <c r="L166" s="4">
        <f t="shared" si="18"/>
        <v>776.55371920000016</v>
      </c>
      <c r="M166" s="4">
        <f t="shared" si="19"/>
        <v>554.86204290000012</v>
      </c>
      <c r="N166" s="4">
        <f t="shared" si="20"/>
        <v>172.30753319999999</v>
      </c>
      <c r="O166" s="4">
        <f t="shared" si="21"/>
        <v>0</v>
      </c>
      <c r="P166" s="4">
        <f t="shared" si="22"/>
        <v>2.4724455000000005</v>
      </c>
      <c r="Q166" s="4">
        <f t="shared" si="23"/>
        <v>0</v>
      </c>
      <c r="R166" s="4">
        <f t="shared" si="24"/>
        <v>7.8174880000000009</v>
      </c>
      <c r="T166" s="2">
        <f t="shared" si="25"/>
        <v>1506.1957408000005</v>
      </c>
      <c r="U166" s="2"/>
    </row>
    <row r="167" spans="1:21">
      <c r="A167">
        <v>529</v>
      </c>
      <c r="B167" t="s">
        <v>772</v>
      </c>
      <c r="C167" s="4">
        <v>138562.03099999999</v>
      </c>
      <c r="D167" s="4">
        <v>208033.16399999999</v>
      </c>
      <c r="E167" s="4">
        <v>543346.07299999997</v>
      </c>
      <c r="F167" s="4">
        <v>74151.103000000003</v>
      </c>
      <c r="G167" s="4">
        <v>0</v>
      </c>
      <c r="H167" s="4">
        <v>325.06900000000002</v>
      </c>
      <c r="I167" s="4">
        <v>1134.1880000000001</v>
      </c>
      <c r="J167" s="4">
        <v>13226.303</v>
      </c>
      <c r="K167" s="5"/>
      <c r="L167" s="4">
        <f t="shared" si="18"/>
        <v>1940.933092</v>
      </c>
      <c r="M167" s="4">
        <f t="shared" si="19"/>
        <v>1385.5324861500001</v>
      </c>
      <c r="N167" s="4">
        <f t="shared" si="20"/>
        <v>448.61417315</v>
      </c>
      <c r="O167" s="4">
        <f t="shared" si="21"/>
        <v>0</v>
      </c>
      <c r="P167" s="4">
        <f t="shared" si="22"/>
        <v>0.22754830000000004</v>
      </c>
      <c r="Q167" s="4">
        <f t="shared" si="23"/>
        <v>24.611879600000002</v>
      </c>
      <c r="R167" s="4">
        <f t="shared" si="24"/>
        <v>74.067296800000008</v>
      </c>
      <c r="T167" s="2">
        <f t="shared" si="25"/>
        <v>3799.9191792000001</v>
      </c>
      <c r="U167" s="2"/>
    </row>
    <row r="168" spans="1:21">
      <c r="A168">
        <v>531</v>
      </c>
      <c r="B168" t="s">
        <v>773</v>
      </c>
      <c r="C168" s="4">
        <v>39183.019999999997</v>
      </c>
      <c r="D168" s="4">
        <v>8343.2029999999995</v>
      </c>
      <c r="E168" s="4">
        <v>115651.69100000001</v>
      </c>
      <c r="F168" s="4">
        <v>2318.2489999999998</v>
      </c>
      <c r="G168" s="4">
        <v>0</v>
      </c>
      <c r="H168" s="4">
        <v>948.87800000000004</v>
      </c>
      <c r="I168" s="4">
        <v>119.16800000000001</v>
      </c>
      <c r="J168" s="4">
        <v>15213.197</v>
      </c>
      <c r="K168" s="5"/>
      <c r="L168" s="4">
        <f t="shared" si="18"/>
        <v>266.14684880000004</v>
      </c>
      <c r="M168" s="4">
        <f t="shared" si="19"/>
        <v>294.91181205000004</v>
      </c>
      <c r="N168" s="4">
        <f t="shared" si="20"/>
        <v>14.025406449999998</v>
      </c>
      <c r="O168" s="4">
        <f t="shared" si="21"/>
        <v>0</v>
      </c>
      <c r="P168" s="4">
        <f t="shared" si="22"/>
        <v>0.6642146000000001</v>
      </c>
      <c r="Q168" s="4">
        <f t="shared" si="23"/>
        <v>2.5859456000000001</v>
      </c>
      <c r="R168" s="4">
        <f t="shared" si="24"/>
        <v>85.193903200000008</v>
      </c>
      <c r="T168" s="2">
        <f t="shared" si="25"/>
        <v>578.3342275</v>
      </c>
      <c r="U168" s="2"/>
    </row>
    <row r="169" spans="1:21">
      <c r="A169">
        <v>535</v>
      </c>
      <c r="B169" t="s">
        <v>774</v>
      </c>
      <c r="C169" s="4">
        <v>85884.782999999996</v>
      </c>
      <c r="D169" s="4">
        <v>21331.955000000002</v>
      </c>
      <c r="E169" s="4">
        <v>222363.149</v>
      </c>
      <c r="F169" s="4">
        <v>3597.5340000000001</v>
      </c>
      <c r="G169" s="4">
        <v>0</v>
      </c>
      <c r="H169" s="4">
        <v>2143.1120000000001</v>
      </c>
      <c r="I169" s="4">
        <v>539.33699999999999</v>
      </c>
      <c r="J169" s="4">
        <v>679.70400000000006</v>
      </c>
      <c r="K169" s="5"/>
      <c r="L169" s="4">
        <f t="shared" si="18"/>
        <v>600.41373280000005</v>
      </c>
      <c r="M169" s="4">
        <f t="shared" si="19"/>
        <v>567.02602995000007</v>
      </c>
      <c r="N169" s="4">
        <f t="shared" si="20"/>
        <v>21.765080699999999</v>
      </c>
      <c r="O169" s="4">
        <f t="shared" si="21"/>
        <v>0</v>
      </c>
      <c r="P169" s="4">
        <f t="shared" si="22"/>
        <v>1.5001784000000002</v>
      </c>
      <c r="Q169" s="4">
        <f t="shared" si="23"/>
        <v>11.7036129</v>
      </c>
      <c r="R169" s="4">
        <f t="shared" si="24"/>
        <v>3.806342400000001</v>
      </c>
      <c r="T169" s="2">
        <f t="shared" si="25"/>
        <v>1202.4086347500004</v>
      </c>
      <c r="U169" s="2"/>
    </row>
    <row r="170" spans="1:21">
      <c r="A170">
        <v>536</v>
      </c>
      <c r="B170" t="s">
        <v>775</v>
      </c>
      <c r="C170" s="4">
        <v>298692.88299999997</v>
      </c>
      <c r="D170" s="4">
        <v>150413.91200000001</v>
      </c>
      <c r="E170" s="4">
        <v>805969.24600000004</v>
      </c>
      <c r="F170" s="4">
        <v>20638.39</v>
      </c>
      <c r="G170" s="4">
        <v>0</v>
      </c>
      <c r="H170" s="4">
        <v>19231.718000000001</v>
      </c>
      <c r="I170" s="4">
        <v>1353.134</v>
      </c>
      <c r="J170" s="4">
        <v>15636.102000000001</v>
      </c>
      <c r="K170" s="5"/>
      <c r="L170" s="4">
        <f t="shared" si="18"/>
        <v>2514.9980520000004</v>
      </c>
      <c r="M170" s="4">
        <f t="shared" si="19"/>
        <v>2055.2215773000003</v>
      </c>
      <c r="N170" s="4">
        <f t="shared" si="20"/>
        <v>124.86225949999999</v>
      </c>
      <c r="O170" s="4">
        <f t="shared" si="21"/>
        <v>0</v>
      </c>
      <c r="P170" s="4">
        <f t="shared" si="22"/>
        <v>13.462202600000003</v>
      </c>
      <c r="Q170" s="4">
        <f t="shared" si="23"/>
        <v>29.363007800000002</v>
      </c>
      <c r="R170" s="4">
        <f t="shared" si="24"/>
        <v>87.562171200000023</v>
      </c>
      <c r="T170" s="2">
        <f t="shared" si="25"/>
        <v>4737.9070991999997</v>
      </c>
      <c r="U170" s="2"/>
    </row>
    <row r="171" spans="1:21">
      <c r="A171">
        <v>538</v>
      </c>
      <c r="B171" t="s">
        <v>776</v>
      </c>
      <c r="C171" s="4">
        <v>14805.824000000001</v>
      </c>
      <c r="D171" s="4">
        <v>15227.84</v>
      </c>
      <c r="E171" s="4">
        <v>109311.75</v>
      </c>
      <c r="F171" s="4">
        <v>4507.0349999999999</v>
      </c>
      <c r="G171" s="4">
        <v>0</v>
      </c>
      <c r="H171" s="4">
        <v>673.64</v>
      </c>
      <c r="I171" s="4">
        <v>412.77300000000002</v>
      </c>
      <c r="J171" s="4">
        <v>0</v>
      </c>
      <c r="K171" s="5"/>
      <c r="L171" s="4">
        <f t="shared" si="18"/>
        <v>168.18851840000002</v>
      </c>
      <c r="M171" s="4">
        <f t="shared" si="19"/>
        <v>278.74496250000004</v>
      </c>
      <c r="N171" s="4">
        <f t="shared" si="20"/>
        <v>27.267561749999999</v>
      </c>
      <c r="O171" s="4">
        <f t="shared" si="21"/>
        <v>0</v>
      </c>
      <c r="P171" s="4">
        <f t="shared" si="22"/>
        <v>0.47154800000000008</v>
      </c>
      <c r="Q171" s="4">
        <f t="shared" si="23"/>
        <v>8.9571741000000014</v>
      </c>
      <c r="R171" s="4">
        <f t="shared" si="24"/>
        <v>0</v>
      </c>
      <c r="T171" s="2">
        <f t="shared" si="25"/>
        <v>483.62976475000005</v>
      </c>
      <c r="U171" s="2"/>
    </row>
    <row r="172" spans="1:21">
      <c r="A172">
        <v>541</v>
      </c>
      <c r="B172" t="s">
        <v>777</v>
      </c>
      <c r="C172" s="4">
        <v>61289.023000000001</v>
      </c>
      <c r="D172" s="4">
        <v>36364.337</v>
      </c>
      <c r="E172" s="4">
        <v>192718.98800000001</v>
      </c>
      <c r="F172" s="4">
        <v>24386.177</v>
      </c>
      <c r="G172" s="4">
        <v>0</v>
      </c>
      <c r="H172" s="4">
        <v>1079.7270000000001</v>
      </c>
      <c r="I172" s="4">
        <v>0</v>
      </c>
      <c r="J172" s="4">
        <v>671.67100000000005</v>
      </c>
      <c r="K172" s="5"/>
      <c r="L172" s="4">
        <f t="shared" si="18"/>
        <v>546.85881600000005</v>
      </c>
      <c r="M172" s="4">
        <f t="shared" si="19"/>
        <v>491.43341940000005</v>
      </c>
      <c r="N172" s="4">
        <f t="shared" si="20"/>
        <v>147.53637085</v>
      </c>
      <c r="O172" s="4">
        <f t="shared" si="21"/>
        <v>0</v>
      </c>
      <c r="P172" s="4">
        <f t="shared" si="22"/>
        <v>0.75580890000000012</v>
      </c>
      <c r="Q172" s="4">
        <f t="shared" si="23"/>
        <v>0</v>
      </c>
      <c r="R172" s="4">
        <f t="shared" si="24"/>
        <v>3.7613576000000006</v>
      </c>
      <c r="T172" s="2">
        <f t="shared" si="25"/>
        <v>1186.58441515</v>
      </c>
      <c r="U172" s="2"/>
    </row>
    <row r="173" spans="1:21">
      <c r="A173">
        <v>543</v>
      </c>
      <c r="B173" t="s">
        <v>778</v>
      </c>
      <c r="C173" s="4">
        <v>237710.67600000001</v>
      </c>
      <c r="D173" s="4">
        <v>352260.87300000002</v>
      </c>
      <c r="E173" s="4">
        <v>1038267.647</v>
      </c>
      <c r="F173" s="4">
        <v>8973.5879999999997</v>
      </c>
      <c r="G173" s="4">
        <v>0</v>
      </c>
      <c r="H173" s="4">
        <v>11479.343999999999</v>
      </c>
      <c r="I173" s="4">
        <v>9772.0130000000008</v>
      </c>
      <c r="J173" s="4">
        <v>185.14400000000001</v>
      </c>
      <c r="K173" s="5"/>
      <c r="L173" s="4">
        <f t="shared" si="18"/>
        <v>3303.8406744000004</v>
      </c>
      <c r="M173" s="4">
        <f t="shared" si="19"/>
        <v>2647.5824998500002</v>
      </c>
      <c r="N173" s="4">
        <f t="shared" si="20"/>
        <v>54.2902074</v>
      </c>
      <c r="O173" s="4">
        <f t="shared" si="21"/>
        <v>0</v>
      </c>
      <c r="P173" s="4">
        <f t="shared" si="22"/>
        <v>8.0355407999999997</v>
      </c>
      <c r="Q173" s="4">
        <f t="shared" si="23"/>
        <v>212.05268210000003</v>
      </c>
      <c r="R173" s="4">
        <f t="shared" si="24"/>
        <v>1.0368064000000001</v>
      </c>
      <c r="T173" s="2">
        <f t="shared" si="25"/>
        <v>6225.8016045500008</v>
      </c>
      <c r="U173" s="2"/>
    </row>
    <row r="174" spans="1:21">
      <c r="A174">
        <v>545</v>
      </c>
      <c r="B174" t="s">
        <v>779</v>
      </c>
      <c r="C174" s="4">
        <v>145311.83199999999</v>
      </c>
      <c r="D174" s="4">
        <v>45489.567000000003</v>
      </c>
      <c r="E174" s="4">
        <v>212845.27600000001</v>
      </c>
      <c r="F174" s="4">
        <v>42803.124000000003</v>
      </c>
      <c r="G174" s="4">
        <v>0</v>
      </c>
      <c r="H174" s="4">
        <v>2326.9899999999998</v>
      </c>
      <c r="I174" s="4">
        <v>10.647</v>
      </c>
      <c r="J174" s="4">
        <v>27219.5</v>
      </c>
      <c r="K174" s="5"/>
      <c r="L174" s="4">
        <f t="shared" si="18"/>
        <v>1068.4878344000001</v>
      </c>
      <c r="M174" s="4">
        <f t="shared" si="19"/>
        <v>542.75545380000005</v>
      </c>
      <c r="N174" s="4">
        <f t="shared" si="20"/>
        <v>258.95890020000002</v>
      </c>
      <c r="O174" s="4">
        <f t="shared" si="21"/>
        <v>0</v>
      </c>
      <c r="P174" s="4">
        <f t="shared" si="22"/>
        <v>1.6288930000000001</v>
      </c>
      <c r="Q174" s="4">
        <f t="shared" si="23"/>
        <v>0.23103990000000002</v>
      </c>
      <c r="R174" s="4">
        <f t="shared" si="24"/>
        <v>152.42920000000001</v>
      </c>
      <c r="T174" s="2">
        <f t="shared" si="25"/>
        <v>1872.0621213000004</v>
      </c>
      <c r="U174" s="2"/>
    </row>
    <row r="175" spans="1:21">
      <c r="A175">
        <v>560</v>
      </c>
      <c r="B175" t="s">
        <v>780</v>
      </c>
      <c r="C175" s="4">
        <v>136375.33599999998</v>
      </c>
      <c r="D175" s="4">
        <v>58989.813000000002</v>
      </c>
      <c r="E175" s="4">
        <v>354075.098</v>
      </c>
      <c r="F175" s="4">
        <v>20225.431</v>
      </c>
      <c r="G175" s="4">
        <v>0</v>
      </c>
      <c r="H175" s="4">
        <v>2342.9140000000002</v>
      </c>
      <c r="I175" s="4">
        <v>1349.9179999999999</v>
      </c>
      <c r="J175" s="4">
        <v>8.4120000000000008</v>
      </c>
      <c r="K175" s="5"/>
      <c r="L175" s="4">
        <f t="shared" si="18"/>
        <v>1094.0448344000001</v>
      </c>
      <c r="M175" s="4">
        <f t="shared" si="19"/>
        <v>902.8914999000001</v>
      </c>
      <c r="N175" s="4">
        <f t="shared" si="20"/>
        <v>122.36385755000001</v>
      </c>
      <c r="O175" s="4">
        <f t="shared" si="21"/>
        <v>0</v>
      </c>
      <c r="P175" s="4">
        <f t="shared" si="22"/>
        <v>1.6400398000000005</v>
      </c>
      <c r="Q175" s="4">
        <f t="shared" si="23"/>
        <v>29.293220599999998</v>
      </c>
      <c r="R175" s="4">
        <f t="shared" si="24"/>
        <v>4.7107200000000009E-2</v>
      </c>
      <c r="T175" s="2">
        <f t="shared" si="25"/>
        <v>2150.2334522500005</v>
      </c>
      <c r="U175" s="2"/>
    </row>
    <row r="176" spans="1:21">
      <c r="A176">
        <v>561</v>
      </c>
      <c r="B176" t="s">
        <v>781</v>
      </c>
      <c r="C176" s="4">
        <v>18258.195</v>
      </c>
      <c r="D176" s="4">
        <v>4066.3150000000001</v>
      </c>
      <c r="E176" s="4">
        <v>27293.952000000001</v>
      </c>
      <c r="F176" s="4">
        <v>2665.6909999999998</v>
      </c>
      <c r="G176" s="4">
        <v>0</v>
      </c>
      <c r="H176" s="4">
        <v>176.297</v>
      </c>
      <c r="I176" s="4">
        <v>0</v>
      </c>
      <c r="J176" s="4">
        <v>0</v>
      </c>
      <c r="K176" s="5"/>
      <c r="L176" s="4">
        <f t="shared" si="18"/>
        <v>125.017256</v>
      </c>
      <c r="M176" s="4">
        <f t="shared" si="19"/>
        <v>69.599577600000003</v>
      </c>
      <c r="N176" s="4">
        <f t="shared" si="20"/>
        <v>16.12743055</v>
      </c>
      <c r="O176" s="4">
        <f t="shared" si="21"/>
        <v>0</v>
      </c>
      <c r="P176" s="4">
        <f t="shared" si="22"/>
        <v>0.12340790000000001</v>
      </c>
      <c r="Q176" s="4">
        <f t="shared" si="23"/>
        <v>0</v>
      </c>
      <c r="R176" s="4">
        <f t="shared" si="24"/>
        <v>0</v>
      </c>
      <c r="T176" s="2">
        <f t="shared" si="25"/>
        <v>210.86767204999998</v>
      </c>
      <c r="U176" s="2"/>
    </row>
    <row r="177" spans="1:21">
      <c r="A177">
        <v>562</v>
      </c>
      <c r="B177" t="s">
        <v>782</v>
      </c>
      <c r="C177" s="4">
        <v>42806.879999999997</v>
      </c>
      <c r="D177" s="4">
        <v>55582.095000000001</v>
      </c>
      <c r="E177" s="4">
        <v>203743.88099999999</v>
      </c>
      <c r="F177" s="4">
        <v>51146.406999999999</v>
      </c>
      <c r="G177" s="4">
        <v>0</v>
      </c>
      <c r="H177" s="4">
        <v>9600.4089999999997</v>
      </c>
      <c r="I177" s="4">
        <v>244.524</v>
      </c>
      <c r="J177" s="4">
        <v>0</v>
      </c>
      <c r="K177" s="5"/>
      <c r="L177" s="4">
        <f t="shared" si="18"/>
        <v>550.97826000000009</v>
      </c>
      <c r="M177" s="4">
        <f t="shared" si="19"/>
        <v>519.54689655000004</v>
      </c>
      <c r="N177" s="4">
        <f t="shared" si="20"/>
        <v>309.43576235</v>
      </c>
      <c r="O177" s="4">
        <f t="shared" si="21"/>
        <v>0</v>
      </c>
      <c r="P177" s="4">
        <f t="shared" si="22"/>
        <v>6.7202863000000006</v>
      </c>
      <c r="Q177" s="4">
        <f t="shared" si="23"/>
        <v>5.3061708000000003</v>
      </c>
      <c r="R177" s="4">
        <f t="shared" si="24"/>
        <v>0</v>
      </c>
      <c r="T177" s="2">
        <f t="shared" si="25"/>
        <v>1391.9873760000003</v>
      </c>
      <c r="U177" s="2"/>
    </row>
    <row r="178" spans="1:21">
      <c r="A178">
        <v>563</v>
      </c>
      <c r="B178" t="s">
        <v>783</v>
      </c>
      <c r="C178" s="4">
        <v>58987.713000000003</v>
      </c>
      <c r="D178" s="4">
        <v>19778.598000000002</v>
      </c>
      <c r="E178" s="4">
        <v>154580.30600000001</v>
      </c>
      <c r="F178" s="4">
        <v>4367.3850000000002</v>
      </c>
      <c r="G178" s="4">
        <v>0</v>
      </c>
      <c r="H178" s="4">
        <v>2331.2449999999999</v>
      </c>
      <c r="I178" s="4">
        <v>818.60799999999995</v>
      </c>
      <c r="J178" s="4">
        <v>0</v>
      </c>
      <c r="K178" s="5"/>
      <c r="L178" s="4">
        <f t="shared" si="18"/>
        <v>441.09134160000008</v>
      </c>
      <c r="M178" s="4">
        <f t="shared" si="19"/>
        <v>394.17978030000006</v>
      </c>
      <c r="N178" s="4">
        <f t="shared" si="20"/>
        <v>26.422679250000002</v>
      </c>
      <c r="O178" s="4">
        <f t="shared" si="21"/>
        <v>0</v>
      </c>
      <c r="P178" s="4">
        <f t="shared" si="22"/>
        <v>1.6318715000000001</v>
      </c>
      <c r="Q178" s="4">
        <f t="shared" si="23"/>
        <v>17.7637936</v>
      </c>
      <c r="R178" s="4">
        <f t="shared" si="24"/>
        <v>0</v>
      </c>
      <c r="T178" s="2">
        <f t="shared" si="25"/>
        <v>881.0894662500001</v>
      </c>
      <c r="U178" s="2"/>
    </row>
    <row r="179" spans="1:21">
      <c r="A179">
        <v>564</v>
      </c>
      <c r="B179" t="s">
        <v>784</v>
      </c>
      <c r="C179" s="4">
        <v>2087061.7039999999</v>
      </c>
      <c r="D179" s="4">
        <v>987055.71799999999</v>
      </c>
      <c r="E179" s="4">
        <v>5069603.108</v>
      </c>
      <c r="F179" s="4">
        <v>59464.707000000002</v>
      </c>
      <c r="G179" s="4">
        <v>0</v>
      </c>
      <c r="H179" s="4">
        <v>107602.409</v>
      </c>
      <c r="I179" s="4">
        <v>1807.404</v>
      </c>
      <c r="J179" s="4">
        <v>66493.881000000008</v>
      </c>
      <c r="K179" s="5"/>
      <c r="L179" s="4">
        <f t="shared" si="18"/>
        <v>17215.0575632</v>
      </c>
      <c r="M179" s="4">
        <f t="shared" si="19"/>
        <v>12927.487925400001</v>
      </c>
      <c r="N179" s="4">
        <f t="shared" si="20"/>
        <v>359.76147735000001</v>
      </c>
      <c r="O179" s="4">
        <f t="shared" si="21"/>
        <v>0</v>
      </c>
      <c r="P179" s="4">
        <f t="shared" si="22"/>
        <v>75.32168630000001</v>
      </c>
      <c r="Q179" s="4">
        <f t="shared" si="23"/>
        <v>39.220666800000004</v>
      </c>
      <c r="R179" s="4">
        <f t="shared" si="24"/>
        <v>372.36573360000011</v>
      </c>
      <c r="T179" s="2">
        <f t="shared" si="25"/>
        <v>30616.849319050001</v>
      </c>
      <c r="U179" s="2"/>
    </row>
    <row r="180" spans="1:21">
      <c r="A180">
        <v>576</v>
      </c>
      <c r="B180" t="s">
        <v>785</v>
      </c>
      <c r="C180" s="4">
        <v>13524.22</v>
      </c>
      <c r="D180" s="4">
        <v>51907.631000000001</v>
      </c>
      <c r="E180" s="4">
        <v>62736.684000000001</v>
      </c>
      <c r="F180" s="4">
        <v>44152.1</v>
      </c>
      <c r="G180" s="4">
        <v>0</v>
      </c>
      <c r="H180" s="4">
        <v>1073.2529999999999</v>
      </c>
      <c r="I180" s="4">
        <v>1.8</v>
      </c>
      <c r="J180" s="4">
        <v>0</v>
      </c>
      <c r="K180" s="5"/>
      <c r="L180" s="4">
        <f t="shared" si="18"/>
        <v>366.41836560000007</v>
      </c>
      <c r="M180" s="4">
        <f t="shared" si="19"/>
        <v>159.97854420000002</v>
      </c>
      <c r="N180" s="4">
        <f t="shared" si="20"/>
        <v>267.120205</v>
      </c>
      <c r="O180" s="4">
        <f t="shared" si="21"/>
        <v>0</v>
      </c>
      <c r="P180" s="4">
        <f t="shared" si="22"/>
        <v>0.75127710000000003</v>
      </c>
      <c r="Q180" s="4">
        <f t="shared" si="23"/>
        <v>3.9060000000000004E-2</v>
      </c>
      <c r="R180" s="4">
        <f t="shared" si="24"/>
        <v>0</v>
      </c>
      <c r="T180" s="2">
        <f t="shared" si="25"/>
        <v>794.30745190000016</v>
      </c>
      <c r="U180" s="2"/>
    </row>
    <row r="181" spans="1:21">
      <c r="A181">
        <v>577</v>
      </c>
      <c r="B181" t="s">
        <v>786</v>
      </c>
      <c r="C181" s="4">
        <v>73528.055000000008</v>
      </c>
      <c r="D181" s="4">
        <v>37063.834999999999</v>
      </c>
      <c r="E181" s="4">
        <v>265503.462</v>
      </c>
      <c r="F181" s="4">
        <v>5269.4070000000002</v>
      </c>
      <c r="G181" s="4">
        <v>0</v>
      </c>
      <c r="H181" s="4">
        <v>174.137</v>
      </c>
      <c r="I181" s="4">
        <v>1271.354</v>
      </c>
      <c r="J181" s="4">
        <v>25.109000000000002</v>
      </c>
      <c r="K181" s="5"/>
      <c r="L181" s="4">
        <f t="shared" si="18"/>
        <v>619.3145840000002</v>
      </c>
      <c r="M181" s="4">
        <f t="shared" si="19"/>
        <v>677.03382810000005</v>
      </c>
      <c r="N181" s="4">
        <f t="shared" si="20"/>
        <v>31.879912350000001</v>
      </c>
      <c r="O181" s="4">
        <f t="shared" si="21"/>
        <v>0</v>
      </c>
      <c r="P181" s="4">
        <f t="shared" si="22"/>
        <v>0.12189590000000002</v>
      </c>
      <c r="Q181" s="4">
        <f t="shared" si="23"/>
        <v>27.588381800000001</v>
      </c>
      <c r="R181" s="4">
        <f t="shared" si="24"/>
        <v>0.14061040000000002</v>
      </c>
      <c r="T181" s="2">
        <f t="shared" si="25"/>
        <v>1355.9386021500002</v>
      </c>
      <c r="U181" s="2"/>
    </row>
    <row r="182" spans="1:21">
      <c r="A182">
        <v>578</v>
      </c>
      <c r="B182" t="s">
        <v>787</v>
      </c>
      <c r="C182" s="4">
        <v>15511.976000000001</v>
      </c>
      <c r="D182" s="4">
        <v>19752.537</v>
      </c>
      <c r="E182" s="4">
        <v>64046.211000000003</v>
      </c>
      <c r="F182" s="4">
        <v>19325.087</v>
      </c>
      <c r="G182" s="4">
        <v>0</v>
      </c>
      <c r="H182" s="4">
        <v>2058.712</v>
      </c>
      <c r="I182" s="4">
        <v>0</v>
      </c>
      <c r="J182" s="4">
        <v>11253.933000000001</v>
      </c>
      <c r="K182" s="5"/>
      <c r="L182" s="4">
        <f t="shared" si="18"/>
        <v>197.48127280000003</v>
      </c>
      <c r="M182" s="4">
        <f t="shared" si="19"/>
        <v>163.31783805000001</v>
      </c>
      <c r="N182" s="4">
        <f t="shared" si="20"/>
        <v>116.91677634999999</v>
      </c>
      <c r="O182" s="4">
        <f t="shared" si="21"/>
        <v>0</v>
      </c>
      <c r="P182" s="4">
        <f t="shared" si="22"/>
        <v>1.4410984000000002</v>
      </c>
      <c r="Q182" s="4">
        <f t="shared" si="23"/>
        <v>0</v>
      </c>
      <c r="R182" s="4">
        <f t="shared" si="24"/>
        <v>63.022024800000011</v>
      </c>
      <c r="T182" s="2">
        <f t="shared" si="25"/>
        <v>479.15698559999998</v>
      </c>
      <c r="U182" s="2"/>
    </row>
    <row r="183" spans="1:21">
      <c r="A183">
        <v>580</v>
      </c>
      <c r="B183" t="s">
        <v>788</v>
      </c>
      <c r="C183" s="4">
        <v>29000.812999999998</v>
      </c>
      <c r="D183" s="4">
        <v>25009.682000000001</v>
      </c>
      <c r="E183" s="4">
        <v>100242.075</v>
      </c>
      <c r="F183" s="4">
        <v>29247.222000000002</v>
      </c>
      <c r="G183" s="4">
        <v>0</v>
      </c>
      <c r="H183" s="4">
        <v>445.38799999999998</v>
      </c>
      <c r="I183" s="4">
        <v>0</v>
      </c>
      <c r="J183" s="4">
        <v>0</v>
      </c>
      <c r="K183" s="5"/>
      <c r="L183" s="4">
        <f t="shared" si="18"/>
        <v>302.45877200000001</v>
      </c>
      <c r="M183" s="4">
        <f t="shared" si="19"/>
        <v>255.61729125000002</v>
      </c>
      <c r="N183" s="4">
        <f t="shared" si="20"/>
        <v>176.9456931</v>
      </c>
      <c r="O183" s="4">
        <f t="shared" si="21"/>
        <v>0</v>
      </c>
      <c r="P183" s="4">
        <f t="shared" si="22"/>
        <v>0.31177160000000004</v>
      </c>
      <c r="Q183" s="4">
        <f t="shared" si="23"/>
        <v>0</v>
      </c>
      <c r="R183" s="4">
        <f t="shared" si="24"/>
        <v>0</v>
      </c>
      <c r="T183" s="2">
        <f t="shared" si="25"/>
        <v>735.33352795000008</v>
      </c>
      <c r="U183" s="2"/>
    </row>
    <row r="184" spans="1:21">
      <c r="A184">
        <v>581</v>
      </c>
      <c r="B184" t="s">
        <v>789</v>
      </c>
      <c r="C184" s="4">
        <v>65156.380000000005</v>
      </c>
      <c r="D184" s="4">
        <v>27112.16</v>
      </c>
      <c r="E184" s="4">
        <v>144228.41</v>
      </c>
      <c r="F184" s="4">
        <v>23024.187999999998</v>
      </c>
      <c r="G184" s="4">
        <v>0</v>
      </c>
      <c r="H184" s="4">
        <v>2083.7069999999999</v>
      </c>
      <c r="I184" s="4">
        <v>0</v>
      </c>
      <c r="J184" s="4">
        <v>1415.1399999999999</v>
      </c>
      <c r="K184" s="5"/>
      <c r="L184" s="4">
        <f t="shared" si="18"/>
        <v>516.70382400000017</v>
      </c>
      <c r="M184" s="4">
        <f t="shared" si="19"/>
        <v>367.78244550000005</v>
      </c>
      <c r="N184" s="4">
        <f t="shared" si="20"/>
        <v>139.2963374</v>
      </c>
      <c r="O184" s="4">
        <f t="shared" si="21"/>
        <v>0</v>
      </c>
      <c r="P184" s="4">
        <f t="shared" si="22"/>
        <v>1.4585949</v>
      </c>
      <c r="Q184" s="4">
        <f t="shared" si="23"/>
        <v>0</v>
      </c>
      <c r="R184" s="4">
        <f t="shared" si="24"/>
        <v>7.9247840000000007</v>
      </c>
      <c r="T184" s="2">
        <f t="shared" si="25"/>
        <v>1025.2412018000002</v>
      </c>
      <c r="U184" s="2"/>
    </row>
    <row r="185" spans="1:21">
      <c r="A185">
        <v>583</v>
      </c>
      <c r="B185" t="s">
        <v>790</v>
      </c>
      <c r="C185" s="4">
        <v>18724.412</v>
      </c>
      <c r="D185" s="4">
        <v>12301.472</v>
      </c>
      <c r="E185" s="4">
        <v>21402.398000000001</v>
      </c>
      <c r="F185" s="4">
        <v>28627.246999999999</v>
      </c>
      <c r="G185" s="4">
        <v>0</v>
      </c>
      <c r="H185" s="4">
        <v>483.56700000000001</v>
      </c>
      <c r="I185" s="4">
        <v>33.311</v>
      </c>
      <c r="J185" s="4">
        <v>30287.746999999999</v>
      </c>
      <c r="K185" s="5"/>
      <c r="L185" s="4">
        <f t="shared" si="18"/>
        <v>173.74495040000002</v>
      </c>
      <c r="M185" s="4">
        <f t="shared" si="19"/>
        <v>54.576114900000007</v>
      </c>
      <c r="N185" s="4">
        <f t="shared" si="20"/>
        <v>173.19484434999998</v>
      </c>
      <c r="O185" s="4">
        <f t="shared" si="21"/>
        <v>0</v>
      </c>
      <c r="P185" s="4">
        <f t="shared" si="22"/>
        <v>0.33849690000000004</v>
      </c>
      <c r="Q185" s="4">
        <f t="shared" si="23"/>
        <v>0.72284870000000001</v>
      </c>
      <c r="R185" s="4">
        <f t="shared" si="24"/>
        <v>169.61138320000003</v>
      </c>
      <c r="T185" s="2">
        <f t="shared" si="25"/>
        <v>402.57725525000001</v>
      </c>
      <c r="U185" s="2"/>
    </row>
    <row r="186" spans="1:21">
      <c r="A186">
        <v>584</v>
      </c>
      <c r="B186" t="s">
        <v>791</v>
      </c>
      <c r="C186" s="4">
        <v>16274.049000000001</v>
      </c>
      <c r="D186" s="4">
        <v>5166.9870000000001</v>
      </c>
      <c r="E186" s="4">
        <v>48867.752999999997</v>
      </c>
      <c r="F186" s="4">
        <v>5713.6260000000002</v>
      </c>
      <c r="G186" s="4">
        <v>0</v>
      </c>
      <c r="H186" s="4">
        <v>1635.2239999999999</v>
      </c>
      <c r="I186" s="4">
        <v>21.308</v>
      </c>
      <c r="J186" s="4">
        <v>8272.5730000000003</v>
      </c>
      <c r="K186" s="5"/>
      <c r="L186" s="4">
        <f t="shared" si="18"/>
        <v>120.06980160000002</v>
      </c>
      <c r="M186" s="4">
        <f t="shared" si="19"/>
        <v>124.61277015</v>
      </c>
      <c r="N186" s="4">
        <f t="shared" si="20"/>
        <v>34.567437300000002</v>
      </c>
      <c r="O186" s="4">
        <f t="shared" si="21"/>
        <v>0</v>
      </c>
      <c r="P186" s="4">
        <f t="shared" si="22"/>
        <v>1.1446568000000001</v>
      </c>
      <c r="Q186" s="4">
        <f t="shared" si="23"/>
        <v>0.46238360000000001</v>
      </c>
      <c r="R186" s="4">
        <f t="shared" si="24"/>
        <v>46.32640880000001</v>
      </c>
      <c r="T186" s="2">
        <f t="shared" si="25"/>
        <v>280.85704945000003</v>
      </c>
      <c r="U186" s="2"/>
    </row>
    <row r="187" spans="1:21">
      <c r="A187">
        <v>592</v>
      </c>
      <c r="B187" t="s">
        <v>792</v>
      </c>
      <c r="C187" s="4">
        <v>16932.238000000001</v>
      </c>
      <c r="D187" s="4">
        <v>15112.558999999999</v>
      </c>
      <c r="E187" s="4">
        <v>85368.453999999998</v>
      </c>
      <c r="F187" s="4">
        <v>11510.249</v>
      </c>
      <c r="G187" s="4">
        <v>0</v>
      </c>
      <c r="H187" s="4">
        <v>251.32</v>
      </c>
      <c r="I187" s="4">
        <v>36.72</v>
      </c>
      <c r="J187" s="4">
        <v>0</v>
      </c>
      <c r="K187" s="5"/>
      <c r="L187" s="4">
        <f t="shared" si="18"/>
        <v>179.45086320000001</v>
      </c>
      <c r="M187" s="4">
        <f t="shared" si="19"/>
        <v>217.68955770000002</v>
      </c>
      <c r="N187" s="4">
        <f t="shared" si="20"/>
        <v>69.637006450000001</v>
      </c>
      <c r="O187" s="4">
        <f t="shared" si="21"/>
        <v>0</v>
      </c>
      <c r="P187" s="4">
        <f t="shared" si="22"/>
        <v>0.17592400000000002</v>
      </c>
      <c r="Q187" s="4">
        <f t="shared" si="23"/>
        <v>0.79682399999999998</v>
      </c>
      <c r="R187" s="4">
        <f t="shared" si="24"/>
        <v>0</v>
      </c>
      <c r="T187" s="2">
        <f t="shared" si="25"/>
        <v>467.75017535000006</v>
      </c>
      <c r="U187" s="2"/>
    </row>
    <row r="188" spans="1:21">
      <c r="A188">
        <v>593</v>
      </c>
      <c r="B188" t="s">
        <v>793</v>
      </c>
      <c r="C188" s="4">
        <v>138798.997</v>
      </c>
      <c r="D188" s="4">
        <v>54345.277000000002</v>
      </c>
      <c r="E188" s="4">
        <v>390609.92200000002</v>
      </c>
      <c r="F188" s="4">
        <v>42236.983999999997</v>
      </c>
      <c r="G188" s="4">
        <v>0</v>
      </c>
      <c r="H188" s="4">
        <v>6697.1469999999999</v>
      </c>
      <c r="I188" s="4">
        <v>11.891999999999999</v>
      </c>
      <c r="J188" s="4">
        <v>0</v>
      </c>
      <c r="K188" s="5"/>
      <c r="L188" s="4">
        <f t="shared" si="18"/>
        <v>1081.6079344000002</v>
      </c>
      <c r="M188" s="4">
        <f t="shared" si="19"/>
        <v>996.05530110000018</v>
      </c>
      <c r="N188" s="4">
        <f t="shared" si="20"/>
        <v>255.53375319999998</v>
      </c>
      <c r="O188" s="4">
        <f t="shared" si="21"/>
        <v>0</v>
      </c>
      <c r="P188" s="4">
        <f t="shared" si="22"/>
        <v>4.6880029000000007</v>
      </c>
      <c r="Q188" s="4">
        <f t="shared" si="23"/>
        <v>0.25805640000000002</v>
      </c>
      <c r="R188" s="4">
        <f t="shared" si="24"/>
        <v>0</v>
      </c>
      <c r="T188" s="2">
        <f t="shared" si="25"/>
        <v>2338.1430479999999</v>
      </c>
      <c r="U188" s="2"/>
    </row>
    <row r="189" spans="1:21">
      <c r="A189">
        <v>595</v>
      </c>
      <c r="B189" t="s">
        <v>794</v>
      </c>
      <c r="C189" s="4">
        <v>21171.249</v>
      </c>
      <c r="D189" s="4">
        <v>21506.284</v>
      </c>
      <c r="E189" s="4">
        <v>91203.024000000005</v>
      </c>
      <c r="F189" s="4">
        <v>25695.81</v>
      </c>
      <c r="G189" s="4">
        <v>0</v>
      </c>
      <c r="H189" s="4">
        <v>889.971</v>
      </c>
      <c r="I189" s="4">
        <v>87.742999999999995</v>
      </c>
      <c r="J189" s="4">
        <v>0</v>
      </c>
      <c r="K189" s="5"/>
      <c r="L189" s="4">
        <f t="shared" si="18"/>
        <v>238.9941848</v>
      </c>
      <c r="M189" s="4">
        <f t="shared" si="19"/>
        <v>232.56771120000002</v>
      </c>
      <c r="N189" s="4">
        <f t="shared" si="20"/>
        <v>155.45965050000001</v>
      </c>
      <c r="O189" s="4">
        <f t="shared" si="21"/>
        <v>0</v>
      </c>
      <c r="P189" s="4">
        <f t="shared" si="22"/>
        <v>0.62297970000000014</v>
      </c>
      <c r="Q189" s="4">
        <f t="shared" si="23"/>
        <v>1.9040230999999999</v>
      </c>
      <c r="R189" s="4">
        <f t="shared" si="24"/>
        <v>0</v>
      </c>
      <c r="T189" s="2">
        <f t="shared" si="25"/>
        <v>629.5485493000001</v>
      </c>
      <c r="U189" s="2"/>
    </row>
    <row r="190" spans="1:21">
      <c r="A190">
        <v>598</v>
      </c>
      <c r="B190" t="s">
        <v>795</v>
      </c>
      <c r="C190" s="4">
        <v>290961.076</v>
      </c>
      <c r="D190" s="4">
        <v>46792.917000000001</v>
      </c>
      <c r="E190" s="4">
        <v>384215.86300000001</v>
      </c>
      <c r="F190" s="4">
        <v>14836.096</v>
      </c>
      <c r="G190" s="4">
        <v>0</v>
      </c>
      <c r="H190" s="4">
        <v>6980.3670000000002</v>
      </c>
      <c r="I190" s="4">
        <v>724.23400000000004</v>
      </c>
      <c r="J190" s="4">
        <v>4005.489</v>
      </c>
      <c r="K190" s="5"/>
      <c r="L190" s="4">
        <f t="shared" si="18"/>
        <v>1891.4223608000004</v>
      </c>
      <c r="M190" s="4">
        <f t="shared" si="19"/>
        <v>979.75045065000006</v>
      </c>
      <c r="N190" s="4">
        <f t="shared" si="20"/>
        <v>89.758380799999998</v>
      </c>
      <c r="O190" s="4">
        <f t="shared" si="21"/>
        <v>0</v>
      </c>
      <c r="P190" s="4">
        <f t="shared" si="22"/>
        <v>4.8862569000000011</v>
      </c>
      <c r="Q190" s="4">
        <f t="shared" si="23"/>
        <v>15.715877800000001</v>
      </c>
      <c r="R190" s="4">
        <f t="shared" si="24"/>
        <v>22.430738400000003</v>
      </c>
      <c r="T190" s="2">
        <f t="shared" si="25"/>
        <v>2981.5333269500002</v>
      </c>
      <c r="U190" s="2"/>
    </row>
    <row r="191" spans="1:21">
      <c r="A191">
        <v>599</v>
      </c>
      <c r="B191" t="s">
        <v>796</v>
      </c>
      <c r="C191" s="4">
        <v>94818.673999999999</v>
      </c>
      <c r="D191" s="4">
        <v>18480.543000000001</v>
      </c>
      <c r="E191" s="4">
        <v>231261.79300000001</v>
      </c>
      <c r="F191" s="4">
        <v>10755.852000000001</v>
      </c>
      <c r="G191" s="4">
        <v>0</v>
      </c>
      <c r="H191" s="4">
        <v>3748.683</v>
      </c>
      <c r="I191" s="4">
        <v>4.173</v>
      </c>
      <c r="J191" s="4">
        <v>4807.268</v>
      </c>
      <c r="K191" s="5"/>
      <c r="L191" s="4">
        <f t="shared" si="18"/>
        <v>634.47561520000011</v>
      </c>
      <c r="M191" s="4">
        <f t="shared" si="19"/>
        <v>589.71757215000002</v>
      </c>
      <c r="N191" s="4">
        <f t="shared" si="20"/>
        <v>65.072904600000001</v>
      </c>
      <c r="O191" s="4">
        <f t="shared" si="21"/>
        <v>0</v>
      </c>
      <c r="P191" s="4">
        <f t="shared" si="22"/>
        <v>2.6240781000000002</v>
      </c>
      <c r="Q191" s="4">
        <f t="shared" si="23"/>
        <v>9.0554099999999998E-2</v>
      </c>
      <c r="R191" s="4">
        <f t="shared" si="24"/>
        <v>26.920700800000002</v>
      </c>
      <c r="T191" s="2">
        <f t="shared" si="25"/>
        <v>1291.98072415</v>
      </c>
      <c r="U191" s="2"/>
    </row>
    <row r="192" spans="1:21">
      <c r="A192">
        <v>601</v>
      </c>
      <c r="B192" t="s">
        <v>797</v>
      </c>
      <c r="C192" s="4">
        <v>20563.322</v>
      </c>
      <c r="D192" s="4">
        <v>17091.848000000002</v>
      </c>
      <c r="E192" s="4">
        <v>74775.94</v>
      </c>
      <c r="F192" s="4">
        <v>15105.108</v>
      </c>
      <c r="G192" s="4">
        <v>0</v>
      </c>
      <c r="H192" s="4">
        <v>1580.327</v>
      </c>
      <c r="I192" s="4">
        <v>24</v>
      </c>
      <c r="J192" s="4">
        <v>5833.9660000000003</v>
      </c>
      <c r="K192" s="5"/>
      <c r="L192" s="4">
        <f t="shared" si="18"/>
        <v>210.86895200000001</v>
      </c>
      <c r="M192" s="4">
        <f t="shared" si="19"/>
        <v>190.67864700000001</v>
      </c>
      <c r="N192" s="4">
        <f t="shared" si="20"/>
        <v>91.385903400000004</v>
      </c>
      <c r="O192" s="4">
        <f t="shared" si="21"/>
        <v>0</v>
      </c>
      <c r="P192" s="4">
        <f t="shared" si="22"/>
        <v>1.1062289000000001</v>
      </c>
      <c r="Q192" s="4">
        <f t="shared" si="23"/>
        <v>0.52080000000000004</v>
      </c>
      <c r="R192" s="4">
        <f t="shared" si="24"/>
        <v>32.670209600000007</v>
      </c>
      <c r="T192" s="2">
        <f t="shared" si="25"/>
        <v>494.56053130000004</v>
      </c>
      <c r="U192" s="2"/>
    </row>
    <row r="193" spans="1:21">
      <c r="A193">
        <v>604</v>
      </c>
      <c r="B193" t="s">
        <v>798</v>
      </c>
      <c r="C193" s="4">
        <v>223383.93799999999</v>
      </c>
      <c r="D193" s="4">
        <v>95883.366999999998</v>
      </c>
      <c r="E193" s="4">
        <v>502166.74200000003</v>
      </c>
      <c r="F193" s="4">
        <v>5158.049</v>
      </c>
      <c r="G193" s="4">
        <v>0</v>
      </c>
      <c r="H193" s="4">
        <v>9813.73</v>
      </c>
      <c r="I193" s="4">
        <v>828.221</v>
      </c>
      <c r="J193" s="4">
        <v>0</v>
      </c>
      <c r="K193" s="5"/>
      <c r="L193" s="4">
        <f t="shared" si="18"/>
        <v>1787.8969080000002</v>
      </c>
      <c r="M193" s="4">
        <f t="shared" si="19"/>
        <v>1280.5251921000001</v>
      </c>
      <c r="N193" s="4">
        <f t="shared" si="20"/>
        <v>31.20619645</v>
      </c>
      <c r="O193" s="4">
        <f t="shared" si="21"/>
        <v>0</v>
      </c>
      <c r="P193" s="4">
        <f t="shared" si="22"/>
        <v>6.8696110000000008</v>
      </c>
      <c r="Q193" s="4">
        <f t="shared" si="23"/>
        <v>17.9723957</v>
      </c>
      <c r="R193" s="4">
        <f t="shared" si="24"/>
        <v>0</v>
      </c>
      <c r="T193" s="2">
        <f t="shared" si="25"/>
        <v>3124.4703032500006</v>
      </c>
      <c r="U193" s="2"/>
    </row>
    <row r="194" spans="1:21">
      <c r="A194">
        <v>607</v>
      </c>
      <c r="B194" t="s">
        <v>799</v>
      </c>
      <c r="C194" s="4">
        <v>15779.328</v>
      </c>
      <c r="D194" s="4">
        <v>19940.777999999998</v>
      </c>
      <c r="E194" s="4">
        <v>79567.724000000002</v>
      </c>
      <c r="F194" s="4">
        <v>18247.284</v>
      </c>
      <c r="G194" s="4">
        <v>0</v>
      </c>
      <c r="H194" s="4">
        <v>867.79499999999996</v>
      </c>
      <c r="I194" s="4">
        <v>0</v>
      </c>
      <c r="J194" s="4">
        <v>0</v>
      </c>
      <c r="K194" s="5"/>
      <c r="L194" s="4">
        <f t="shared" si="18"/>
        <v>200.03259360000004</v>
      </c>
      <c r="M194" s="4">
        <f t="shared" si="19"/>
        <v>202.89769620000001</v>
      </c>
      <c r="N194" s="4">
        <f t="shared" si="20"/>
        <v>110.39606819999999</v>
      </c>
      <c r="O194" s="4">
        <f t="shared" si="21"/>
        <v>0</v>
      </c>
      <c r="P194" s="4">
        <f t="shared" si="22"/>
        <v>0.60745650000000007</v>
      </c>
      <c r="Q194" s="4">
        <f t="shared" si="23"/>
        <v>0</v>
      </c>
      <c r="R194" s="4">
        <f t="shared" si="24"/>
        <v>0</v>
      </c>
      <c r="T194" s="2">
        <f t="shared" si="25"/>
        <v>513.93381450000004</v>
      </c>
      <c r="U194" s="2"/>
    </row>
    <row r="195" spans="1:21">
      <c r="A195">
        <v>608</v>
      </c>
      <c r="B195" t="s">
        <v>800</v>
      </c>
      <c r="C195" s="4">
        <v>10254.846</v>
      </c>
      <c r="D195" s="4">
        <v>8918.6479999999992</v>
      </c>
      <c r="E195" s="4">
        <v>47044.260999999999</v>
      </c>
      <c r="F195" s="4">
        <v>11382.471</v>
      </c>
      <c r="G195" s="4">
        <v>0</v>
      </c>
      <c r="H195" s="4">
        <v>135.12899999999999</v>
      </c>
      <c r="I195" s="4">
        <v>0</v>
      </c>
      <c r="J195" s="4">
        <v>0</v>
      </c>
      <c r="K195" s="5"/>
      <c r="L195" s="4">
        <f t="shared" si="18"/>
        <v>107.37156640000001</v>
      </c>
      <c r="M195" s="4">
        <f t="shared" si="19"/>
        <v>119.96286555</v>
      </c>
      <c r="N195" s="4">
        <f t="shared" si="20"/>
        <v>68.863949550000001</v>
      </c>
      <c r="O195" s="4">
        <f t="shared" si="21"/>
        <v>0</v>
      </c>
      <c r="P195" s="4">
        <f t="shared" si="22"/>
        <v>9.4590300000000002E-2</v>
      </c>
      <c r="Q195" s="4">
        <f t="shared" si="23"/>
        <v>0</v>
      </c>
      <c r="R195" s="4">
        <f t="shared" si="24"/>
        <v>0</v>
      </c>
      <c r="T195" s="2">
        <f t="shared" si="25"/>
        <v>296.29297179999998</v>
      </c>
      <c r="U195" s="2"/>
    </row>
    <row r="196" spans="1:21">
      <c r="A196">
        <v>609</v>
      </c>
      <c r="B196" t="s">
        <v>801</v>
      </c>
      <c r="C196" s="4">
        <v>975968.41399999999</v>
      </c>
      <c r="D196" s="4">
        <v>444342.54300000001</v>
      </c>
      <c r="E196" s="4">
        <v>1966360.5460000001</v>
      </c>
      <c r="F196" s="4">
        <v>66331.625</v>
      </c>
      <c r="G196" s="4">
        <v>0</v>
      </c>
      <c r="H196" s="4">
        <v>22294.275000000001</v>
      </c>
      <c r="I196" s="4">
        <v>10831.281999999999</v>
      </c>
      <c r="J196" s="4">
        <v>42373.642</v>
      </c>
      <c r="K196" s="5"/>
      <c r="L196" s="4">
        <f t="shared" si="18"/>
        <v>7953.7413592000012</v>
      </c>
      <c r="M196" s="4">
        <f t="shared" si="19"/>
        <v>5014.2193923000004</v>
      </c>
      <c r="N196" s="4">
        <f t="shared" si="20"/>
        <v>401.30633124999997</v>
      </c>
      <c r="O196" s="4">
        <f t="shared" si="21"/>
        <v>0</v>
      </c>
      <c r="P196" s="4">
        <f t="shared" si="22"/>
        <v>15.605992500000003</v>
      </c>
      <c r="Q196" s="4">
        <f t="shared" si="23"/>
        <v>235.03881939999999</v>
      </c>
      <c r="R196" s="4">
        <f t="shared" si="24"/>
        <v>237.29239520000004</v>
      </c>
      <c r="T196" s="2">
        <f t="shared" si="25"/>
        <v>13619.911894650004</v>
      </c>
      <c r="U196" s="2"/>
    </row>
    <row r="197" spans="1:21">
      <c r="A197">
        <v>611</v>
      </c>
      <c r="B197" t="s">
        <v>802</v>
      </c>
      <c r="C197" s="4">
        <v>13561.11</v>
      </c>
      <c r="D197" s="4">
        <v>44148.542999999998</v>
      </c>
      <c r="E197" s="4">
        <v>114020.474</v>
      </c>
      <c r="F197" s="4">
        <v>7080.6559999999999</v>
      </c>
      <c r="G197" s="4">
        <v>0</v>
      </c>
      <c r="H197" s="4">
        <v>556.38800000000003</v>
      </c>
      <c r="I197" s="4">
        <v>439.81</v>
      </c>
      <c r="J197" s="4">
        <v>0</v>
      </c>
      <c r="K197" s="5"/>
      <c r="L197" s="4">
        <f t="shared" si="18"/>
        <v>323.17405680000002</v>
      </c>
      <c r="M197" s="4">
        <f t="shared" si="19"/>
        <v>290.75220870000004</v>
      </c>
      <c r="N197" s="4">
        <f t="shared" si="20"/>
        <v>42.837968799999999</v>
      </c>
      <c r="O197" s="4">
        <f t="shared" si="21"/>
        <v>0</v>
      </c>
      <c r="P197" s="4">
        <f t="shared" si="22"/>
        <v>0.38947160000000008</v>
      </c>
      <c r="Q197" s="4">
        <f t="shared" si="23"/>
        <v>9.5438770000000002</v>
      </c>
      <c r="R197" s="4">
        <f t="shared" si="24"/>
        <v>0</v>
      </c>
      <c r="T197" s="2">
        <f t="shared" si="25"/>
        <v>666.69758289999993</v>
      </c>
      <c r="U197" s="2"/>
    </row>
    <row r="198" spans="1:21">
      <c r="A198">
        <v>614</v>
      </c>
      <c r="B198" t="s">
        <v>803</v>
      </c>
      <c r="C198" s="4">
        <v>22719.168000000001</v>
      </c>
      <c r="D198" s="4">
        <v>22336.651000000002</v>
      </c>
      <c r="E198" s="4">
        <v>61686.406000000003</v>
      </c>
      <c r="F198" s="4">
        <v>40661.101000000002</v>
      </c>
      <c r="G198" s="4">
        <v>0</v>
      </c>
      <c r="H198" s="4">
        <v>338.07</v>
      </c>
      <c r="I198" s="4">
        <v>0</v>
      </c>
      <c r="J198" s="4">
        <v>2661.288</v>
      </c>
      <c r="K198" s="5"/>
      <c r="L198" s="4">
        <f t="shared" si="18"/>
        <v>252.31258640000004</v>
      </c>
      <c r="M198" s="4">
        <f t="shared" si="19"/>
        <v>157.30033530000003</v>
      </c>
      <c r="N198" s="4">
        <f t="shared" si="20"/>
        <v>245.99966105000001</v>
      </c>
      <c r="O198" s="4">
        <f t="shared" si="21"/>
        <v>0</v>
      </c>
      <c r="P198" s="4">
        <f t="shared" si="22"/>
        <v>0.23664900000000003</v>
      </c>
      <c r="Q198" s="4">
        <f t="shared" si="23"/>
        <v>0</v>
      </c>
      <c r="R198" s="4">
        <f t="shared" si="24"/>
        <v>14.903212800000002</v>
      </c>
      <c r="T198" s="2">
        <f t="shared" si="25"/>
        <v>655.84923175000017</v>
      </c>
      <c r="U198" s="2"/>
    </row>
    <row r="199" spans="1:21">
      <c r="A199">
        <v>615</v>
      </c>
      <c r="B199" t="s">
        <v>804</v>
      </c>
      <c r="C199" s="4">
        <v>66500.270999999993</v>
      </c>
      <c r="D199" s="4">
        <v>47488.375999999997</v>
      </c>
      <c r="E199" s="4">
        <v>151730.31200000001</v>
      </c>
      <c r="F199" s="4">
        <v>73722.933999999994</v>
      </c>
      <c r="G199" s="4">
        <v>0</v>
      </c>
      <c r="H199" s="4">
        <v>5635.9639999999999</v>
      </c>
      <c r="I199" s="4">
        <v>484.64800000000002</v>
      </c>
      <c r="J199" s="4">
        <v>338.45699999999999</v>
      </c>
      <c r="K199" s="5"/>
      <c r="L199" s="4">
        <f t="shared" si="18"/>
        <v>638.33642320000013</v>
      </c>
      <c r="M199" s="4">
        <f t="shared" si="19"/>
        <v>386.91229560000005</v>
      </c>
      <c r="N199" s="4">
        <f t="shared" si="20"/>
        <v>446.02375069999994</v>
      </c>
      <c r="O199" s="4">
        <f t="shared" si="21"/>
        <v>0</v>
      </c>
      <c r="P199" s="4">
        <f t="shared" si="22"/>
        <v>3.9451748000000006</v>
      </c>
      <c r="Q199" s="4">
        <f t="shared" si="23"/>
        <v>10.5168616</v>
      </c>
      <c r="R199" s="4">
        <f t="shared" si="24"/>
        <v>1.8953592000000001</v>
      </c>
      <c r="T199" s="2">
        <f t="shared" si="25"/>
        <v>1485.7345059000002</v>
      </c>
      <c r="U199" s="2"/>
    </row>
    <row r="200" spans="1:21">
      <c r="A200">
        <v>616</v>
      </c>
      <c r="B200" t="s">
        <v>805</v>
      </c>
      <c r="C200" s="4">
        <v>6487.2190000000001</v>
      </c>
      <c r="D200" s="4">
        <v>5396.5050000000001</v>
      </c>
      <c r="E200" s="4">
        <v>40509.311000000002</v>
      </c>
      <c r="F200" s="4">
        <v>4628.1090000000004</v>
      </c>
      <c r="G200" s="4">
        <v>0</v>
      </c>
      <c r="H200" s="4">
        <v>232.42</v>
      </c>
      <c r="I200" s="4">
        <v>43.832999999999998</v>
      </c>
      <c r="J200" s="4">
        <v>5.3789999999999996</v>
      </c>
      <c r="K200" s="5"/>
      <c r="L200" s="4">
        <f t="shared" ref="L200:L263" si="26">0.5*(C200+D200)*($L$7/100)</f>
        <v>66.54885440000001</v>
      </c>
      <c r="M200" s="4">
        <f t="shared" si="19"/>
        <v>103.29874305000001</v>
      </c>
      <c r="N200" s="4">
        <f t="shared" si="20"/>
        <v>28.000059450000002</v>
      </c>
      <c r="O200" s="4">
        <f t="shared" si="21"/>
        <v>0</v>
      </c>
      <c r="P200" s="4">
        <f t="shared" si="22"/>
        <v>0.16269400000000001</v>
      </c>
      <c r="Q200" s="4">
        <f t="shared" si="23"/>
        <v>0.95117609999999997</v>
      </c>
      <c r="R200" s="4">
        <f t="shared" si="24"/>
        <v>3.0122400000000001E-2</v>
      </c>
      <c r="T200" s="2">
        <f t="shared" si="25"/>
        <v>198.96152700000002</v>
      </c>
      <c r="U200" s="2"/>
    </row>
    <row r="201" spans="1:21">
      <c r="A201">
        <v>619</v>
      </c>
      <c r="B201" t="s">
        <v>806</v>
      </c>
      <c r="C201" s="4">
        <v>16245.117</v>
      </c>
      <c r="D201" s="4">
        <v>9052.8829999999998</v>
      </c>
      <c r="E201" s="4">
        <v>53250.970999999998</v>
      </c>
      <c r="F201" s="4">
        <v>8007.0990000000002</v>
      </c>
      <c r="G201" s="4">
        <v>0</v>
      </c>
      <c r="H201" s="4">
        <v>341.64100000000002</v>
      </c>
      <c r="I201" s="4">
        <v>0</v>
      </c>
      <c r="J201" s="4">
        <v>0</v>
      </c>
      <c r="K201" s="5"/>
      <c r="L201" s="4">
        <f t="shared" si="26"/>
        <v>141.66880000000003</v>
      </c>
      <c r="M201" s="4">
        <f t="shared" ref="M201:M264" si="27">0.5*E201*($M$7/100)</f>
        <v>135.78997605000001</v>
      </c>
      <c r="N201" s="4">
        <f t="shared" ref="N201:N264" si="28">0.5*F201*($N$7/100)</f>
        <v>48.442948950000002</v>
      </c>
      <c r="O201" s="4">
        <f t="shared" ref="O201:O264" si="29">0.5*G201*($O$7/100)</f>
        <v>0</v>
      </c>
      <c r="P201" s="4">
        <f t="shared" ref="P201:P264" si="30">0.5*H201*($P$7/100)</f>
        <v>0.23914870000000005</v>
      </c>
      <c r="Q201" s="4">
        <f t="shared" ref="Q201:Q264" si="31">0.5*I201*($Q$7/100)</f>
        <v>0</v>
      </c>
      <c r="R201" s="4">
        <f t="shared" ref="R201:R264" si="32">0.5*J201*($R$7/100)</f>
        <v>0</v>
      </c>
      <c r="T201" s="2">
        <f t="shared" ref="T201:T264" si="33">SUM(L201:Q201)</f>
        <v>326.14087370000004</v>
      </c>
      <c r="U201" s="2"/>
    </row>
    <row r="202" spans="1:21">
      <c r="A202">
        <v>620</v>
      </c>
      <c r="B202" t="s">
        <v>807</v>
      </c>
      <c r="C202" s="4">
        <v>14271.509</v>
      </c>
      <c r="D202" s="4">
        <v>16378.569</v>
      </c>
      <c r="E202" s="4">
        <v>50543.014999999999</v>
      </c>
      <c r="F202" s="4">
        <v>24283.986000000001</v>
      </c>
      <c r="G202" s="4">
        <v>0</v>
      </c>
      <c r="H202" s="4">
        <v>1534.9490000000001</v>
      </c>
      <c r="I202" s="4">
        <v>0</v>
      </c>
      <c r="J202" s="4">
        <v>0</v>
      </c>
      <c r="K202" s="5"/>
      <c r="L202" s="4">
        <f t="shared" si="26"/>
        <v>171.64043680000003</v>
      </c>
      <c r="M202" s="4">
        <f t="shared" si="27"/>
        <v>128.88468825000001</v>
      </c>
      <c r="N202" s="4">
        <f t="shared" si="28"/>
        <v>146.91811530000001</v>
      </c>
      <c r="O202" s="4">
        <f t="shared" si="29"/>
        <v>0</v>
      </c>
      <c r="P202" s="4">
        <f t="shared" si="30"/>
        <v>1.0744643000000003</v>
      </c>
      <c r="Q202" s="4">
        <f t="shared" si="31"/>
        <v>0</v>
      </c>
      <c r="R202" s="4">
        <f t="shared" si="32"/>
        <v>0</v>
      </c>
      <c r="T202" s="2">
        <f t="shared" si="33"/>
        <v>448.51770465000004</v>
      </c>
      <c r="U202" s="2"/>
    </row>
    <row r="203" spans="1:21">
      <c r="A203">
        <v>623</v>
      </c>
      <c r="B203" t="s">
        <v>808</v>
      </c>
      <c r="C203" s="4">
        <v>14279.021000000001</v>
      </c>
      <c r="D203" s="4">
        <v>68182.122000000003</v>
      </c>
      <c r="E203" s="4">
        <v>58090.171999999999</v>
      </c>
      <c r="F203" s="4">
        <v>70373.536999999997</v>
      </c>
      <c r="G203" s="4">
        <v>0</v>
      </c>
      <c r="H203" s="4">
        <v>133.90700000000001</v>
      </c>
      <c r="I203" s="4">
        <v>417.69900000000001</v>
      </c>
      <c r="J203" s="4">
        <v>0</v>
      </c>
      <c r="K203" s="5"/>
      <c r="L203" s="4">
        <f t="shared" si="26"/>
        <v>461.78240080000012</v>
      </c>
      <c r="M203" s="4">
        <f t="shared" si="27"/>
        <v>148.1299386</v>
      </c>
      <c r="N203" s="4">
        <f t="shared" si="28"/>
        <v>425.75989884999996</v>
      </c>
      <c r="O203" s="4">
        <f t="shared" si="29"/>
        <v>0</v>
      </c>
      <c r="P203" s="4">
        <f t="shared" si="30"/>
        <v>9.3734900000000024E-2</v>
      </c>
      <c r="Q203" s="4">
        <f t="shared" si="31"/>
        <v>9.0640683000000006</v>
      </c>
      <c r="R203" s="4">
        <f t="shared" si="32"/>
        <v>0</v>
      </c>
      <c r="T203" s="2">
        <f t="shared" si="33"/>
        <v>1044.83004145</v>
      </c>
      <c r="U203" s="2"/>
    </row>
    <row r="204" spans="1:21">
      <c r="A204">
        <v>624</v>
      </c>
      <c r="B204" t="s">
        <v>809</v>
      </c>
      <c r="C204" s="4">
        <v>21797.603999999999</v>
      </c>
      <c r="D204" s="4">
        <v>36371.932999999997</v>
      </c>
      <c r="E204" s="4">
        <v>116940.86199999999</v>
      </c>
      <c r="F204" s="4">
        <v>29119.462</v>
      </c>
      <c r="G204" s="4">
        <v>0</v>
      </c>
      <c r="H204" s="4">
        <v>785.95100000000002</v>
      </c>
      <c r="I204" s="4">
        <v>17.097999999999999</v>
      </c>
      <c r="J204" s="4">
        <v>9721.2099999999991</v>
      </c>
      <c r="K204" s="5"/>
      <c r="L204" s="4">
        <f t="shared" si="26"/>
        <v>325.74940720000001</v>
      </c>
      <c r="M204" s="4">
        <f t="shared" si="27"/>
        <v>298.19919809999999</v>
      </c>
      <c r="N204" s="4">
        <f t="shared" si="28"/>
        <v>176.17274509999999</v>
      </c>
      <c r="O204" s="4">
        <f t="shared" si="29"/>
        <v>0</v>
      </c>
      <c r="P204" s="4">
        <f t="shared" si="30"/>
        <v>0.55016570000000009</v>
      </c>
      <c r="Q204" s="4">
        <f t="shared" si="31"/>
        <v>0.37102659999999998</v>
      </c>
      <c r="R204" s="4">
        <f t="shared" si="32"/>
        <v>54.438776000000004</v>
      </c>
      <c r="T204" s="2">
        <f t="shared" si="33"/>
        <v>801.04254270000001</v>
      </c>
      <c r="U204" s="2"/>
    </row>
    <row r="205" spans="1:21">
      <c r="A205">
        <v>625</v>
      </c>
      <c r="B205" t="s">
        <v>810</v>
      </c>
      <c r="C205" s="4">
        <v>127945.20299999999</v>
      </c>
      <c r="D205" s="4">
        <v>9632.76</v>
      </c>
      <c r="E205" s="4">
        <v>69812.792000000001</v>
      </c>
      <c r="F205" s="4">
        <v>9674.5339999999997</v>
      </c>
      <c r="G205" s="4">
        <v>0</v>
      </c>
      <c r="H205" s="4">
        <v>320.11099999999999</v>
      </c>
      <c r="I205" s="4">
        <v>2.4630000000000001</v>
      </c>
      <c r="J205" s="4">
        <v>44634.307000000001</v>
      </c>
      <c r="K205" s="5"/>
      <c r="L205" s="4">
        <f t="shared" si="26"/>
        <v>770.43659280000008</v>
      </c>
      <c r="M205" s="4">
        <f t="shared" si="27"/>
        <v>178.02261960000001</v>
      </c>
      <c r="N205" s="4">
        <f t="shared" si="28"/>
        <v>58.530930699999999</v>
      </c>
      <c r="O205" s="4">
        <f t="shared" si="29"/>
        <v>0</v>
      </c>
      <c r="P205" s="4">
        <f t="shared" si="30"/>
        <v>0.22407770000000002</v>
      </c>
      <c r="Q205" s="4">
        <f t="shared" si="31"/>
        <v>5.3447100000000004E-2</v>
      </c>
      <c r="R205" s="4">
        <f t="shared" si="32"/>
        <v>249.95211920000003</v>
      </c>
      <c r="T205" s="2">
        <f t="shared" si="33"/>
        <v>1007.2676679</v>
      </c>
      <c r="U205" s="2"/>
    </row>
    <row r="206" spans="1:21">
      <c r="A206">
        <v>626</v>
      </c>
      <c r="B206" t="s">
        <v>811</v>
      </c>
      <c r="C206" s="4">
        <v>27829.522000000001</v>
      </c>
      <c r="D206" s="4">
        <v>14779.977000000001</v>
      </c>
      <c r="E206" s="4">
        <v>105831.609</v>
      </c>
      <c r="F206" s="4">
        <v>15601.489</v>
      </c>
      <c r="G206" s="4">
        <v>0</v>
      </c>
      <c r="H206" s="4">
        <v>1916.3050000000001</v>
      </c>
      <c r="I206" s="4">
        <v>253.29499999999999</v>
      </c>
      <c r="J206" s="4">
        <v>1097.874</v>
      </c>
      <c r="K206" s="5"/>
      <c r="L206" s="4">
        <f t="shared" si="26"/>
        <v>238.61319440000005</v>
      </c>
      <c r="M206" s="4">
        <f t="shared" si="27"/>
        <v>269.87060295000003</v>
      </c>
      <c r="N206" s="4">
        <f t="shared" si="28"/>
        <v>94.389008449999992</v>
      </c>
      <c r="O206" s="4">
        <f t="shared" si="29"/>
        <v>0</v>
      </c>
      <c r="P206" s="4">
        <f t="shared" si="30"/>
        <v>1.3414135000000003</v>
      </c>
      <c r="Q206" s="4">
        <f t="shared" si="31"/>
        <v>5.4965014999999999</v>
      </c>
      <c r="R206" s="4">
        <f t="shared" si="32"/>
        <v>6.1480944000000006</v>
      </c>
      <c r="T206" s="2">
        <f t="shared" si="33"/>
        <v>609.7107208000001</v>
      </c>
      <c r="U206" s="2"/>
    </row>
    <row r="207" spans="1:21">
      <c r="A207">
        <v>630</v>
      </c>
      <c r="B207" t="s">
        <v>812</v>
      </c>
      <c r="C207" s="4">
        <v>27006.916000000001</v>
      </c>
      <c r="D207" s="4">
        <v>4379.46</v>
      </c>
      <c r="E207" s="4">
        <v>28422.794999999998</v>
      </c>
      <c r="F207" s="4">
        <v>5526.0910000000003</v>
      </c>
      <c r="G207" s="4">
        <v>0</v>
      </c>
      <c r="H207" s="4">
        <v>416.82499999999999</v>
      </c>
      <c r="I207" s="4">
        <v>5.1150000000000002</v>
      </c>
      <c r="J207" s="4">
        <v>25307.393</v>
      </c>
      <c r="K207" s="5"/>
      <c r="L207" s="4">
        <f t="shared" si="26"/>
        <v>175.76370560000004</v>
      </c>
      <c r="M207" s="4">
        <f t="shared" si="27"/>
        <v>72.47812725</v>
      </c>
      <c r="N207" s="4">
        <f t="shared" si="28"/>
        <v>33.432850549999998</v>
      </c>
      <c r="O207" s="4">
        <f t="shared" si="29"/>
        <v>0</v>
      </c>
      <c r="P207" s="4">
        <f t="shared" si="30"/>
        <v>0.29177750000000002</v>
      </c>
      <c r="Q207" s="4">
        <f t="shared" si="31"/>
        <v>0.11099550000000001</v>
      </c>
      <c r="R207" s="4">
        <f t="shared" si="32"/>
        <v>141.72140080000003</v>
      </c>
      <c r="T207" s="2">
        <f t="shared" si="33"/>
        <v>282.07745640000007</v>
      </c>
      <c r="U207" s="2"/>
    </row>
    <row r="208" spans="1:21">
      <c r="A208">
        <v>631</v>
      </c>
      <c r="B208" t="s">
        <v>813</v>
      </c>
      <c r="C208" s="4">
        <v>6953.991</v>
      </c>
      <c r="D208" s="4">
        <v>10350.958000000001</v>
      </c>
      <c r="E208" s="4">
        <v>43875.644</v>
      </c>
      <c r="F208" s="4">
        <v>14542.74</v>
      </c>
      <c r="G208" s="4">
        <v>0</v>
      </c>
      <c r="H208" s="4">
        <v>323.49400000000003</v>
      </c>
      <c r="I208" s="4">
        <v>35.616999999999997</v>
      </c>
      <c r="J208" s="4">
        <v>0</v>
      </c>
      <c r="K208" s="5"/>
      <c r="L208" s="4">
        <f t="shared" si="26"/>
        <v>96.907714400000017</v>
      </c>
      <c r="M208" s="4">
        <f t="shared" si="27"/>
        <v>111.88289220000001</v>
      </c>
      <c r="N208" s="4">
        <f t="shared" si="28"/>
        <v>87.983576999999997</v>
      </c>
      <c r="O208" s="4">
        <f t="shared" si="29"/>
        <v>0</v>
      </c>
      <c r="P208" s="4">
        <f t="shared" si="30"/>
        <v>0.22644580000000006</v>
      </c>
      <c r="Q208" s="4">
        <f t="shared" si="31"/>
        <v>0.77288889999999999</v>
      </c>
      <c r="R208" s="4">
        <f t="shared" si="32"/>
        <v>0</v>
      </c>
      <c r="T208" s="2">
        <f t="shared" si="33"/>
        <v>297.77351830000003</v>
      </c>
      <c r="U208" s="2"/>
    </row>
    <row r="209" spans="1:21">
      <c r="A209">
        <v>635</v>
      </c>
      <c r="B209" t="s">
        <v>814</v>
      </c>
      <c r="C209" s="4">
        <v>40305.419000000002</v>
      </c>
      <c r="D209" s="4">
        <v>63956.286</v>
      </c>
      <c r="E209" s="4">
        <v>145878.60699999999</v>
      </c>
      <c r="F209" s="4">
        <v>55022.156999999999</v>
      </c>
      <c r="G209" s="4">
        <v>0</v>
      </c>
      <c r="H209" s="4">
        <v>5678.0730000000003</v>
      </c>
      <c r="I209" s="4">
        <v>31.175999999999998</v>
      </c>
      <c r="J209" s="4">
        <v>0</v>
      </c>
      <c r="K209" s="5"/>
      <c r="L209" s="4">
        <f t="shared" si="26"/>
        <v>583.8655480000001</v>
      </c>
      <c r="M209" s="4">
        <f t="shared" si="27"/>
        <v>371.99044785000001</v>
      </c>
      <c r="N209" s="4">
        <f t="shared" si="28"/>
        <v>332.88404985</v>
      </c>
      <c r="O209" s="4">
        <f t="shared" si="29"/>
        <v>0</v>
      </c>
      <c r="P209" s="4">
        <f t="shared" si="30"/>
        <v>3.9746511000000009</v>
      </c>
      <c r="Q209" s="4">
        <f t="shared" si="31"/>
        <v>0.67651919999999999</v>
      </c>
      <c r="R209" s="4">
        <f t="shared" si="32"/>
        <v>0</v>
      </c>
      <c r="T209" s="2">
        <f t="shared" si="33"/>
        <v>1293.3912160000002</v>
      </c>
      <c r="U209" s="2"/>
    </row>
    <row r="210" spans="1:21">
      <c r="A210">
        <v>636</v>
      </c>
      <c r="B210" t="s">
        <v>815</v>
      </c>
      <c r="C210" s="4">
        <v>67631.112999999998</v>
      </c>
      <c r="D210" s="4">
        <v>22885.632000000001</v>
      </c>
      <c r="E210" s="4">
        <v>174787.20600000001</v>
      </c>
      <c r="F210" s="4">
        <v>18109.758000000002</v>
      </c>
      <c r="G210" s="4">
        <v>0</v>
      </c>
      <c r="H210" s="4">
        <v>2915.3119999999999</v>
      </c>
      <c r="I210" s="4">
        <v>0</v>
      </c>
      <c r="J210" s="4">
        <v>154.239</v>
      </c>
      <c r="K210" s="5"/>
      <c r="L210" s="4">
        <f t="shared" si="26"/>
        <v>506.89377200000007</v>
      </c>
      <c r="M210" s="4">
        <f t="shared" si="27"/>
        <v>445.70737530000002</v>
      </c>
      <c r="N210" s="4">
        <f t="shared" si="28"/>
        <v>109.56403590000001</v>
      </c>
      <c r="O210" s="4">
        <f t="shared" si="29"/>
        <v>0</v>
      </c>
      <c r="P210" s="4">
        <f t="shared" si="30"/>
        <v>2.0407184000000003</v>
      </c>
      <c r="Q210" s="4">
        <f t="shared" si="31"/>
        <v>0</v>
      </c>
      <c r="R210" s="4">
        <f t="shared" si="32"/>
        <v>0.86373840000000013</v>
      </c>
      <c r="T210" s="2">
        <f t="shared" si="33"/>
        <v>1064.2059016000001</v>
      </c>
      <c r="U210" s="2"/>
    </row>
    <row r="211" spans="1:21">
      <c r="A211">
        <v>638</v>
      </c>
      <c r="B211" t="s">
        <v>816</v>
      </c>
      <c r="C211" s="4">
        <v>407312.32400000002</v>
      </c>
      <c r="D211" s="4">
        <v>450796.31099999999</v>
      </c>
      <c r="E211" s="4">
        <v>1172912.372</v>
      </c>
      <c r="F211" s="4">
        <v>59327.135999999999</v>
      </c>
      <c r="G211" s="4">
        <v>0</v>
      </c>
      <c r="H211" s="4">
        <v>5098.63</v>
      </c>
      <c r="I211" s="4">
        <v>40.942999999999998</v>
      </c>
      <c r="J211" s="4">
        <v>292.51100000000002</v>
      </c>
      <c r="K211" s="5"/>
      <c r="L211" s="4">
        <f t="shared" si="26"/>
        <v>4805.4083560000008</v>
      </c>
      <c r="M211" s="4">
        <f t="shared" si="27"/>
        <v>2990.9265485999999</v>
      </c>
      <c r="N211" s="4">
        <f t="shared" si="28"/>
        <v>358.9291728</v>
      </c>
      <c r="O211" s="4">
        <f t="shared" si="29"/>
        <v>0</v>
      </c>
      <c r="P211" s="4">
        <f t="shared" si="30"/>
        <v>3.5690410000000008</v>
      </c>
      <c r="Q211" s="4">
        <f t="shared" si="31"/>
        <v>0.88846309999999995</v>
      </c>
      <c r="R211" s="4">
        <f t="shared" si="32"/>
        <v>1.6380616000000003</v>
      </c>
      <c r="T211" s="2">
        <f t="shared" si="33"/>
        <v>8159.7215815</v>
      </c>
      <c r="U211" s="2"/>
    </row>
    <row r="212" spans="1:21">
      <c r="A212">
        <v>678</v>
      </c>
      <c r="B212" t="s">
        <v>817</v>
      </c>
      <c r="C212" s="4">
        <v>229431.47899999999</v>
      </c>
      <c r="D212" s="4">
        <v>65150.485000000001</v>
      </c>
      <c r="E212" s="4">
        <v>559469.62899999996</v>
      </c>
      <c r="F212" s="4">
        <v>11623.749</v>
      </c>
      <c r="G212" s="4">
        <v>0</v>
      </c>
      <c r="H212" s="4">
        <v>8196.25</v>
      </c>
      <c r="I212" s="4">
        <v>1220.0409999999999</v>
      </c>
      <c r="J212" s="4">
        <v>45628.585999999996</v>
      </c>
      <c r="K212" s="5"/>
      <c r="L212" s="4">
        <f t="shared" si="26"/>
        <v>1649.6589984000002</v>
      </c>
      <c r="M212" s="4">
        <f t="shared" si="27"/>
        <v>1426.64755395</v>
      </c>
      <c r="N212" s="4">
        <f t="shared" si="28"/>
        <v>70.323681449999995</v>
      </c>
      <c r="O212" s="4">
        <f t="shared" si="29"/>
        <v>0</v>
      </c>
      <c r="P212" s="4">
        <f t="shared" si="30"/>
        <v>5.737375000000001</v>
      </c>
      <c r="Q212" s="4">
        <f t="shared" si="31"/>
        <v>26.474889699999999</v>
      </c>
      <c r="R212" s="4">
        <f t="shared" si="32"/>
        <v>255.52008160000003</v>
      </c>
      <c r="T212" s="2">
        <f t="shared" si="33"/>
        <v>3178.8424985000001</v>
      </c>
      <c r="U212" s="2"/>
    </row>
    <row r="213" spans="1:21">
      <c r="A213">
        <v>680</v>
      </c>
      <c r="B213" t="s">
        <v>818</v>
      </c>
      <c r="C213" s="4">
        <v>278194.90700000001</v>
      </c>
      <c r="D213" s="4">
        <v>140968.13699999999</v>
      </c>
      <c r="E213" s="4">
        <v>612502.70400000003</v>
      </c>
      <c r="F213" s="4">
        <v>1509.0050000000001</v>
      </c>
      <c r="G213" s="4">
        <v>0</v>
      </c>
      <c r="H213" s="4">
        <v>7.5730000000000004</v>
      </c>
      <c r="I213" s="4">
        <v>3101.9090000000001</v>
      </c>
      <c r="J213" s="4">
        <v>0</v>
      </c>
      <c r="K213" s="5"/>
      <c r="L213" s="4">
        <f t="shared" si="26"/>
        <v>2347.3130464000005</v>
      </c>
      <c r="M213" s="4">
        <f t="shared" si="27"/>
        <v>1561.8818952000001</v>
      </c>
      <c r="N213" s="4">
        <f t="shared" si="28"/>
        <v>9.1294802500000003</v>
      </c>
      <c r="O213" s="4">
        <f t="shared" si="29"/>
        <v>0</v>
      </c>
      <c r="P213" s="4">
        <f t="shared" si="30"/>
        <v>5.3011000000000013E-3</v>
      </c>
      <c r="Q213" s="4">
        <f t="shared" si="31"/>
        <v>67.31142530000001</v>
      </c>
      <c r="R213" s="4">
        <f t="shared" si="32"/>
        <v>0</v>
      </c>
      <c r="T213" s="2">
        <f t="shared" si="33"/>
        <v>3985.6411482500007</v>
      </c>
      <c r="U213" s="2"/>
    </row>
    <row r="214" spans="1:21">
      <c r="A214">
        <v>681</v>
      </c>
      <c r="B214" t="s">
        <v>819</v>
      </c>
      <c r="C214" s="4">
        <v>34026.923999999999</v>
      </c>
      <c r="D214" s="4">
        <v>28714.321</v>
      </c>
      <c r="E214" s="4">
        <v>69280.460999999996</v>
      </c>
      <c r="F214" s="4">
        <v>31637.633000000002</v>
      </c>
      <c r="G214" s="4">
        <v>0</v>
      </c>
      <c r="H214" s="4">
        <v>505.78199999999998</v>
      </c>
      <c r="I214" s="4">
        <v>0</v>
      </c>
      <c r="J214" s="4">
        <v>0</v>
      </c>
      <c r="K214" s="5"/>
      <c r="L214" s="4">
        <f t="shared" si="26"/>
        <v>351.35097200000001</v>
      </c>
      <c r="M214" s="4">
        <f t="shared" si="27"/>
        <v>176.66517555000001</v>
      </c>
      <c r="N214" s="4">
        <f t="shared" si="28"/>
        <v>191.40767965000001</v>
      </c>
      <c r="O214" s="4">
        <f t="shared" si="29"/>
        <v>0</v>
      </c>
      <c r="P214" s="4">
        <f t="shared" si="30"/>
        <v>0.35404740000000001</v>
      </c>
      <c r="Q214" s="4">
        <f t="shared" si="31"/>
        <v>0</v>
      </c>
      <c r="R214" s="4">
        <f t="shared" si="32"/>
        <v>0</v>
      </c>
      <c r="T214" s="2">
        <f t="shared" si="33"/>
        <v>719.77787460000002</v>
      </c>
      <c r="U214" s="2"/>
    </row>
    <row r="215" spans="1:21">
      <c r="A215">
        <v>683</v>
      </c>
      <c r="B215" t="s">
        <v>820</v>
      </c>
      <c r="C215" s="4">
        <v>25517.54</v>
      </c>
      <c r="D215" s="4">
        <v>16357.664000000001</v>
      </c>
      <c r="E215" s="4">
        <v>67841.702000000005</v>
      </c>
      <c r="F215" s="4">
        <v>24198.48</v>
      </c>
      <c r="G215" s="4">
        <v>0</v>
      </c>
      <c r="H215" s="4">
        <v>2132.5129999999999</v>
      </c>
      <c r="I215" s="4">
        <v>0</v>
      </c>
      <c r="J215" s="4">
        <v>0</v>
      </c>
      <c r="K215" s="5"/>
      <c r="L215" s="4">
        <f t="shared" si="26"/>
        <v>234.50114240000002</v>
      </c>
      <c r="M215" s="4">
        <f t="shared" si="27"/>
        <v>172.99634010000003</v>
      </c>
      <c r="N215" s="4">
        <f t="shared" si="28"/>
        <v>146.40080399999999</v>
      </c>
      <c r="O215" s="4">
        <f t="shared" si="29"/>
        <v>0</v>
      </c>
      <c r="P215" s="4">
        <f t="shared" si="30"/>
        <v>1.4927591000000002</v>
      </c>
      <c r="Q215" s="4">
        <f t="shared" si="31"/>
        <v>0</v>
      </c>
      <c r="R215" s="4">
        <f t="shared" si="32"/>
        <v>0</v>
      </c>
      <c r="T215" s="2">
        <f t="shared" si="33"/>
        <v>555.39104559999998</v>
      </c>
      <c r="U215" s="2"/>
    </row>
    <row r="216" spans="1:21">
      <c r="A216">
        <v>684</v>
      </c>
      <c r="B216" t="s">
        <v>821</v>
      </c>
      <c r="C216" s="4">
        <v>455130.12199999997</v>
      </c>
      <c r="D216" s="4">
        <v>80108.160999999993</v>
      </c>
      <c r="E216" s="4">
        <v>917543.549</v>
      </c>
      <c r="F216" s="4">
        <v>26809.972000000002</v>
      </c>
      <c r="G216" s="4">
        <v>0</v>
      </c>
      <c r="H216" s="4">
        <v>1407.479</v>
      </c>
      <c r="I216" s="4">
        <v>1681.7429999999999</v>
      </c>
      <c r="J216" s="4">
        <v>32.037999999999997</v>
      </c>
      <c r="K216" s="5"/>
      <c r="L216" s="4">
        <f t="shared" si="26"/>
        <v>2997.3343848</v>
      </c>
      <c r="M216" s="4">
        <f t="shared" si="27"/>
        <v>2339.7360499500001</v>
      </c>
      <c r="N216" s="4">
        <f t="shared" si="28"/>
        <v>162.2003306</v>
      </c>
      <c r="O216" s="4">
        <f t="shared" si="29"/>
        <v>0</v>
      </c>
      <c r="P216" s="4">
        <f t="shared" si="30"/>
        <v>0.98523530000000015</v>
      </c>
      <c r="Q216" s="4">
        <f t="shared" si="31"/>
        <v>36.4938231</v>
      </c>
      <c r="R216" s="4">
        <f t="shared" si="32"/>
        <v>0.17941280000000001</v>
      </c>
      <c r="T216" s="2">
        <f t="shared" si="33"/>
        <v>5536.7498237499985</v>
      </c>
      <c r="U216" s="2"/>
    </row>
    <row r="217" spans="1:21">
      <c r="A217">
        <v>686</v>
      </c>
      <c r="B217" t="s">
        <v>822</v>
      </c>
      <c r="C217" s="4">
        <v>17770.191999999999</v>
      </c>
      <c r="D217" s="4">
        <v>22839.881000000001</v>
      </c>
      <c r="E217" s="4">
        <v>64811.067000000003</v>
      </c>
      <c r="F217" s="4">
        <v>26764.328000000001</v>
      </c>
      <c r="G217" s="4">
        <v>0</v>
      </c>
      <c r="H217" s="4">
        <v>478.11200000000002</v>
      </c>
      <c r="I217" s="4">
        <v>0</v>
      </c>
      <c r="J217" s="4">
        <v>0</v>
      </c>
      <c r="K217" s="5"/>
      <c r="L217" s="4">
        <f t="shared" si="26"/>
        <v>227.41640880000006</v>
      </c>
      <c r="M217" s="4">
        <f t="shared" si="27"/>
        <v>165.26822085000001</v>
      </c>
      <c r="N217" s="4">
        <f t="shared" si="28"/>
        <v>161.9241844</v>
      </c>
      <c r="O217" s="4">
        <f t="shared" si="29"/>
        <v>0</v>
      </c>
      <c r="P217" s="4">
        <f t="shared" si="30"/>
        <v>0.33467840000000004</v>
      </c>
      <c r="Q217" s="4">
        <f t="shared" si="31"/>
        <v>0</v>
      </c>
      <c r="R217" s="4">
        <f t="shared" si="32"/>
        <v>0</v>
      </c>
      <c r="T217" s="2">
        <f t="shared" si="33"/>
        <v>554.94349245000012</v>
      </c>
      <c r="U217" s="2"/>
    </row>
    <row r="218" spans="1:21">
      <c r="A218">
        <v>687</v>
      </c>
      <c r="B218" t="s">
        <v>823</v>
      </c>
      <c r="C218" s="4">
        <v>8290.1059999999998</v>
      </c>
      <c r="D218" s="4">
        <v>5834.2349999999997</v>
      </c>
      <c r="E218" s="4">
        <v>30149.052</v>
      </c>
      <c r="F218" s="4">
        <v>7879.32</v>
      </c>
      <c r="G218" s="4">
        <v>0</v>
      </c>
      <c r="H218" s="4">
        <v>1621.546</v>
      </c>
      <c r="I218" s="4">
        <v>0</v>
      </c>
      <c r="J218" s="4">
        <v>0</v>
      </c>
      <c r="K218" s="5"/>
      <c r="L218" s="4">
        <f t="shared" si="26"/>
        <v>79.096309600000012</v>
      </c>
      <c r="M218" s="4">
        <f t="shared" si="27"/>
        <v>76.880082600000009</v>
      </c>
      <c r="N218" s="4">
        <f t="shared" si="28"/>
        <v>47.669885999999998</v>
      </c>
      <c r="O218" s="4">
        <f t="shared" si="29"/>
        <v>0</v>
      </c>
      <c r="P218" s="4">
        <f t="shared" si="30"/>
        <v>1.1350822000000003</v>
      </c>
      <c r="Q218" s="4">
        <f t="shared" si="31"/>
        <v>0</v>
      </c>
      <c r="R218" s="4">
        <f t="shared" si="32"/>
        <v>0</v>
      </c>
      <c r="T218" s="2">
        <f t="shared" si="33"/>
        <v>204.78136040000001</v>
      </c>
      <c r="U218" s="2"/>
    </row>
    <row r="219" spans="1:21">
      <c r="A219">
        <v>689</v>
      </c>
      <c r="B219" t="s">
        <v>824</v>
      </c>
      <c r="C219" s="4">
        <v>13834.364000000001</v>
      </c>
      <c r="D219" s="4">
        <v>17406.148000000001</v>
      </c>
      <c r="E219" s="4">
        <v>60589.315000000002</v>
      </c>
      <c r="F219" s="4">
        <v>13971.710999999999</v>
      </c>
      <c r="G219" s="4">
        <v>0</v>
      </c>
      <c r="H219" s="4">
        <v>424.13200000000001</v>
      </c>
      <c r="I219" s="4">
        <v>0</v>
      </c>
      <c r="J219" s="4">
        <v>1012.804</v>
      </c>
      <c r="K219" s="5"/>
      <c r="L219" s="4">
        <f t="shared" si="26"/>
        <v>174.94686720000004</v>
      </c>
      <c r="M219" s="4">
        <f t="shared" si="27"/>
        <v>154.50275325000001</v>
      </c>
      <c r="N219" s="4">
        <f t="shared" si="28"/>
        <v>84.528851549999999</v>
      </c>
      <c r="O219" s="4">
        <f t="shared" si="29"/>
        <v>0</v>
      </c>
      <c r="P219" s="4">
        <f t="shared" si="30"/>
        <v>0.29689240000000006</v>
      </c>
      <c r="Q219" s="4">
        <f t="shared" si="31"/>
        <v>0</v>
      </c>
      <c r="R219" s="4">
        <f t="shared" si="32"/>
        <v>5.6717024000000009</v>
      </c>
      <c r="T219" s="2">
        <f t="shared" si="33"/>
        <v>414.27536440000006</v>
      </c>
      <c r="U219" s="2"/>
    </row>
    <row r="220" spans="1:21">
      <c r="A220">
        <v>691</v>
      </c>
      <c r="B220" t="s">
        <v>825</v>
      </c>
      <c r="C220" s="4">
        <v>21204.78</v>
      </c>
      <c r="D220" s="4">
        <v>6423.2389999999996</v>
      </c>
      <c r="E220" s="4">
        <v>51308.232000000004</v>
      </c>
      <c r="F220" s="4">
        <v>6123.1310000000003</v>
      </c>
      <c r="G220" s="4">
        <v>0</v>
      </c>
      <c r="H220" s="4">
        <v>3375.31</v>
      </c>
      <c r="I220" s="4">
        <v>160.393</v>
      </c>
      <c r="J220" s="4">
        <v>0</v>
      </c>
      <c r="K220" s="5"/>
      <c r="L220" s="4">
        <f t="shared" si="26"/>
        <v>154.71690640000003</v>
      </c>
      <c r="M220" s="4">
        <f t="shared" si="27"/>
        <v>130.83599160000003</v>
      </c>
      <c r="N220" s="4">
        <f t="shared" si="28"/>
        <v>37.044942550000002</v>
      </c>
      <c r="O220" s="4">
        <f t="shared" si="29"/>
        <v>0</v>
      </c>
      <c r="P220" s="4">
        <f t="shared" si="30"/>
        <v>2.3627170000000004</v>
      </c>
      <c r="Q220" s="4">
        <f t="shared" si="31"/>
        <v>3.4805280999999999</v>
      </c>
      <c r="R220" s="4">
        <f t="shared" si="32"/>
        <v>0</v>
      </c>
      <c r="T220" s="2">
        <f t="shared" si="33"/>
        <v>328.44108564999999</v>
      </c>
      <c r="U220" s="2"/>
    </row>
    <row r="221" spans="1:21">
      <c r="A221">
        <v>694</v>
      </c>
      <c r="B221" t="s">
        <v>826</v>
      </c>
      <c r="C221" s="4">
        <v>252249.08499999999</v>
      </c>
      <c r="D221" s="4">
        <v>168269.038</v>
      </c>
      <c r="E221" s="4">
        <v>650329.87300000002</v>
      </c>
      <c r="F221" s="4">
        <v>3990.8249999999998</v>
      </c>
      <c r="G221" s="4">
        <v>0</v>
      </c>
      <c r="H221" s="4">
        <v>17656.896000000001</v>
      </c>
      <c r="I221" s="4">
        <v>5119.3590000000004</v>
      </c>
      <c r="J221" s="4">
        <v>8535.2720000000008</v>
      </c>
      <c r="K221" s="5"/>
      <c r="L221" s="4">
        <f t="shared" si="26"/>
        <v>2354.9014888000006</v>
      </c>
      <c r="M221" s="4">
        <f t="shared" si="27"/>
        <v>1658.3411761500001</v>
      </c>
      <c r="N221" s="4">
        <f t="shared" si="28"/>
        <v>24.144491249999998</v>
      </c>
      <c r="O221" s="4">
        <f t="shared" si="29"/>
        <v>0</v>
      </c>
      <c r="P221" s="4">
        <f t="shared" si="30"/>
        <v>12.359827200000002</v>
      </c>
      <c r="Q221" s="4">
        <f t="shared" si="31"/>
        <v>111.09009030000001</v>
      </c>
      <c r="R221" s="4">
        <f t="shared" si="32"/>
        <v>47.797523200000015</v>
      </c>
      <c r="T221" s="2">
        <f t="shared" si="33"/>
        <v>4160.8370737000005</v>
      </c>
      <c r="U221" s="2"/>
    </row>
    <row r="222" spans="1:21">
      <c r="A222">
        <v>697</v>
      </c>
      <c r="B222" t="s">
        <v>827</v>
      </c>
      <c r="C222" s="4">
        <v>6763.2129999999997</v>
      </c>
      <c r="D222" s="4">
        <v>6249.2690000000002</v>
      </c>
      <c r="E222" s="4">
        <v>26517.868999999999</v>
      </c>
      <c r="F222" s="4">
        <v>7893.8050000000003</v>
      </c>
      <c r="G222" s="4">
        <v>0</v>
      </c>
      <c r="H222" s="4">
        <v>93.397999999999996</v>
      </c>
      <c r="I222" s="4">
        <v>38.472999999999999</v>
      </c>
      <c r="J222" s="4">
        <v>15390.939</v>
      </c>
      <c r="K222" s="5"/>
      <c r="L222" s="4">
        <f t="shared" si="26"/>
        <v>72.869899200000006</v>
      </c>
      <c r="M222" s="4">
        <f t="shared" si="27"/>
        <v>67.62056595</v>
      </c>
      <c r="N222" s="4">
        <f t="shared" si="28"/>
        <v>47.757520249999999</v>
      </c>
      <c r="O222" s="4">
        <f t="shared" si="29"/>
        <v>0</v>
      </c>
      <c r="P222" s="4">
        <f t="shared" si="30"/>
        <v>6.5378600000000009E-2</v>
      </c>
      <c r="Q222" s="4">
        <f t="shared" si="31"/>
        <v>0.8348641</v>
      </c>
      <c r="R222" s="4">
        <f t="shared" si="32"/>
        <v>86.189258400000014</v>
      </c>
      <c r="T222" s="2">
        <f t="shared" si="33"/>
        <v>189.14822810000001</v>
      </c>
      <c r="U222" s="2"/>
    </row>
    <row r="223" spans="1:21">
      <c r="A223">
        <v>698</v>
      </c>
      <c r="B223" t="s">
        <v>828</v>
      </c>
      <c r="C223" s="4">
        <v>757811.35499999998</v>
      </c>
      <c r="D223" s="4">
        <v>240708.18400000001</v>
      </c>
      <c r="E223" s="4">
        <v>1544887.827</v>
      </c>
      <c r="F223" s="4">
        <v>60266.057999999997</v>
      </c>
      <c r="G223" s="4">
        <v>0</v>
      </c>
      <c r="H223" s="4">
        <v>38903.86</v>
      </c>
      <c r="I223" s="4">
        <v>520.93799999999999</v>
      </c>
      <c r="J223" s="4">
        <v>273169.13399999996</v>
      </c>
      <c r="K223" s="5"/>
      <c r="L223" s="4">
        <f t="shared" si="26"/>
        <v>5591.7094184000007</v>
      </c>
      <c r="M223" s="4">
        <f t="shared" si="27"/>
        <v>3939.4639588500004</v>
      </c>
      <c r="N223" s="4">
        <f t="shared" si="28"/>
        <v>364.60965089999996</v>
      </c>
      <c r="O223" s="4">
        <f t="shared" si="29"/>
        <v>0</v>
      </c>
      <c r="P223" s="4">
        <f t="shared" si="30"/>
        <v>27.232702000000003</v>
      </c>
      <c r="Q223" s="4">
        <f t="shared" si="31"/>
        <v>11.3043546</v>
      </c>
      <c r="R223" s="4">
        <f t="shared" si="32"/>
        <v>1529.7471504</v>
      </c>
      <c r="T223" s="2">
        <f t="shared" si="33"/>
        <v>9934.3200847500011</v>
      </c>
      <c r="U223" s="2"/>
    </row>
    <row r="224" spans="1:21">
      <c r="A224">
        <v>700</v>
      </c>
      <c r="B224" t="s">
        <v>829</v>
      </c>
      <c r="C224" s="4">
        <v>12453.797</v>
      </c>
      <c r="D224" s="4">
        <v>58263.894</v>
      </c>
      <c r="E224" s="4">
        <v>112682.41899999999</v>
      </c>
      <c r="F224" s="4">
        <v>59336.881999999998</v>
      </c>
      <c r="G224" s="4">
        <v>0</v>
      </c>
      <c r="H224" s="4">
        <v>2401.011</v>
      </c>
      <c r="I224" s="4">
        <v>0</v>
      </c>
      <c r="J224" s="4">
        <v>0.73199999999999998</v>
      </c>
      <c r="K224" s="5"/>
      <c r="L224" s="4">
        <f t="shared" si="26"/>
        <v>396.01906960000008</v>
      </c>
      <c r="M224" s="4">
        <f t="shared" si="27"/>
        <v>287.34016845000002</v>
      </c>
      <c r="N224" s="4">
        <f t="shared" si="28"/>
        <v>358.98813609999996</v>
      </c>
      <c r="O224" s="4">
        <f t="shared" si="29"/>
        <v>0</v>
      </c>
      <c r="P224" s="4">
        <f t="shared" si="30"/>
        <v>1.6807077000000001</v>
      </c>
      <c r="Q224" s="4">
        <f t="shared" si="31"/>
        <v>0</v>
      </c>
      <c r="R224" s="4">
        <f t="shared" si="32"/>
        <v>4.0992000000000008E-3</v>
      </c>
      <c r="T224" s="2">
        <f t="shared" si="33"/>
        <v>1044.0280818500003</v>
      </c>
      <c r="U224" s="2"/>
    </row>
    <row r="225" spans="1:21">
      <c r="A225">
        <v>702</v>
      </c>
      <c r="B225" t="s">
        <v>830</v>
      </c>
      <c r="C225" s="4">
        <v>25130.359</v>
      </c>
      <c r="D225" s="4">
        <v>44851.406999999999</v>
      </c>
      <c r="E225" s="4">
        <v>99796.875</v>
      </c>
      <c r="F225" s="4">
        <v>44067.212</v>
      </c>
      <c r="G225" s="4">
        <v>0</v>
      </c>
      <c r="H225" s="4">
        <v>1200.5409999999999</v>
      </c>
      <c r="I225" s="4">
        <v>7.65</v>
      </c>
      <c r="J225" s="4">
        <v>72.438999999999993</v>
      </c>
      <c r="K225" s="5"/>
      <c r="L225" s="4">
        <f t="shared" si="26"/>
        <v>391.8978896000001</v>
      </c>
      <c r="M225" s="4">
        <f t="shared" si="27"/>
        <v>254.48203125000001</v>
      </c>
      <c r="N225" s="4">
        <f t="shared" si="28"/>
        <v>266.60663260000001</v>
      </c>
      <c r="O225" s="4">
        <f t="shared" si="29"/>
        <v>0</v>
      </c>
      <c r="P225" s="4">
        <f t="shared" si="30"/>
        <v>0.84037870000000003</v>
      </c>
      <c r="Q225" s="4">
        <f t="shared" si="31"/>
        <v>0.16600500000000001</v>
      </c>
      <c r="R225" s="4">
        <f t="shared" si="32"/>
        <v>0.40565840000000003</v>
      </c>
      <c r="T225" s="2">
        <f t="shared" si="33"/>
        <v>913.9929371500001</v>
      </c>
      <c r="U225" s="2"/>
    </row>
    <row r="226" spans="1:21">
      <c r="A226">
        <v>704</v>
      </c>
      <c r="B226" t="s">
        <v>831</v>
      </c>
      <c r="C226" s="4">
        <v>36550.406000000003</v>
      </c>
      <c r="D226" s="4">
        <v>23598.302</v>
      </c>
      <c r="E226" s="4">
        <v>157750.22399999999</v>
      </c>
      <c r="F226" s="4">
        <v>2282.6729999999998</v>
      </c>
      <c r="G226" s="4">
        <v>0</v>
      </c>
      <c r="H226" s="4">
        <v>146.15299999999999</v>
      </c>
      <c r="I226" s="4">
        <v>0</v>
      </c>
      <c r="J226" s="4">
        <v>0</v>
      </c>
      <c r="K226" s="5"/>
      <c r="L226" s="4">
        <f t="shared" si="26"/>
        <v>336.83276480000006</v>
      </c>
      <c r="M226" s="4">
        <f t="shared" si="27"/>
        <v>402.26307120000001</v>
      </c>
      <c r="N226" s="4">
        <f t="shared" si="28"/>
        <v>13.810171649999997</v>
      </c>
      <c r="O226" s="4">
        <f t="shared" si="29"/>
        <v>0</v>
      </c>
      <c r="P226" s="4">
        <f t="shared" si="30"/>
        <v>0.10230710000000001</v>
      </c>
      <c r="Q226" s="4">
        <f t="shared" si="31"/>
        <v>0</v>
      </c>
      <c r="R226" s="4">
        <f t="shared" si="32"/>
        <v>0</v>
      </c>
      <c r="T226" s="2">
        <f t="shared" si="33"/>
        <v>753.00831475000007</v>
      </c>
      <c r="U226" s="2"/>
    </row>
    <row r="227" spans="1:21">
      <c r="A227">
        <v>707</v>
      </c>
      <c r="B227" t="s">
        <v>832</v>
      </c>
      <c r="C227" s="4">
        <v>9415.9380000000001</v>
      </c>
      <c r="D227" s="4">
        <v>14005.134</v>
      </c>
      <c r="E227" s="4">
        <v>45081.892</v>
      </c>
      <c r="F227" s="4">
        <v>17354.327000000001</v>
      </c>
      <c r="G227" s="4">
        <v>0</v>
      </c>
      <c r="H227" s="4">
        <v>506.00299999999999</v>
      </c>
      <c r="I227" s="4">
        <v>0</v>
      </c>
      <c r="J227" s="4">
        <v>0</v>
      </c>
      <c r="K227" s="5"/>
      <c r="L227" s="4">
        <f t="shared" si="26"/>
        <v>131.15800320000002</v>
      </c>
      <c r="M227" s="4">
        <f t="shared" si="27"/>
        <v>114.95882460000001</v>
      </c>
      <c r="N227" s="4">
        <f t="shared" si="28"/>
        <v>104.99367835000001</v>
      </c>
      <c r="O227" s="4">
        <f t="shared" si="29"/>
        <v>0</v>
      </c>
      <c r="P227" s="4">
        <f t="shared" si="30"/>
        <v>0.35420210000000002</v>
      </c>
      <c r="Q227" s="4">
        <f t="shared" si="31"/>
        <v>0</v>
      </c>
      <c r="R227" s="4">
        <f t="shared" si="32"/>
        <v>0</v>
      </c>
      <c r="T227" s="2">
        <f t="shared" si="33"/>
        <v>351.46470825000006</v>
      </c>
      <c r="U227" s="2"/>
    </row>
    <row r="228" spans="1:21">
      <c r="A228">
        <v>710</v>
      </c>
      <c r="B228" t="s">
        <v>833</v>
      </c>
      <c r="C228" s="4">
        <v>205996.81700000001</v>
      </c>
      <c r="D228" s="4">
        <v>302439.88199999998</v>
      </c>
      <c r="E228" s="4">
        <v>623838.30299999996</v>
      </c>
      <c r="F228" s="4">
        <v>130074.223</v>
      </c>
      <c r="G228" s="4">
        <v>0</v>
      </c>
      <c r="H228" s="4">
        <v>10126.413</v>
      </c>
      <c r="I228" s="4">
        <v>390.50400000000002</v>
      </c>
      <c r="J228" s="4">
        <v>4004.5329999999999</v>
      </c>
      <c r="K228" s="5"/>
      <c r="L228" s="4">
        <f t="shared" si="26"/>
        <v>2847.2455144000005</v>
      </c>
      <c r="M228" s="4">
        <f t="shared" si="27"/>
        <v>1590.7876726500001</v>
      </c>
      <c r="N228" s="4">
        <f t="shared" si="28"/>
        <v>786.94904914999995</v>
      </c>
      <c r="O228" s="4">
        <f t="shared" si="29"/>
        <v>0</v>
      </c>
      <c r="P228" s="4">
        <f t="shared" si="30"/>
        <v>7.0884891000000012</v>
      </c>
      <c r="Q228" s="4">
        <f t="shared" si="31"/>
        <v>8.4739368000000006</v>
      </c>
      <c r="R228" s="4">
        <f t="shared" si="32"/>
        <v>22.425384800000003</v>
      </c>
      <c r="T228" s="2">
        <f t="shared" si="33"/>
        <v>5240.5446621000001</v>
      </c>
      <c r="U228" s="2"/>
    </row>
    <row r="229" spans="1:21">
      <c r="A229">
        <v>729</v>
      </c>
      <c r="B229" t="s">
        <v>834</v>
      </c>
      <c r="C229" s="4">
        <v>79957.217999999993</v>
      </c>
      <c r="D229" s="4">
        <v>41024.110999999997</v>
      </c>
      <c r="E229" s="4">
        <v>214272.06400000001</v>
      </c>
      <c r="F229" s="4">
        <v>30154.043000000001</v>
      </c>
      <c r="G229" s="4">
        <v>0</v>
      </c>
      <c r="H229" s="4">
        <v>3190.866</v>
      </c>
      <c r="I229" s="4">
        <v>737.73500000000001</v>
      </c>
      <c r="J229" s="4">
        <v>0</v>
      </c>
      <c r="K229" s="5"/>
      <c r="L229" s="4">
        <f t="shared" si="26"/>
        <v>677.49544240000012</v>
      </c>
      <c r="M229" s="4">
        <f t="shared" si="27"/>
        <v>546.39376320000008</v>
      </c>
      <c r="N229" s="4">
        <f t="shared" si="28"/>
        <v>182.43196015000001</v>
      </c>
      <c r="O229" s="4">
        <f t="shared" si="29"/>
        <v>0</v>
      </c>
      <c r="P229" s="4">
        <f t="shared" si="30"/>
        <v>2.2336062000000001</v>
      </c>
      <c r="Q229" s="4">
        <f t="shared" si="31"/>
        <v>16.0088495</v>
      </c>
      <c r="R229" s="4">
        <f t="shared" si="32"/>
        <v>0</v>
      </c>
      <c r="T229" s="2">
        <f t="shared" si="33"/>
        <v>1424.56362145</v>
      </c>
      <c r="U229" s="2"/>
    </row>
    <row r="230" spans="1:21">
      <c r="A230">
        <v>732</v>
      </c>
      <c r="B230" t="s">
        <v>835</v>
      </c>
      <c r="C230" s="4">
        <v>23776.482</v>
      </c>
      <c r="D230" s="4">
        <v>21618.873</v>
      </c>
      <c r="E230" s="4">
        <v>72024.112999999998</v>
      </c>
      <c r="F230" s="4">
        <v>28659.024000000001</v>
      </c>
      <c r="G230" s="4">
        <v>0</v>
      </c>
      <c r="H230" s="4">
        <v>182.87200000000001</v>
      </c>
      <c r="I230" s="4">
        <v>0</v>
      </c>
      <c r="J230" s="4">
        <v>0</v>
      </c>
      <c r="K230" s="5"/>
      <c r="L230" s="4">
        <f t="shared" si="26"/>
        <v>254.213988</v>
      </c>
      <c r="M230" s="4">
        <f t="shared" si="27"/>
        <v>183.66148815</v>
      </c>
      <c r="N230" s="4">
        <f t="shared" si="28"/>
        <v>173.3870952</v>
      </c>
      <c r="O230" s="4">
        <f t="shared" si="29"/>
        <v>0</v>
      </c>
      <c r="P230" s="4">
        <f t="shared" si="30"/>
        <v>0.12801040000000002</v>
      </c>
      <c r="Q230" s="4">
        <f t="shared" si="31"/>
        <v>0</v>
      </c>
      <c r="R230" s="4">
        <f t="shared" si="32"/>
        <v>0</v>
      </c>
      <c r="T230" s="2">
        <f t="shared" si="33"/>
        <v>611.39058175000002</v>
      </c>
      <c r="U230" s="2"/>
    </row>
    <row r="231" spans="1:21">
      <c r="A231">
        <v>734</v>
      </c>
      <c r="B231" t="s">
        <v>836</v>
      </c>
      <c r="C231" s="4">
        <v>464467.033</v>
      </c>
      <c r="D231" s="4">
        <v>252375.03700000001</v>
      </c>
      <c r="E231" s="4">
        <v>1201103.858</v>
      </c>
      <c r="F231" s="4">
        <v>126512.757</v>
      </c>
      <c r="G231" s="4">
        <v>0</v>
      </c>
      <c r="H231" s="4">
        <v>6480.1549999999997</v>
      </c>
      <c r="I231" s="4">
        <v>6056.73</v>
      </c>
      <c r="J231" s="4">
        <v>2923.3409999999999</v>
      </c>
      <c r="K231" s="5"/>
      <c r="L231" s="4">
        <f t="shared" si="26"/>
        <v>4014.3155920000008</v>
      </c>
      <c r="M231" s="4">
        <f t="shared" si="27"/>
        <v>3062.8148379000004</v>
      </c>
      <c r="N231" s="4">
        <f t="shared" si="28"/>
        <v>765.40217984999992</v>
      </c>
      <c r="O231" s="4">
        <f t="shared" si="29"/>
        <v>0</v>
      </c>
      <c r="P231" s="4">
        <f t="shared" si="30"/>
        <v>4.5361085000000001</v>
      </c>
      <c r="Q231" s="4">
        <f t="shared" si="31"/>
        <v>131.43104099999999</v>
      </c>
      <c r="R231" s="4">
        <f t="shared" si="32"/>
        <v>16.370709600000001</v>
      </c>
      <c r="T231" s="2">
        <f t="shared" si="33"/>
        <v>7978.4997592500013</v>
      </c>
      <c r="U231" s="2"/>
    </row>
    <row r="232" spans="1:21">
      <c r="A232">
        <v>738</v>
      </c>
      <c r="B232" t="s">
        <v>837</v>
      </c>
      <c r="C232" s="4">
        <v>16271.550999999999</v>
      </c>
      <c r="D232" s="4">
        <v>29715.258000000002</v>
      </c>
      <c r="E232" s="4">
        <v>69352.710999999996</v>
      </c>
      <c r="F232" s="4">
        <v>19556.871999999999</v>
      </c>
      <c r="G232" s="4">
        <v>0</v>
      </c>
      <c r="H232" s="4">
        <v>83.674000000000007</v>
      </c>
      <c r="I232" s="4">
        <v>0</v>
      </c>
      <c r="J232" s="4">
        <v>0</v>
      </c>
      <c r="K232" s="5"/>
      <c r="L232" s="4">
        <f t="shared" si="26"/>
        <v>257.52613040000006</v>
      </c>
      <c r="M232" s="4">
        <f t="shared" si="27"/>
        <v>176.84941305000001</v>
      </c>
      <c r="N232" s="4">
        <f t="shared" si="28"/>
        <v>118.31907559999999</v>
      </c>
      <c r="O232" s="4">
        <f t="shared" si="29"/>
        <v>0</v>
      </c>
      <c r="P232" s="4">
        <f t="shared" si="30"/>
        <v>5.8571800000000014E-2</v>
      </c>
      <c r="Q232" s="4">
        <f t="shared" si="31"/>
        <v>0</v>
      </c>
      <c r="R232" s="4">
        <f t="shared" si="32"/>
        <v>0</v>
      </c>
      <c r="T232" s="2">
        <f t="shared" si="33"/>
        <v>552.75319085000001</v>
      </c>
      <c r="U232" s="2"/>
    </row>
    <row r="233" spans="1:21">
      <c r="A233">
        <v>739</v>
      </c>
      <c r="B233" t="s">
        <v>838</v>
      </c>
      <c r="C233" s="4">
        <v>12549.047</v>
      </c>
      <c r="D233" s="4">
        <v>48158.002</v>
      </c>
      <c r="E233" s="4">
        <v>76766.096000000005</v>
      </c>
      <c r="F233" s="4">
        <v>40884.370000000003</v>
      </c>
      <c r="G233" s="4">
        <v>0</v>
      </c>
      <c r="H233" s="4">
        <v>381.77</v>
      </c>
      <c r="I233" s="4">
        <v>0</v>
      </c>
      <c r="J233" s="4">
        <v>56.801000000000002</v>
      </c>
      <c r="K233" s="5"/>
      <c r="L233" s="4">
        <f t="shared" si="26"/>
        <v>339.95947440000003</v>
      </c>
      <c r="M233" s="4">
        <f t="shared" si="27"/>
        <v>195.75354480000001</v>
      </c>
      <c r="N233" s="4">
        <f t="shared" si="28"/>
        <v>247.3504385</v>
      </c>
      <c r="O233" s="4">
        <f t="shared" si="29"/>
        <v>0</v>
      </c>
      <c r="P233" s="4">
        <f t="shared" si="30"/>
        <v>0.267239</v>
      </c>
      <c r="Q233" s="4">
        <f t="shared" si="31"/>
        <v>0</v>
      </c>
      <c r="R233" s="4">
        <f t="shared" si="32"/>
        <v>0.31808560000000008</v>
      </c>
      <c r="T233" s="2">
        <f t="shared" si="33"/>
        <v>783.33069670000009</v>
      </c>
      <c r="U233" s="2"/>
    </row>
    <row r="234" spans="1:21">
      <c r="A234">
        <v>740</v>
      </c>
      <c r="B234" t="s">
        <v>839</v>
      </c>
      <c r="C234" s="4">
        <v>274709.23499999999</v>
      </c>
      <c r="D234" s="4">
        <v>231746.758</v>
      </c>
      <c r="E234" s="4">
        <v>772988.64199999999</v>
      </c>
      <c r="F234" s="4">
        <v>132988.37899999999</v>
      </c>
      <c r="G234" s="4">
        <v>0</v>
      </c>
      <c r="H234" s="4">
        <v>12579.758</v>
      </c>
      <c r="I234" s="4">
        <v>1809.4469999999999</v>
      </c>
      <c r="J234" s="4">
        <v>0.72899999999999998</v>
      </c>
      <c r="K234" s="5"/>
      <c r="L234" s="4">
        <f t="shared" si="26"/>
        <v>2836.1535608000004</v>
      </c>
      <c r="M234" s="4">
        <f t="shared" si="27"/>
        <v>1971.1210371000002</v>
      </c>
      <c r="N234" s="4">
        <f t="shared" si="28"/>
        <v>804.57969294999987</v>
      </c>
      <c r="O234" s="4">
        <f t="shared" si="29"/>
        <v>0</v>
      </c>
      <c r="P234" s="4">
        <f t="shared" si="30"/>
        <v>8.805830600000002</v>
      </c>
      <c r="Q234" s="4">
        <f t="shared" si="31"/>
        <v>39.264999899999999</v>
      </c>
      <c r="R234" s="4">
        <f t="shared" si="32"/>
        <v>4.0824000000000008E-3</v>
      </c>
      <c r="T234" s="2">
        <f t="shared" si="33"/>
        <v>5659.9251213500011</v>
      </c>
      <c r="U234" s="2"/>
    </row>
    <row r="235" spans="1:21">
      <c r="A235">
        <v>742</v>
      </c>
      <c r="B235" t="s">
        <v>840</v>
      </c>
      <c r="C235" s="4">
        <v>8612.5930000000008</v>
      </c>
      <c r="D235" s="4">
        <v>6256.5469999999996</v>
      </c>
      <c r="E235" s="4">
        <v>21795.482</v>
      </c>
      <c r="F235" s="4">
        <v>9004.4079999999994</v>
      </c>
      <c r="G235" s="4">
        <v>0</v>
      </c>
      <c r="H235" s="4">
        <v>117.464</v>
      </c>
      <c r="I235" s="4">
        <v>0</v>
      </c>
      <c r="J235" s="4">
        <v>0</v>
      </c>
      <c r="K235" s="5"/>
      <c r="L235" s="4">
        <f t="shared" si="26"/>
        <v>83.267184000000015</v>
      </c>
      <c r="M235" s="4">
        <f t="shared" si="27"/>
        <v>55.578479100000003</v>
      </c>
      <c r="N235" s="4">
        <f t="shared" si="28"/>
        <v>54.476668399999994</v>
      </c>
      <c r="O235" s="4">
        <f t="shared" si="29"/>
        <v>0</v>
      </c>
      <c r="P235" s="4">
        <f t="shared" si="30"/>
        <v>8.2224800000000015E-2</v>
      </c>
      <c r="Q235" s="4">
        <f t="shared" si="31"/>
        <v>0</v>
      </c>
      <c r="R235" s="4">
        <f t="shared" si="32"/>
        <v>0</v>
      </c>
      <c r="T235" s="2">
        <f t="shared" si="33"/>
        <v>193.40455630000002</v>
      </c>
      <c r="U235" s="2"/>
    </row>
    <row r="236" spans="1:21">
      <c r="A236">
        <v>743</v>
      </c>
      <c r="B236" t="s">
        <v>841</v>
      </c>
      <c r="C236" s="4">
        <v>954757.26100000006</v>
      </c>
      <c r="D236" s="4">
        <v>275072.70600000001</v>
      </c>
      <c r="E236" s="4">
        <v>1639128.4950000001</v>
      </c>
      <c r="F236" s="4">
        <v>15850.129000000001</v>
      </c>
      <c r="G236" s="4">
        <v>0</v>
      </c>
      <c r="H236" s="4">
        <v>8588.7520000000004</v>
      </c>
      <c r="I236" s="4">
        <v>4537.59</v>
      </c>
      <c r="J236" s="4">
        <v>5633.0879999999997</v>
      </c>
      <c r="K236" s="5"/>
      <c r="L236" s="4">
        <f t="shared" si="26"/>
        <v>6887.0478152000023</v>
      </c>
      <c r="M236" s="4">
        <f t="shared" si="27"/>
        <v>4179.7776622500005</v>
      </c>
      <c r="N236" s="4">
        <f t="shared" si="28"/>
        <v>95.893280450000006</v>
      </c>
      <c r="O236" s="4">
        <f t="shared" si="29"/>
        <v>0</v>
      </c>
      <c r="P236" s="4">
        <f t="shared" si="30"/>
        <v>6.0121264000000014</v>
      </c>
      <c r="Q236" s="4">
        <f t="shared" si="31"/>
        <v>98.465703000000005</v>
      </c>
      <c r="R236" s="4">
        <f t="shared" si="32"/>
        <v>31.545292800000002</v>
      </c>
      <c r="T236" s="2">
        <f t="shared" si="33"/>
        <v>11267.196587300003</v>
      </c>
      <c r="U236" s="2"/>
    </row>
    <row r="237" spans="1:21">
      <c r="A237">
        <v>746</v>
      </c>
      <c r="B237" t="s">
        <v>842</v>
      </c>
      <c r="C237" s="4">
        <v>43157.887000000002</v>
      </c>
      <c r="D237" s="4">
        <v>8238.107</v>
      </c>
      <c r="E237" s="4">
        <v>98041.956000000006</v>
      </c>
      <c r="F237" s="4">
        <v>4246.1390000000001</v>
      </c>
      <c r="G237" s="4">
        <v>0</v>
      </c>
      <c r="H237" s="4">
        <v>1163.1300000000001</v>
      </c>
      <c r="I237" s="4">
        <v>0</v>
      </c>
      <c r="J237" s="4">
        <v>5685.9129999999996</v>
      </c>
      <c r="K237" s="5"/>
      <c r="L237" s="4">
        <f t="shared" si="26"/>
        <v>287.81756640000009</v>
      </c>
      <c r="M237" s="4">
        <f t="shared" si="27"/>
        <v>250.00698780000002</v>
      </c>
      <c r="N237" s="4">
        <f t="shared" si="28"/>
        <v>25.689140949999999</v>
      </c>
      <c r="O237" s="4">
        <f t="shared" si="29"/>
        <v>0</v>
      </c>
      <c r="P237" s="4">
        <f t="shared" si="30"/>
        <v>0.81419100000000022</v>
      </c>
      <c r="Q237" s="4">
        <f t="shared" si="31"/>
        <v>0</v>
      </c>
      <c r="R237" s="4">
        <f t="shared" si="32"/>
        <v>31.841112800000001</v>
      </c>
      <c r="T237" s="2">
        <f t="shared" si="33"/>
        <v>564.32788615000015</v>
      </c>
      <c r="U237" s="2"/>
    </row>
    <row r="238" spans="1:21">
      <c r="A238">
        <v>747</v>
      </c>
      <c r="B238" t="s">
        <v>843</v>
      </c>
      <c r="C238" s="4">
        <v>6847.4390000000003</v>
      </c>
      <c r="D238" s="4">
        <v>12999.311</v>
      </c>
      <c r="E238" s="4">
        <v>30166.697</v>
      </c>
      <c r="F238" s="4">
        <v>14510.933000000001</v>
      </c>
      <c r="G238" s="4">
        <v>0</v>
      </c>
      <c r="H238" s="4">
        <v>415.68599999999998</v>
      </c>
      <c r="I238" s="4">
        <v>0</v>
      </c>
      <c r="J238" s="4">
        <v>5747.9459999999999</v>
      </c>
      <c r="K238" s="5"/>
      <c r="L238" s="4">
        <f t="shared" si="26"/>
        <v>111.14180000000002</v>
      </c>
      <c r="M238" s="4">
        <f t="shared" si="27"/>
        <v>76.925077350000009</v>
      </c>
      <c r="N238" s="4">
        <f t="shared" si="28"/>
        <v>87.791144650000007</v>
      </c>
      <c r="O238" s="4">
        <f t="shared" si="29"/>
        <v>0</v>
      </c>
      <c r="P238" s="4">
        <f t="shared" si="30"/>
        <v>0.29098020000000002</v>
      </c>
      <c r="Q238" s="4">
        <f t="shared" si="31"/>
        <v>0</v>
      </c>
      <c r="R238" s="4">
        <f t="shared" si="32"/>
        <v>32.188497600000005</v>
      </c>
      <c r="T238" s="2">
        <f t="shared" si="33"/>
        <v>276.14900219999998</v>
      </c>
      <c r="U238" s="2"/>
    </row>
    <row r="239" spans="1:21">
      <c r="A239">
        <v>748</v>
      </c>
      <c r="B239" t="s">
        <v>844</v>
      </c>
      <c r="C239" s="4">
        <v>44073.626000000004</v>
      </c>
      <c r="D239" s="4">
        <v>11590.433000000001</v>
      </c>
      <c r="E239" s="4">
        <v>100099.20299999999</v>
      </c>
      <c r="F239" s="4">
        <v>12051.779</v>
      </c>
      <c r="G239" s="4">
        <v>0</v>
      </c>
      <c r="H239" s="4">
        <v>2947.9650000000001</v>
      </c>
      <c r="I239" s="4">
        <v>78.62</v>
      </c>
      <c r="J239" s="4">
        <v>12328.531000000001</v>
      </c>
      <c r="K239" s="5"/>
      <c r="L239" s="4">
        <f t="shared" si="26"/>
        <v>311.71873040000008</v>
      </c>
      <c r="M239" s="4">
        <f t="shared" si="27"/>
        <v>255.25296765000002</v>
      </c>
      <c r="N239" s="4">
        <f t="shared" si="28"/>
        <v>72.913262950000004</v>
      </c>
      <c r="O239" s="4">
        <f t="shared" si="29"/>
        <v>0</v>
      </c>
      <c r="P239" s="4">
        <f t="shared" si="30"/>
        <v>2.0635755000000002</v>
      </c>
      <c r="Q239" s="4">
        <f t="shared" si="31"/>
        <v>1.7060540000000002</v>
      </c>
      <c r="R239" s="4">
        <f t="shared" si="32"/>
        <v>69.039773600000018</v>
      </c>
      <c r="T239" s="2">
        <f t="shared" si="33"/>
        <v>643.65459050000004</v>
      </c>
      <c r="U239" s="2"/>
    </row>
    <row r="240" spans="1:21">
      <c r="A240">
        <v>749</v>
      </c>
      <c r="B240" t="s">
        <v>845</v>
      </c>
      <c r="C240" s="4">
        <v>160843.04300000001</v>
      </c>
      <c r="D240" s="4">
        <v>61719.978999999999</v>
      </c>
      <c r="E240" s="4">
        <v>479671.47499999998</v>
      </c>
      <c r="F240" s="4">
        <v>13160.245000000001</v>
      </c>
      <c r="G240" s="4">
        <v>0</v>
      </c>
      <c r="H240" s="4">
        <v>1594.2249999999999</v>
      </c>
      <c r="I240" s="4">
        <v>24.568999999999999</v>
      </c>
      <c r="J240" s="4">
        <v>960.51199999999994</v>
      </c>
      <c r="K240" s="5"/>
      <c r="L240" s="4">
        <f t="shared" si="26"/>
        <v>1246.3529232000001</v>
      </c>
      <c r="M240" s="4">
        <f t="shared" si="27"/>
        <v>1223.16226125</v>
      </c>
      <c r="N240" s="4">
        <f t="shared" si="28"/>
        <v>79.619482250000004</v>
      </c>
      <c r="O240" s="4">
        <f t="shared" si="29"/>
        <v>0</v>
      </c>
      <c r="P240" s="4">
        <f t="shared" si="30"/>
        <v>1.1159575000000002</v>
      </c>
      <c r="Q240" s="4">
        <f t="shared" si="31"/>
        <v>0.53314729999999999</v>
      </c>
      <c r="R240" s="4">
        <f t="shared" si="32"/>
        <v>5.3788672000000002</v>
      </c>
      <c r="T240" s="2">
        <f t="shared" si="33"/>
        <v>2550.7837715000005</v>
      </c>
      <c r="U240" s="2"/>
    </row>
    <row r="241" spans="1:21">
      <c r="A241">
        <v>751</v>
      </c>
      <c r="B241" t="s">
        <v>846</v>
      </c>
      <c r="C241" s="4">
        <v>7096.3860000000004</v>
      </c>
      <c r="D241" s="4">
        <v>11356.331</v>
      </c>
      <c r="E241" s="4">
        <v>64307.892999999996</v>
      </c>
      <c r="F241" s="4">
        <v>11511.727000000001</v>
      </c>
      <c r="G241" s="4">
        <v>0</v>
      </c>
      <c r="H241" s="4">
        <v>287.03399999999999</v>
      </c>
      <c r="I241" s="4">
        <v>0</v>
      </c>
      <c r="J241" s="4">
        <v>50072.993999999999</v>
      </c>
      <c r="K241" s="5"/>
      <c r="L241" s="4">
        <f t="shared" si="26"/>
        <v>103.33521520000002</v>
      </c>
      <c r="M241" s="4">
        <f t="shared" si="27"/>
        <v>163.98512715000001</v>
      </c>
      <c r="N241" s="4">
        <f t="shared" si="28"/>
        <v>69.645948349999998</v>
      </c>
      <c r="O241" s="4">
        <f t="shared" si="29"/>
        <v>0</v>
      </c>
      <c r="P241" s="4">
        <f t="shared" si="30"/>
        <v>0.20092380000000001</v>
      </c>
      <c r="Q241" s="4">
        <f t="shared" si="31"/>
        <v>0</v>
      </c>
      <c r="R241" s="4">
        <f t="shared" si="32"/>
        <v>280.40876640000005</v>
      </c>
      <c r="T241" s="2">
        <f t="shared" si="33"/>
        <v>337.16721450000006</v>
      </c>
      <c r="U241" s="2"/>
    </row>
    <row r="242" spans="1:21">
      <c r="A242">
        <v>753</v>
      </c>
      <c r="B242" t="s">
        <v>847</v>
      </c>
      <c r="C242" s="4">
        <v>371205.98200000002</v>
      </c>
      <c r="D242" s="4">
        <v>329445.74200000003</v>
      </c>
      <c r="E242" s="4">
        <v>569422.97699999996</v>
      </c>
      <c r="F242" s="4">
        <v>32258.445</v>
      </c>
      <c r="G242" s="4">
        <v>0</v>
      </c>
      <c r="H242" s="4">
        <v>6577.6570000000002</v>
      </c>
      <c r="I242" s="4">
        <v>2391.172</v>
      </c>
      <c r="J242" s="4">
        <v>0</v>
      </c>
      <c r="K242" s="5"/>
      <c r="L242" s="4">
        <f t="shared" si="26"/>
        <v>3923.6496544000006</v>
      </c>
      <c r="M242" s="4">
        <f t="shared" si="27"/>
        <v>1452.0285913499999</v>
      </c>
      <c r="N242" s="4">
        <f t="shared" si="28"/>
        <v>195.16359224999999</v>
      </c>
      <c r="O242" s="4">
        <f t="shared" si="29"/>
        <v>0</v>
      </c>
      <c r="P242" s="4">
        <f t="shared" si="30"/>
        <v>4.6043599000000004</v>
      </c>
      <c r="Q242" s="4">
        <f t="shared" si="31"/>
        <v>51.888432399999999</v>
      </c>
      <c r="R242" s="4">
        <f t="shared" si="32"/>
        <v>0</v>
      </c>
      <c r="T242" s="2">
        <f t="shared" si="33"/>
        <v>5627.3346303000008</v>
      </c>
      <c r="U242" s="2"/>
    </row>
    <row r="243" spans="1:21">
      <c r="A243">
        <v>755</v>
      </c>
      <c r="B243" t="s">
        <v>848</v>
      </c>
      <c r="C243" s="4">
        <v>36464.101000000002</v>
      </c>
      <c r="D243" s="4">
        <v>69898.402000000002</v>
      </c>
      <c r="E243" s="4">
        <v>160773.15</v>
      </c>
      <c r="F243" s="4">
        <v>15631.691999999999</v>
      </c>
      <c r="G243" s="4">
        <v>0</v>
      </c>
      <c r="H243" s="4">
        <v>585.774</v>
      </c>
      <c r="I243" s="4">
        <v>3696.989</v>
      </c>
      <c r="J243" s="4">
        <v>0</v>
      </c>
      <c r="K243" s="5"/>
      <c r="L243" s="4">
        <f t="shared" si="26"/>
        <v>595.63001680000002</v>
      </c>
      <c r="M243" s="4">
        <f t="shared" si="27"/>
        <v>409.97153250000002</v>
      </c>
      <c r="N243" s="4">
        <f t="shared" si="28"/>
        <v>94.571736599999994</v>
      </c>
      <c r="O243" s="4">
        <f t="shared" si="29"/>
        <v>0</v>
      </c>
      <c r="P243" s="4">
        <f t="shared" si="30"/>
        <v>0.41004180000000007</v>
      </c>
      <c r="Q243" s="4">
        <f t="shared" si="31"/>
        <v>80.224661300000008</v>
      </c>
      <c r="R243" s="4">
        <f t="shared" si="32"/>
        <v>0</v>
      </c>
      <c r="T243" s="2">
        <f t="shared" si="33"/>
        <v>1180.8079889999999</v>
      </c>
      <c r="U243" s="2"/>
    </row>
    <row r="244" spans="1:21">
      <c r="A244">
        <v>758</v>
      </c>
      <c r="B244" t="s">
        <v>849</v>
      </c>
      <c r="C244" s="4">
        <v>155463.59599999999</v>
      </c>
      <c r="D244" s="4">
        <v>52247.65</v>
      </c>
      <c r="E244" s="4">
        <v>176921.802</v>
      </c>
      <c r="F244" s="4">
        <v>46286.576000000001</v>
      </c>
      <c r="G244" s="4">
        <v>0</v>
      </c>
      <c r="H244" s="4">
        <v>2951.5169999999998</v>
      </c>
      <c r="I244" s="4">
        <v>901.51199999999994</v>
      </c>
      <c r="J244" s="4">
        <v>122964.503</v>
      </c>
      <c r="K244" s="5"/>
      <c r="L244" s="4">
        <f t="shared" si="26"/>
        <v>1163.1829776000002</v>
      </c>
      <c r="M244" s="4">
        <f t="shared" si="27"/>
        <v>451.15059510000003</v>
      </c>
      <c r="N244" s="4">
        <f t="shared" si="28"/>
        <v>280.03378479999998</v>
      </c>
      <c r="O244" s="4">
        <f t="shared" si="29"/>
        <v>0</v>
      </c>
      <c r="P244" s="4">
        <f t="shared" si="30"/>
        <v>2.0660619000000002</v>
      </c>
      <c r="Q244" s="4">
        <f t="shared" si="31"/>
        <v>19.5628104</v>
      </c>
      <c r="R244" s="4">
        <f t="shared" si="32"/>
        <v>688.60121680000009</v>
      </c>
      <c r="T244" s="2">
        <f t="shared" si="33"/>
        <v>1915.9962298000003</v>
      </c>
      <c r="U244" s="2"/>
    </row>
    <row r="245" spans="1:21">
      <c r="A245">
        <v>759</v>
      </c>
      <c r="B245" t="s">
        <v>850</v>
      </c>
      <c r="C245" s="4">
        <v>18429.650000000001</v>
      </c>
      <c r="D245" s="4">
        <v>7520.1909999999998</v>
      </c>
      <c r="E245" s="4">
        <v>41399.991000000002</v>
      </c>
      <c r="F245" s="4">
        <v>8085.598</v>
      </c>
      <c r="G245" s="4">
        <v>0</v>
      </c>
      <c r="H245" s="4">
        <v>437.92200000000003</v>
      </c>
      <c r="I245" s="4">
        <v>0</v>
      </c>
      <c r="J245" s="4">
        <v>70.738</v>
      </c>
      <c r="K245" s="5"/>
      <c r="L245" s="4">
        <f t="shared" si="26"/>
        <v>145.31910960000002</v>
      </c>
      <c r="M245" s="4">
        <f t="shared" si="27"/>
        <v>105.56997705000001</v>
      </c>
      <c r="N245" s="4">
        <f t="shared" si="28"/>
        <v>48.917867899999997</v>
      </c>
      <c r="O245" s="4">
        <f t="shared" si="29"/>
        <v>0</v>
      </c>
      <c r="P245" s="4">
        <f t="shared" si="30"/>
        <v>0.30654540000000008</v>
      </c>
      <c r="Q245" s="4">
        <f t="shared" si="31"/>
        <v>0</v>
      </c>
      <c r="R245" s="4">
        <f t="shared" si="32"/>
        <v>0.39613280000000006</v>
      </c>
      <c r="T245" s="2">
        <f t="shared" si="33"/>
        <v>300.11349995</v>
      </c>
      <c r="U245" s="2"/>
    </row>
    <row r="246" spans="1:21">
      <c r="A246">
        <v>761</v>
      </c>
      <c r="B246" t="s">
        <v>851</v>
      </c>
      <c r="C246" s="4">
        <v>56543.739000000001</v>
      </c>
      <c r="D246" s="4">
        <v>33206.720000000001</v>
      </c>
      <c r="E246" s="4">
        <v>189636.753</v>
      </c>
      <c r="F246" s="4">
        <v>33564.374000000003</v>
      </c>
      <c r="G246" s="4">
        <v>0</v>
      </c>
      <c r="H246" s="4">
        <v>1551.83</v>
      </c>
      <c r="I246" s="4">
        <v>28.079000000000001</v>
      </c>
      <c r="J246" s="4">
        <v>0</v>
      </c>
      <c r="K246" s="5"/>
      <c r="L246" s="4">
        <f t="shared" si="26"/>
        <v>502.6025704000001</v>
      </c>
      <c r="M246" s="4">
        <f t="shared" si="27"/>
        <v>483.57372015000004</v>
      </c>
      <c r="N246" s="4">
        <f t="shared" si="28"/>
        <v>203.06446270000001</v>
      </c>
      <c r="O246" s="4">
        <f t="shared" si="29"/>
        <v>0</v>
      </c>
      <c r="P246" s="4">
        <f t="shared" si="30"/>
        <v>1.0862810000000001</v>
      </c>
      <c r="Q246" s="4">
        <f t="shared" si="31"/>
        <v>0.60931429999999998</v>
      </c>
      <c r="R246" s="4">
        <f t="shared" si="32"/>
        <v>0</v>
      </c>
      <c r="T246" s="2">
        <f t="shared" si="33"/>
        <v>1190.9363485500003</v>
      </c>
      <c r="U246" s="2"/>
    </row>
    <row r="247" spans="1:21">
      <c r="A247">
        <v>762</v>
      </c>
      <c r="B247" t="s">
        <v>852</v>
      </c>
      <c r="C247" s="4">
        <v>28389.351999999999</v>
      </c>
      <c r="D247" s="4">
        <v>13093.726000000001</v>
      </c>
      <c r="E247" s="4">
        <v>75774.557000000001</v>
      </c>
      <c r="F247" s="4">
        <v>15025.468000000001</v>
      </c>
      <c r="G247" s="4">
        <v>0</v>
      </c>
      <c r="H247" s="4">
        <v>400.26100000000002</v>
      </c>
      <c r="I247" s="4">
        <v>0</v>
      </c>
      <c r="J247" s="4">
        <v>3676.09</v>
      </c>
      <c r="K247" s="5"/>
      <c r="L247" s="4">
        <f t="shared" si="26"/>
        <v>232.30523680000005</v>
      </c>
      <c r="M247" s="4">
        <f t="shared" si="27"/>
        <v>193.22512035000003</v>
      </c>
      <c r="N247" s="4">
        <f t="shared" si="28"/>
        <v>90.904081399999995</v>
      </c>
      <c r="O247" s="4">
        <f t="shared" si="29"/>
        <v>0</v>
      </c>
      <c r="P247" s="4">
        <f t="shared" si="30"/>
        <v>0.28018270000000006</v>
      </c>
      <c r="Q247" s="4">
        <f t="shared" si="31"/>
        <v>0</v>
      </c>
      <c r="R247" s="4">
        <f t="shared" si="32"/>
        <v>20.586104000000002</v>
      </c>
      <c r="T247" s="2">
        <f t="shared" si="33"/>
        <v>516.71462125000005</v>
      </c>
      <c r="U247" s="2"/>
    </row>
    <row r="248" spans="1:21">
      <c r="A248">
        <v>765</v>
      </c>
      <c r="B248" t="s">
        <v>853</v>
      </c>
      <c r="C248" s="4">
        <v>215294.274</v>
      </c>
      <c r="D248" s="4">
        <v>45725.226999999999</v>
      </c>
      <c r="E248" s="4">
        <v>231859.90700000001</v>
      </c>
      <c r="F248" s="4">
        <v>39153.671999999999</v>
      </c>
      <c r="G248" s="4">
        <v>0</v>
      </c>
      <c r="H248" s="4">
        <v>2198.0929999999998</v>
      </c>
      <c r="I248" s="4">
        <v>305.61200000000002</v>
      </c>
      <c r="J248" s="4">
        <v>4752.625</v>
      </c>
      <c r="K248" s="5"/>
      <c r="L248" s="4">
        <f t="shared" si="26"/>
        <v>1461.7092056000001</v>
      </c>
      <c r="M248" s="4">
        <f t="shared" si="27"/>
        <v>591.24276285000008</v>
      </c>
      <c r="N248" s="4">
        <f t="shared" si="28"/>
        <v>236.8797156</v>
      </c>
      <c r="O248" s="4">
        <f t="shared" si="29"/>
        <v>0</v>
      </c>
      <c r="P248" s="4">
        <f t="shared" si="30"/>
        <v>1.5386651</v>
      </c>
      <c r="Q248" s="4">
        <f t="shared" si="31"/>
        <v>6.6317804000000002</v>
      </c>
      <c r="R248" s="4">
        <f t="shared" si="32"/>
        <v>26.614700000000003</v>
      </c>
      <c r="T248" s="2">
        <f t="shared" si="33"/>
        <v>2298.0021295500001</v>
      </c>
      <c r="U248" s="2"/>
    </row>
    <row r="249" spans="1:21">
      <c r="A249">
        <v>768</v>
      </c>
      <c r="B249" t="s">
        <v>854</v>
      </c>
      <c r="C249" s="4">
        <v>16282.302</v>
      </c>
      <c r="D249" s="4">
        <v>29226.93</v>
      </c>
      <c r="E249" s="4">
        <v>55201.82</v>
      </c>
      <c r="F249" s="4">
        <v>32663.415000000001</v>
      </c>
      <c r="G249" s="4">
        <v>0</v>
      </c>
      <c r="H249" s="4">
        <v>138.184</v>
      </c>
      <c r="I249" s="4">
        <v>0</v>
      </c>
      <c r="J249" s="4">
        <v>9.1</v>
      </c>
      <c r="K249" s="5"/>
      <c r="L249" s="4">
        <f t="shared" si="26"/>
        <v>254.85169920000007</v>
      </c>
      <c r="M249" s="4">
        <f t="shared" si="27"/>
        <v>140.76464100000001</v>
      </c>
      <c r="N249" s="4">
        <f t="shared" si="28"/>
        <v>197.61366075000001</v>
      </c>
      <c r="O249" s="4">
        <f t="shared" si="29"/>
        <v>0</v>
      </c>
      <c r="P249" s="4">
        <f t="shared" si="30"/>
        <v>9.6728800000000018E-2</v>
      </c>
      <c r="Q249" s="4">
        <f t="shared" si="31"/>
        <v>0</v>
      </c>
      <c r="R249" s="4">
        <f t="shared" si="32"/>
        <v>5.0960000000000005E-2</v>
      </c>
      <c r="T249" s="2">
        <f t="shared" si="33"/>
        <v>593.32672975000014</v>
      </c>
      <c r="U249" s="2"/>
    </row>
    <row r="250" spans="1:21">
      <c r="A250">
        <v>777</v>
      </c>
      <c r="B250" t="s">
        <v>855</v>
      </c>
      <c r="C250" s="4">
        <v>29085.146000000001</v>
      </c>
      <c r="D250" s="4">
        <v>29737.485000000001</v>
      </c>
      <c r="E250" s="4">
        <v>159064.93900000001</v>
      </c>
      <c r="F250" s="4">
        <v>34850.673000000003</v>
      </c>
      <c r="G250" s="4">
        <v>0</v>
      </c>
      <c r="H250" s="4">
        <v>1501.877</v>
      </c>
      <c r="I250" s="4">
        <v>294.25400000000002</v>
      </c>
      <c r="J250" s="4">
        <v>48647.923999999999</v>
      </c>
      <c r="K250" s="5"/>
      <c r="L250" s="4">
        <f t="shared" si="26"/>
        <v>329.40673360000005</v>
      </c>
      <c r="M250" s="4">
        <f t="shared" si="27"/>
        <v>405.61559445000006</v>
      </c>
      <c r="N250" s="4">
        <f t="shared" si="28"/>
        <v>210.84657165000002</v>
      </c>
      <c r="O250" s="4">
        <f t="shared" si="29"/>
        <v>0</v>
      </c>
      <c r="P250" s="4">
        <f t="shared" si="30"/>
        <v>1.0513139</v>
      </c>
      <c r="Q250" s="4">
        <f t="shared" si="31"/>
        <v>6.3853118000000002</v>
      </c>
      <c r="R250" s="4">
        <f t="shared" si="32"/>
        <v>272.42837440000005</v>
      </c>
      <c r="T250" s="2">
        <f t="shared" si="33"/>
        <v>953.30552540000008</v>
      </c>
      <c r="U250" s="2"/>
    </row>
    <row r="251" spans="1:21">
      <c r="A251">
        <v>778</v>
      </c>
      <c r="B251" t="s">
        <v>856</v>
      </c>
      <c r="C251" s="4">
        <v>47874.720000000001</v>
      </c>
      <c r="D251" s="4">
        <v>21768.092000000001</v>
      </c>
      <c r="E251" s="4">
        <v>148996.93900000001</v>
      </c>
      <c r="F251" s="4">
        <v>15670.415999999999</v>
      </c>
      <c r="G251" s="4">
        <v>0</v>
      </c>
      <c r="H251" s="4">
        <v>661.94200000000001</v>
      </c>
      <c r="I251" s="4">
        <v>0</v>
      </c>
      <c r="J251" s="4">
        <v>0</v>
      </c>
      <c r="K251" s="5"/>
      <c r="L251" s="4">
        <f t="shared" si="26"/>
        <v>389.99974720000006</v>
      </c>
      <c r="M251" s="4">
        <f t="shared" si="27"/>
        <v>379.94219445000004</v>
      </c>
      <c r="N251" s="4">
        <f t="shared" si="28"/>
        <v>94.806016799999995</v>
      </c>
      <c r="O251" s="4">
        <f t="shared" si="29"/>
        <v>0</v>
      </c>
      <c r="P251" s="4">
        <f t="shared" si="30"/>
        <v>0.46335940000000009</v>
      </c>
      <c r="Q251" s="4">
        <f t="shared" si="31"/>
        <v>0</v>
      </c>
      <c r="R251" s="4">
        <f t="shared" si="32"/>
        <v>0</v>
      </c>
      <c r="T251" s="2">
        <f t="shared" si="33"/>
        <v>865.21131785</v>
      </c>
      <c r="U251" s="2"/>
    </row>
    <row r="252" spans="1:21">
      <c r="A252">
        <v>781</v>
      </c>
      <c r="B252" t="s">
        <v>857</v>
      </c>
      <c r="C252" s="4">
        <v>21355.971000000001</v>
      </c>
      <c r="D252" s="4">
        <v>85568.819000000003</v>
      </c>
      <c r="E252" s="4">
        <v>89131.191000000006</v>
      </c>
      <c r="F252" s="4">
        <v>64175.078999999998</v>
      </c>
      <c r="G252" s="4">
        <v>0</v>
      </c>
      <c r="H252" s="4">
        <v>434.09300000000002</v>
      </c>
      <c r="I252" s="4">
        <v>8.1080000000000005</v>
      </c>
      <c r="J252" s="4">
        <v>0</v>
      </c>
      <c r="K252" s="5"/>
      <c r="L252" s="4">
        <f t="shared" si="26"/>
        <v>598.7788240000001</v>
      </c>
      <c r="M252" s="4">
        <f t="shared" si="27"/>
        <v>227.28453705000004</v>
      </c>
      <c r="N252" s="4">
        <f t="shared" si="28"/>
        <v>388.25922794999997</v>
      </c>
      <c r="O252" s="4">
        <f t="shared" si="29"/>
        <v>0</v>
      </c>
      <c r="P252" s="4">
        <f t="shared" si="30"/>
        <v>0.30386510000000005</v>
      </c>
      <c r="Q252" s="4">
        <f t="shared" si="31"/>
        <v>0.17594360000000001</v>
      </c>
      <c r="R252" s="4">
        <f t="shared" si="32"/>
        <v>0</v>
      </c>
      <c r="T252" s="2">
        <f t="shared" si="33"/>
        <v>1214.8023977</v>
      </c>
      <c r="U252" s="2"/>
    </row>
    <row r="253" spans="1:21">
      <c r="A253">
        <v>783</v>
      </c>
      <c r="B253" t="s">
        <v>858</v>
      </c>
      <c r="C253" s="4">
        <v>99535.53</v>
      </c>
      <c r="D253" s="4">
        <v>21901.413</v>
      </c>
      <c r="E253" s="4">
        <v>161372.94699999999</v>
      </c>
      <c r="F253" s="4">
        <v>16720.752</v>
      </c>
      <c r="G253" s="4">
        <v>0</v>
      </c>
      <c r="H253" s="4">
        <v>2118.3359999999998</v>
      </c>
      <c r="I253" s="4">
        <v>1.351</v>
      </c>
      <c r="J253" s="4">
        <v>2.649</v>
      </c>
      <c r="K253" s="5"/>
      <c r="L253" s="4">
        <f t="shared" si="26"/>
        <v>680.04688080000005</v>
      </c>
      <c r="M253" s="4">
        <f t="shared" si="27"/>
        <v>411.50101484999999</v>
      </c>
      <c r="N253" s="4">
        <f t="shared" si="28"/>
        <v>101.1605496</v>
      </c>
      <c r="O253" s="4">
        <f t="shared" si="29"/>
        <v>0</v>
      </c>
      <c r="P253" s="4">
        <f t="shared" si="30"/>
        <v>1.4828352</v>
      </c>
      <c r="Q253" s="4">
        <f t="shared" si="31"/>
        <v>2.9316700000000001E-2</v>
      </c>
      <c r="R253" s="4">
        <f t="shared" si="32"/>
        <v>1.4834400000000003E-2</v>
      </c>
      <c r="T253" s="2">
        <f t="shared" si="33"/>
        <v>1194.22059715</v>
      </c>
      <c r="U253" s="2"/>
    </row>
    <row r="254" spans="1:21">
      <c r="A254">
        <v>785</v>
      </c>
      <c r="B254" t="s">
        <v>859</v>
      </c>
      <c r="C254" s="4">
        <v>45977.646000000001</v>
      </c>
      <c r="D254" s="4">
        <v>23163.405999999999</v>
      </c>
      <c r="E254" s="4">
        <v>60730.862000000001</v>
      </c>
      <c r="F254" s="4">
        <v>28835.892</v>
      </c>
      <c r="G254" s="4">
        <v>0</v>
      </c>
      <c r="H254" s="4">
        <v>100.762</v>
      </c>
      <c r="I254" s="4">
        <v>0</v>
      </c>
      <c r="J254" s="4">
        <v>53811.678999999996</v>
      </c>
      <c r="K254" s="5"/>
      <c r="L254" s="4">
        <f t="shared" si="26"/>
        <v>387.18989120000003</v>
      </c>
      <c r="M254" s="4">
        <f t="shared" si="27"/>
        <v>154.86369810000002</v>
      </c>
      <c r="N254" s="4">
        <f t="shared" si="28"/>
        <v>174.45714659999999</v>
      </c>
      <c r="O254" s="4">
        <f t="shared" si="29"/>
        <v>0</v>
      </c>
      <c r="P254" s="4">
        <f t="shared" si="30"/>
        <v>7.053340000000001E-2</v>
      </c>
      <c r="Q254" s="4">
        <f t="shared" si="31"/>
        <v>0</v>
      </c>
      <c r="R254" s="4">
        <f t="shared" si="32"/>
        <v>301.34540240000001</v>
      </c>
      <c r="T254" s="2">
        <f t="shared" si="33"/>
        <v>716.58126930000014</v>
      </c>
      <c r="U254" s="2"/>
    </row>
    <row r="255" spans="1:21">
      <c r="A255">
        <v>790</v>
      </c>
      <c r="B255" t="s">
        <v>860</v>
      </c>
      <c r="C255" s="4">
        <v>206833.30600000001</v>
      </c>
      <c r="D255" s="4">
        <v>88410.853000000003</v>
      </c>
      <c r="E255" s="4">
        <v>526142.38100000005</v>
      </c>
      <c r="F255" s="4">
        <v>62468.398000000001</v>
      </c>
      <c r="G255" s="4">
        <v>0</v>
      </c>
      <c r="H255" s="4">
        <v>7213.0619999999999</v>
      </c>
      <c r="I255" s="4">
        <v>1756.5219999999999</v>
      </c>
      <c r="J255" s="4">
        <v>13195.31</v>
      </c>
      <c r="K255" s="5"/>
      <c r="L255" s="4">
        <f t="shared" si="26"/>
        <v>1653.3672904000002</v>
      </c>
      <c r="M255" s="4">
        <f t="shared" si="27"/>
        <v>1341.6630715500003</v>
      </c>
      <c r="N255" s="4">
        <f t="shared" si="28"/>
        <v>377.93380789999998</v>
      </c>
      <c r="O255" s="4">
        <f t="shared" si="29"/>
        <v>0</v>
      </c>
      <c r="P255" s="4">
        <f t="shared" si="30"/>
        <v>5.0491434000000011</v>
      </c>
      <c r="Q255" s="4">
        <f t="shared" si="31"/>
        <v>38.116527400000003</v>
      </c>
      <c r="R255" s="4">
        <f t="shared" si="32"/>
        <v>73.893736000000004</v>
      </c>
      <c r="T255" s="2">
        <f t="shared" si="33"/>
        <v>3416.1298406500005</v>
      </c>
      <c r="U255" s="2"/>
    </row>
    <row r="256" spans="1:21">
      <c r="A256">
        <v>791</v>
      </c>
      <c r="B256" t="s">
        <v>861</v>
      </c>
      <c r="C256" s="4">
        <v>53289.154999999999</v>
      </c>
      <c r="D256" s="4">
        <v>14869.146000000001</v>
      </c>
      <c r="E256" s="4">
        <v>107686.558</v>
      </c>
      <c r="F256" s="4">
        <v>11390.102999999999</v>
      </c>
      <c r="G256" s="4">
        <v>0</v>
      </c>
      <c r="H256" s="4">
        <v>1170.3869999999999</v>
      </c>
      <c r="I256" s="4">
        <v>158.57400000000001</v>
      </c>
      <c r="J256" s="4">
        <v>5.5339999999999998</v>
      </c>
      <c r="K256" s="5"/>
      <c r="L256" s="4">
        <f t="shared" si="26"/>
        <v>381.68648560000008</v>
      </c>
      <c r="M256" s="4">
        <f t="shared" si="27"/>
        <v>274.60072290000005</v>
      </c>
      <c r="N256" s="4">
        <f t="shared" si="28"/>
        <v>68.91012314999999</v>
      </c>
      <c r="O256" s="4">
        <f t="shared" si="29"/>
        <v>0</v>
      </c>
      <c r="P256" s="4">
        <f t="shared" si="30"/>
        <v>0.81927090000000002</v>
      </c>
      <c r="Q256" s="4">
        <f t="shared" si="31"/>
        <v>3.4410558000000004</v>
      </c>
      <c r="R256" s="4">
        <f t="shared" si="32"/>
        <v>3.0990400000000005E-2</v>
      </c>
      <c r="T256" s="2">
        <f t="shared" si="33"/>
        <v>729.45765835000009</v>
      </c>
      <c r="U256" s="2"/>
    </row>
    <row r="257" spans="1:21">
      <c r="A257">
        <v>831</v>
      </c>
      <c r="B257" t="s">
        <v>862</v>
      </c>
      <c r="C257" s="4">
        <v>10461.048000000001</v>
      </c>
      <c r="D257" s="4">
        <v>54147.144</v>
      </c>
      <c r="E257" s="4">
        <v>112474.019</v>
      </c>
      <c r="F257" s="4">
        <v>46349.53</v>
      </c>
      <c r="G257" s="4">
        <v>0</v>
      </c>
      <c r="H257" s="4">
        <v>642.69200000000001</v>
      </c>
      <c r="I257" s="4">
        <v>377.82799999999997</v>
      </c>
      <c r="J257" s="4">
        <v>0</v>
      </c>
      <c r="K257" s="5"/>
      <c r="L257" s="4">
        <f t="shared" si="26"/>
        <v>361.80587520000006</v>
      </c>
      <c r="M257" s="4">
        <f t="shared" si="27"/>
        <v>286.80874845</v>
      </c>
      <c r="N257" s="4">
        <f t="shared" si="28"/>
        <v>280.41465649999998</v>
      </c>
      <c r="O257" s="4">
        <f t="shared" si="29"/>
        <v>0</v>
      </c>
      <c r="P257" s="4">
        <f t="shared" si="30"/>
        <v>0.44988440000000007</v>
      </c>
      <c r="Q257" s="4">
        <f t="shared" si="31"/>
        <v>8.1988675999999998</v>
      </c>
      <c r="R257" s="4">
        <f t="shared" si="32"/>
        <v>0</v>
      </c>
      <c r="T257" s="2">
        <f t="shared" si="33"/>
        <v>937.67803215000004</v>
      </c>
      <c r="U257" s="2"/>
    </row>
    <row r="258" spans="1:21">
      <c r="A258">
        <v>832</v>
      </c>
      <c r="B258" t="s">
        <v>863</v>
      </c>
      <c r="C258" s="4">
        <v>22175.556</v>
      </c>
      <c r="D258" s="4">
        <v>15972.775</v>
      </c>
      <c r="E258" s="4">
        <v>75907.319000000003</v>
      </c>
      <c r="F258" s="4">
        <v>19008.948</v>
      </c>
      <c r="G258" s="4">
        <v>0</v>
      </c>
      <c r="H258" s="4">
        <v>561.08900000000006</v>
      </c>
      <c r="I258" s="4">
        <v>290.18700000000001</v>
      </c>
      <c r="J258" s="4">
        <v>26.581</v>
      </c>
      <c r="K258" s="5"/>
      <c r="L258" s="4">
        <f t="shared" si="26"/>
        <v>213.63065360000002</v>
      </c>
      <c r="M258" s="4">
        <f t="shared" si="27"/>
        <v>193.56366345000004</v>
      </c>
      <c r="N258" s="4">
        <f t="shared" si="28"/>
        <v>115.0041354</v>
      </c>
      <c r="O258" s="4">
        <f t="shared" si="29"/>
        <v>0</v>
      </c>
      <c r="P258" s="4">
        <f t="shared" si="30"/>
        <v>0.39276230000000012</v>
      </c>
      <c r="Q258" s="4">
        <f t="shared" si="31"/>
        <v>6.2970579000000004</v>
      </c>
      <c r="R258" s="4">
        <f t="shared" si="32"/>
        <v>0.14885360000000003</v>
      </c>
      <c r="T258" s="2">
        <f t="shared" si="33"/>
        <v>528.88827265000009</v>
      </c>
      <c r="U258" s="2"/>
    </row>
    <row r="259" spans="1:21">
      <c r="A259">
        <v>833</v>
      </c>
      <c r="B259" t="s">
        <v>864</v>
      </c>
      <c r="C259" s="4">
        <v>14121.654</v>
      </c>
      <c r="D259" s="4">
        <v>36919.745000000003</v>
      </c>
      <c r="E259" s="4">
        <v>40456.303</v>
      </c>
      <c r="F259" s="4">
        <v>30767.794000000002</v>
      </c>
      <c r="G259" s="4">
        <v>0</v>
      </c>
      <c r="H259" s="4">
        <v>0</v>
      </c>
      <c r="I259" s="4">
        <v>0</v>
      </c>
      <c r="J259" s="4">
        <v>0</v>
      </c>
      <c r="K259" s="5"/>
      <c r="L259" s="4">
        <f t="shared" si="26"/>
        <v>285.83183440000005</v>
      </c>
      <c r="M259" s="4">
        <f t="shared" si="27"/>
        <v>103.16357265000001</v>
      </c>
      <c r="N259" s="4">
        <f t="shared" si="28"/>
        <v>186.14515370000001</v>
      </c>
      <c r="O259" s="4">
        <f t="shared" si="29"/>
        <v>0</v>
      </c>
      <c r="P259" s="4">
        <f t="shared" si="30"/>
        <v>0</v>
      </c>
      <c r="Q259" s="4">
        <f t="shared" si="31"/>
        <v>0</v>
      </c>
      <c r="R259" s="4">
        <f t="shared" si="32"/>
        <v>0</v>
      </c>
      <c r="T259" s="2">
        <f t="shared" si="33"/>
        <v>575.14056075000008</v>
      </c>
      <c r="U259" s="2"/>
    </row>
    <row r="260" spans="1:21">
      <c r="A260">
        <v>834</v>
      </c>
      <c r="B260" t="s">
        <v>865</v>
      </c>
      <c r="C260" s="4">
        <v>27193.892</v>
      </c>
      <c r="D260" s="4">
        <v>40105.300999999999</v>
      </c>
      <c r="E260" s="4">
        <v>136452.26300000001</v>
      </c>
      <c r="F260" s="4">
        <v>42247.567000000003</v>
      </c>
      <c r="G260" s="4">
        <v>0</v>
      </c>
      <c r="H260" s="4">
        <v>9473.3520000000008</v>
      </c>
      <c r="I260" s="4">
        <v>485.78500000000003</v>
      </c>
      <c r="J260" s="4">
        <v>0</v>
      </c>
      <c r="K260" s="5"/>
      <c r="L260" s="4">
        <f t="shared" si="26"/>
        <v>376.87548080000005</v>
      </c>
      <c r="M260" s="4">
        <f t="shared" si="27"/>
        <v>347.95327065000004</v>
      </c>
      <c r="N260" s="4">
        <f t="shared" si="28"/>
        <v>255.59778035000002</v>
      </c>
      <c r="O260" s="4">
        <f t="shared" si="29"/>
        <v>0</v>
      </c>
      <c r="P260" s="4">
        <f t="shared" si="30"/>
        <v>6.6313464000000018</v>
      </c>
      <c r="Q260" s="4">
        <f t="shared" si="31"/>
        <v>10.541534500000001</v>
      </c>
      <c r="R260" s="4">
        <f t="shared" si="32"/>
        <v>0</v>
      </c>
      <c r="T260" s="2">
        <f t="shared" si="33"/>
        <v>997.59941270000002</v>
      </c>
      <c r="U260" s="2"/>
    </row>
    <row r="261" spans="1:21">
      <c r="A261">
        <v>837</v>
      </c>
      <c r="B261" t="s">
        <v>866</v>
      </c>
      <c r="C261" s="4">
        <v>2766795.659</v>
      </c>
      <c r="D261" s="4">
        <v>1731467.1370000001</v>
      </c>
      <c r="E261" s="4">
        <v>5767577.7960000001</v>
      </c>
      <c r="F261" s="4">
        <v>59039.906999999999</v>
      </c>
      <c r="G261" s="4">
        <v>0</v>
      </c>
      <c r="H261" s="4">
        <v>528083.01699999999</v>
      </c>
      <c r="I261" s="4">
        <v>27478.358</v>
      </c>
      <c r="J261" s="4">
        <v>1876.4549999999999</v>
      </c>
      <c r="K261" s="5"/>
      <c r="L261" s="4">
        <f t="shared" si="26"/>
        <v>25190.271657600006</v>
      </c>
      <c r="M261" s="4">
        <f t="shared" si="27"/>
        <v>14707.323379800002</v>
      </c>
      <c r="N261" s="4">
        <f t="shared" si="28"/>
        <v>357.19143735</v>
      </c>
      <c r="O261" s="4">
        <f t="shared" si="29"/>
        <v>0</v>
      </c>
      <c r="P261" s="4">
        <f t="shared" si="30"/>
        <v>369.65811190000005</v>
      </c>
      <c r="Q261" s="4">
        <f t="shared" si="31"/>
        <v>596.28036859999997</v>
      </c>
      <c r="R261" s="4">
        <f t="shared" si="32"/>
        <v>10.508148</v>
      </c>
      <c r="T261" s="2">
        <f t="shared" si="33"/>
        <v>41220.72495525</v>
      </c>
      <c r="U261" s="2"/>
    </row>
    <row r="262" spans="1:21">
      <c r="A262">
        <v>844</v>
      </c>
      <c r="B262" t="s">
        <v>867</v>
      </c>
      <c r="C262" s="4">
        <v>8338.4920000000002</v>
      </c>
      <c r="D262" s="4">
        <v>9389.57</v>
      </c>
      <c r="E262" s="4">
        <v>32705.672999999999</v>
      </c>
      <c r="F262" s="4">
        <v>11829.625</v>
      </c>
      <c r="G262" s="4">
        <v>0</v>
      </c>
      <c r="H262" s="4">
        <v>50.45</v>
      </c>
      <c r="I262" s="4">
        <v>0</v>
      </c>
      <c r="J262" s="4">
        <v>0</v>
      </c>
      <c r="K262" s="5"/>
      <c r="L262" s="4">
        <f t="shared" si="26"/>
        <v>99.277147200000002</v>
      </c>
      <c r="M262" s="4">
        <f t="shared" si="27"/>
        <v>83.399466150000009</v>
      </c>
      <c r="N262" s="4">
        <f t="shared" si="28"/>
        <v>71.569231250000001</v>
      </c>
      <c r="O262" s="4">
        <f t="shared" si="29"/>
        <v>0</v>
      </c>
      <c r="P262" s="4">
        <f t="shared" si="30"/>
        <v>3.5315000000000006E-2</v>
      </c>
      <c r="Q262" s="4">
        <f t="shared" si="31"/>
        <v>0</v>
      </c>
      <c r="R262" s="4">
        <f t="shared" si="32"/>
        <v>0</v>
      </c>
      <c r="T262" s="2">
        <f t="shared" si="33"/>
        <v>254.28115960000002</v>
      </c>
      <c r="U262" s="2"/>
    </row>
    <row r="263" spans="1:21">
      <c r="A263">
        <v>845</v>
      </c>
      <c r="B263" t="s">
        <v>868</v>
      </c>
      <c r="C263" s="4">
        <v>37123.025999999998</v>
      </c>
      <c r="D263" s="4">
        <v>9635.7510000000002</v>
      </c>
      <c r="E263" s="4">
        <v>60306.22</v>
      </c>
      <c r="F263" s="4">
        <v>7461.9449999999997</v>
      </c>
      <c r="G263" s="4">
        <v>0</v>
      </c>
      <c r="H263" s="4">
        <v>194.791</v>
      </c>
      <c r="I263" s="4">
        <v>6.6710000000000003</v>
      </c>
      <c r="J263" s="4">
        <v>65058.46</v>
      </c>
      <c r="K263" s="5"/>
      <c r="L263" s="4">
        <f t="shared" si="26"/>
        <v>261.84915120000005</v>
      </c>
      <c r="M263" s="4">
        <f t="shared" si="27"/>
        <v>153.78086100000002</v>
      </c>
      <c r="N263" s="4">
        <f t="shared" si="28"/>
        <v>45.144767249999994</v>
      </c>
      <c r="O263" s="4">
        <f t="shared" si="29"/>
        <v>0</v>
      </c>
      <c r="P263" s="4">
        <f t="shared" si="30"/>
        <v>0.13635370000000002</v>
      </c>
      <c r="Q263" s="4">
        <f t="shared" si="31"/>
        <v>0.14476070000000002</v>
      </c>
      <c r="R263" s="4">
        <f t="shared" si="32"/>
        <v>364.32737600000007</v>
      </c>
      <c r="T263" s="2">
        <f t="shared" si="33"/>
        <v>461.05589385000002</v>
      </c>
      <c r="U263" s="2"/>
    </row>
    <row r="264" spans="1:21">
      <c r="A264">
        <v>846</v>
      </c>
      <c r="B264" t="s">
        <v>869</v>
      </c>
      <c r="C264" s="4">
        <v>45138.466999999997</v>
      </c>
      <c r="D264" s="4">
        <v>9691.4719999999998</v>
      </c>
      <c r="E264" s="4">
        <v>99973.641000000003</v>
      </c>
      <c r="F264" s="4">
        <v>3900.5740000000001</v>
      </c>
      <c r="G264" s="4">
        <v>0</v>
      </c>
      <c r="H264" s="4">
        <v>1402.431</v>
      </c>
      <c r="I264" s="4">
        <v>0</v>
      </c>
      <c r="J264" s="4">
        <v>3999.5060000000003</v>
      </c>
      <c r="K264" s="5"/>
      <c r="L264" s="4">
        <f t="shared" ref="L264:L300" si="34">0.5*(C264+D264)*($L$7/100)</f>
        <v>307.04765840000005</v>
      </c>
      <c r="M264" s="4">
        <f t="shared" si="27"/>
        <v>254.93278455000004</v>
      </c>
      <c r="N264" s="4">
        <f t="shared" si="28"/>
        <v>23.598472699999999</v>
      </c>
      <c r="O264" s="4">
        <f t="shared" si="29"/>
        <v>0</v>
      </c>
      <c r="P264" s="4">
        <f t="shared" si="30"/>
        <v>0.98170170000000012</v>
      </c>
      <c r="Q264" s="4">
        <f t="shared" si="31"/>
        <v>0</v>
      </c>
      <c r="R264" s="4">
        <f t="shared" si="32"/>
        <v>22.397233600000003</v>
      </c>
      <c r="T264" s="2">
        <f t="shared" si="33"/>
        <v>586.56061735000014</v>
      </c>
      <c r="U264" s="2"/>
    </row>
    <row r="265" spans="1:21">
      <c r="A265">
        <v>848</v>
      </c>
      <c r="B265" t="s">
        <v>870</v>
      </c>
      <c r="C265" s="4">
        <v>27271.744000000002</v>
      </c>
      <c r="D265" s="4">
        <v>13351.144</v>
      </c>
      <c r="E265" s="4">
        <v>82715.409</v>
      </c>
      <c r="F265" s="4">
        <v>13399.627</v>
      </c>
      <c r="G265" s="4">
        <v>0</v>
      </c>
      <c r="H265" s="4">
        <v>2488.6950000000002</v>
      </c>
      <c r="I265" s="4">
        <v>0</v>
      </c>
      <c r="J265" s="4">
        <v>1342.03</v>
      </c>
      <c r="K265" s="5"/>
      <c r="L265" s="4">
        <f t="shared" si="34"/>
        <v>227.48817280000006</v>
      </c>
      <c r="M265" s="4">
        <f t="shared" ref="M265:M300" si="35">0.5*E265*($M$7/100)</f>
        <v>210.92429295000002</v>
      </c>
      <c r="N265" s="4">
        <f t="shared" ref="N265:N300" si="36">0.5*F265*($N$7/100)</f>
        <v>81.067743350000001</v>
      </c>
      <c r="O265" s="4">
        <f t="shared" ref="O265:O300" si="37">0.5*G265*($O$7/100)</f>
        <v>0</v>
      </c>
      <c r="P265" s="4">
        <f t="shared" ref="P265:P300" si="38">0.5*H265*($P$7/100)</f>
        <v>1.7420865000000003</v>
      </c>
      <c r="Q265" s="4">
        <f t="shared" ref="Q265:Q300" si="39">0.5*I265*($Q$7/100)</f>
        <v>0</v>
      </c>
      <c r="R265" s="4">
        <f t="shared" ref="R265:R300" si="40">0.5*J265*($R$7/100)</f>
        <v>7.5153680000000005</v>
      </c>
      <c r="T265" s="2">
        <f t="shared" ref="T265:T300" si="41">SUM(L265:Q265)</f>
        <v>521.22229560000017</v>
      </c>
      <c r="U265" s="2"/>
    </row>
    <row r="266" spans="1:21">
      <c r="A266">
        <v>849</v>
      </c>
      <c r="B266" t="s">
        <v>871</v>
      </c>
      <c r="C266" s="4">
        <v>29136.55</v>
      </c>
      <c r="D266" s="4">
        <v>5302.1440000000002</v>
      </c>
      <c r="E266" s="4">
        <v>64134.78</v>
      </c>
      <c r="F266" s="4">
        <v>2565.9679999999998</v>
      </c>
      <c r="G266" s="4">
        <v>0</v>
      </c>
      <c r="H266" s="4">
        <v>409.96100000000001</v>
      </c>
      <c r="I266" s="4">
        <v>110.36</v>
      </c>
      <c r="J266" s="4">
        <v>0</v>
      </c>
      <c r="K266" s="5"/>
      <c r="L266" s="4">
        <f t="shared" si="34"/>
        <v>192.85668640000006</v>
      </c>
      <c r="M266" s="4">
        <f t="shared" si="35"/>
        <v>163.543689</v>
      </c>
      <c r="N266" s="4">
        <f t="shared" si="36"/>
        <v>15.524106399999999</v>
      </c>
      <c r="O266" s="4">
        <f t="shared" si="37"/>
        <v>0</v>
      </c>
      <c r="P266" s="4">
        <f t="shared" si="38"/>
        <v>0.28697270000000002</v>
      </c>
      <c r="Q266" s="4">
        <f t="shared" si="39"/>
        <v>2.3948119999999999</v>
      </c>
      <c r="R266" s="4">
        <f t="shared" si="40"/>
        <v>0</v>
      </c>
      <c r="T266" s="2">
        <f t="shared" si="41"/>
        <v>374.6062665</v>
      </c>
      <c r="U266" s="2"/>
    </row>
    <row r="267" spans="1:21">
      <c r="A267">
        <v>850</v>
      </c>
      <c r="B267" t="s">
        <v>872</v>
      </c>
      <c r="C267" s="4">
        <v>9305.1589999999997</v>
      </c>
      <c r="D267" s="4">
        <v>14171.742</v>
      </c>
      <c r="E267" s="4">
        <v>59772.455000000002</v>
      </c>
      <c r="F267" s="4">
        <v>14934.718999999999</v>
      </c>
      <c r="G267" s="4">
        <v>0</v>
      </c>
      <c r="H267" s="4">
        <v>471.87799999999999</v>
      </c>
      <c r="I267" s="4">
        <v>78.334999999999994</v>
      </c>
      <c r="J267" s="4">
        <v>0</v>
      </c>
      <c r="K267" s="5"/>
      <c r="L267" s="4">
        <f t="shared" si="34"/>
        <v>131.47064560000001</v>
      </c>
      <c r="M267" s="4">
        <f t="shared" si="35"/>
        <v>152.41976025000002</v>
      </c>
      <c r="N267" s="4">
        <f t="shared" si="36"/>
        <v>90.355049949999994</v>
      </c>
      <c r="O267" s="4">
        <f t="shared" si="37"/>
        <v>0</v>
      </c>
      <c r="P267" s="4">
        <f t="shared" si="38"/>
        <v>0.33031460000000001</v>
      </c>
      <c r="Q267" s="4">
        <f t="shared" si="39"/>
        <v>1.6998694999999999</v>
      </c>
      <c r="R267" s="4">
        <f t="shared" si="40"/>
        <v>0</v>
      </c>
      <c r="T267" s="2">
        <f t="shared" si="41"/>
        <v>376.27563990000004</v>
      </c>
      <c r="U267" s="2"/>
    </row>
    <row r="268" spans="1:21">
      <c r="A268">
        <v>851</v>
      </c>
      <c r="B268" t="s">
        <v>873</v>
      </c>
      <c r="C268" s="4">
        <v>258948.80799999999</v>
      </c>
      <c r="D268" s="4">
        <v>70329.122000000003</v>
      </c>
      <c r="E268" s="4">
        <v>504396.53899999999</v>
      </c>
      <c r="F268" s="4">
        <v>17719.78</v>
      </c>
      <c r="G268" s="4">
        <v>0</v>
      </c>
      <c r="H268" s="4">
        <v>5737.2479999999996</v>
      </c>
      <c r="I268" s="4">
        <v>3074.8319999999999</v>
      </c>
      <c r="J268" s="4">
        <v>12753.953</v>
      </c>
      <c r="K268" s="5"/>
      <c r="L268" s="4">
        <f t="shared" si="34"/>
        <v>1843.9564080000002</v>
      </c>
      <c r="M268" s="4">
        <f t="shared" si="35"/>
        <v>1286.21117445</v>
      </c>
      <c r="N268" s="4">
        <f t="shared" si="36"/>
        <v>107.204669</v>
      </c>
      <c r="O268" s="4">
        <f t="shared" si="37"/>
        <v>0</v>
      </c>
      <c r="P268" s="4">
        <f t="shared" si="38"/>
        <v>4.0160736000000004</v>
      </c>
      <c r="Q268" s="4">
        <f t="shared" si="39"/>
        <v>66.723854399999993</v>
      </c>
      <c r="R268" s="4">
        <f t="shared" si="40"/>
        <v>71.422136800000004</v>
      </c>
      <c r="T268" s="2">
        <f t="shared" si="41"/>
        <v>3308.1121794500004</v>
      </c>
      <c r="U268" s="2"/>
    </row>
    <row r="269" spans="1:21">
      <c r="A269">
        <v>853</v>
      </c>
      <c r="B269" t="s">
        <v>874</v>
      </c>
      <c r="C269" s="4">
        <v>2455215.1310000001</v>
      </c>
      <c r="D269" s="4">
        <v>1611727.9909999999</v>
      </c>
      <c r="E269" s="4">
        <v>4476203.9630000005</v>
      </c>
      <c r="F269" s="4">
        <v>34077.421000000002</v>
      </c>
      <c r="G269" s="4">
        <v>0</v>
      </c>
      <c r="H269" s="4">
        <v>181062.89</v>
      </c>
      <c r="I269" s="4">
        <v>11968.441999999999</v>
      </c>
      <c r="J269" s="4">
        <v>0</v>
      </c>
      <c r="K269" s="5"/>
      <c r="L269" s="4">
        <f t="shared" si="34"/>
        <v>22774.881483200003</v>
      </c>
      <c r="M269" s="4">
        <f t="shared" si="35"/>
        <v>11414.320105650002</v>
      </c>
      <c r="N269" s="4">
        <f t="shared" si="36"/>
        <v>206.16839705000001</v>
      </c>
      <c r="O269" s="4">
        <f t="shared" si="37"/>
        <v>0</v>
      </c>
      <c r="P269" s="4">
        <f t="shared" si="38"/>
        <v>126.74402300000003</v>
      </c>
      <c r="Q269" s="4">
        <f t="shared" si="39"/>
        <v>259.71519139999998</v>
      </c>
      <c r="R269" s="4">
        <f t="shared" si="40"/>
        <v>0</v>
      </c>
      <c r="T269" s="2">
        <f t="shared" si="41"/>
        <v>34781.829200300002</v>
      </c>
      <c r="U269" s="2"/>
    </row>
    <row r="270" spans="1:21">
      <c r="A270">
        <v>854</v>
      </c>
      <c r="B270" t="s">
        <v>875</v>
      </c>
      <c r="C270" s="4">
        <v>22301.199000000001</v>
      </c>
      <c r="D270" s="4">
        <v>15870.102000000001</v>
      </c>
      <c r="E270" s="4">
        <v>71586.063999999998</v>
      </c>
      <c r="F270" s="4">
        <v>16558.893</v>
      </c>
      <c r="G270" s="4">
        <v>0</v>
      </c>
      <c r="H270" s="4">
        <v>1052.587</v>
      </c>
      <c r="I270" s="4">
        <v>0</v>
      </c>
      <c r="J270" s="4">
        <v>729.57299999999998</v>
      </c>
      <c r="K270" s="5"/>
      <c r="L270" s="4">
        <f t="shared" si="34"/>
        <v>213.75928560000003</v>
      </c>
      <c r="M270" s="4">
        <f t="shared" si="35"/>
        <v>182.5444632</v>
      </c>
      <c r="N270" s="4">
        <f t="shared" si="36"/>
        <v>100.18130264999999</v>
      </c>
      <c r="O270" s="4">
        <f t="shared" si="37"/>
        <v>0</v>
      </c>
      <c r="P270" s="4">
        <f t="shared" si="38"/>
        <v>0.73681090000000005</v>
      </c>
      <c r="Q270" s="4">
        <f t="shared" si="39"/>
        <v>0</v>
      </c>
      <c r="R270" s="4">
        <f t="shared" si="40"/>
        <v>4.0856088000000002</v>
      </c>
      <c r="T270" s="2">
        <f t="shared" si="41"/>
        <v>497.22186235000004</v>
      </c>
      <c r="U270" s="2"/>
    </row>
    <row r="271" spans="1:21">
      <c r="A271">
        <v>857</v>
      </c>
      <c r="B271" t="s">
        <v>876</v>
      </c>
      <c r="C271" s="4">
        <v>11657.694</v>
      </c>
      <c r="D271" s="4">
        <v>17651.226999999999</v>
      </c>
      <c r="E271" s="4">
        <v>57120.169000000002</v>
      </c>
      <c r="F271" s="4">
        <v>21887.773000000001</v>
      </c>
      <c r="G271" s="4">
        <v>0</v>
      </c>
      <c r="H271" s="4">
        <v>508.68400000000003</v>
      </c>
      <c r="I271" s="4">
        <v>0</v>
      </c>
      <c r="J271" s="4">
        <v>0</v>
      </c>
      <c r="K271" s="5"/>
      <c r="L271" s="4">
        <f t="shared" si="34"/>
        <v>164.12995760000001</v>
      </c>
      <c r="M271" s="4">
        <f t="shared" si="35"/>
        <v>145.65643095000001</v>
      </c>
      <c r="N271" s="4">
        <f t="shared" si="36"/>
        <v>132.42102665000002</v>
      </c>
      <c r="O271" s="4">
        <f t="shared" si="37"/>
        <v>0</v>
      </c>
      <c r="P271" s="4">
        <f t="shared" si="38"/>
        <v>0.35607880000000008</v>
      </c>
      <c r="Q271" s="4">
        <f t="shared" si="39"/>
        <v>0</v>
      </c>
      <c r="R271" s="4">
        <f t="shared" si="40"/>
        <v>0</v>
      </c>
      <c r="T271" s="2">
        <f t="shared" si="41"/>
        <v>442.56349399999999</v>
      </c>
      <c r="U271" s="2"/>
    </row>
    <row r="272" spans="1:21">
      <c r="A272">
        <v>858</v>
      </c>
      <c r="B272" t="s">
        <v>877</v>
      </c>
      <c r="C272" s="4">
        <v>359920.435</v>
      </c>
      <c r="D272" s="4">
        <v>400864.174</v>
      </c>
      <c r="E272" s="4">
        <v>951004.696</v>
      </c>
      <c r="F272" s="4">
        <v>6471.415</v>
      </c>
      <c r="G272" s="4">
        <v>0</v>
      </c>
      <c r="H272" s="4">
        <v>3066.3330000000001</v>
      </c>
      <c r="I272" s="4">
        <v>12279.547</v>
      </c>
      <c r="J272" s="4">
        <v>0</v>
      </c>
      <c r="K272" s="5"/>
      <c r="L272" s="4">
        <f t="shared" si="34"/>
        <v>4260.3938103999999</v>
      </c>
      <c r="M272" s="4">
        <f t="shared" si="35"/>
        <v>2425.0619748000004</v>
      </c>
      <c r="N272" s="4">
        <f t="shared" si="36"/>
        <v>39.152060749999997</v>
      </c>
      <c r="O272" s="4">
        <f t="shared" si="37"/>
        <v>0</v>
      </c>
      <c r="P272" s="4">
        <f t="shared" si="38"/>
        <v>2.1464331000000003</v>
      </c>
      <c r="Q272" s="4">
        <f t="shared" si="39"/>
        <v>266.46616990000001</v>
      </c>
      <c r="R272" s="4">
        <f t="shared" si="40"/>
        <v>0</v>
      </c>
      <c r="T272" s="2">
        <f t="shared" si="41"/>
        <v>6993.2204489499991</v>
      </c>
      <c r="U272" s="2"/>
    </row>
    <row r="273" spans="1:21">
      <c r="A273">
        <v>859</v>
      </c>
      <c r="B273" t="s">
        <v>878</v>
      </c>
      <c r="C273" s="4">
        <v>14369.343999999999</v>
      </c>
      <c r="D273" s="4">
        <v>6761.62</v>
      </c>
      <c r="E273" s="4">
        <v>126479.86900000001</v>
      </c>
      <c r="F273" s="4">
        <v>3013.7689999999998</v>
      </c>
      <c r="G273" s="4">
        <v>0</v>
      </c>
      <c r="H273" s="4">
        <v>1106.2270000000001</v>
      </c>
      <c r="I273" s="4">
        <v>0</v>
      </c>
      <c r="J273" s="4">
        <v>0</v>
      </c>
      <c r="K273" s="5"/>
      <c r="L273" s="4">
        <f t="shared" si="34"/>
        <v>118.33339840000002</v>
      </c>
      <c r="M273" s="4">
        <f t="shared" si="35"/>
        <v>322.52366595000007</v>
      </c>
      <c r="N273" s="4">
        <f t="shared" si="36"/>
        <v>18.233302449999996</v>
      </c>
      <c r="O273" s="4">
        <f t="shared" si="37"/>
        <v>0</v>
      </c>
      <c r="P273" s="4">
        <f t="shared" si="38"/>
        <v>0.77435890000000018</v>
      </c>
      <c r="Q273" s="4">
        <f t="shared" si="39"/>
        <v>0</v>
      </c>
      <c r="R273" s="4">
        <f t="shared" si="40"/>
        <v>0</v>
      </c>
      <c r="T273" s="2">
        <f t="shared" si="41"/>
        <v>459.86472570000006</v>
      </c>
      <c r="U273" s="2"/>
    </row>
    <row r="274" spans="1:21">
      <c r="A274">
        <v>886</v>
      </c>
      <c r="B274" t="s">
        <v>879</v>
      </c>
      <c r="C274" s="4">
        <v>84034.97</v>
      </c>
      <c r="D274" s="4">
        <v>19645.706999999999</v>
      </c>
      <c r="E274" s="4">
        <v>283252.16100000002</v>
      </c>
      <c r="F274" s="4">
        <v>7110.5010000000002</v>
      </c>
      <c r="G274" s="4">
        <v>0</v>
      </c>
      <c r="H274" s="4">
        <v>1990.203</v>
      </c>
      <c r="I274" s="4">
        <v>193.767</v>
      </c>
      <c r="J274" s="4">
        <v>30.803999999999998</v>
      </c>
      <c r="K274" s="5"/>
      <c r="L274" s="4">
        <f t="shared" si="34"/>
        <v>580.61179120000008</v>
      </c>
      <c r="M274" s="4">
        <f t="shared" si="35"/>
        <v>722.29301055000008</v>
      </c>
      <c r="N274" s="4">
        <f t="shared" si="36"/>
        <v>43.01853105</v>
      </c>
      <c r="O274" s="4">
        <f t="shared" si="37"/>
        <v>0</v>
      </c>
      <c r="P274" s="4">
        <f t="shared" si="38"/>
        <v>1.3931421000000002</v>
      </c>
      <c r="Q274" s="4">
        <f t="shared" si="39"/>
        <v>4.2047439000000004</v>
      </c>
      <c r="R274" s="4">
        <f t="shared" si="40"/>
        <v>0.17250240000000003</v>
      </c>
      <c r="T274" s="2">
        <f t="shared" si="41"/>
        <v>1351.5212188000003</v>
      </c>
      <c r="U274" s="2"/>
    </row>
    <row r="275" spans="1:21">
      <c r="A275">
        <v>887</v>
      </c>
      <c r="B275" t="s">
        <v>880</v>
      </c>
      <c r="C275" s="4">
        <v>30222.877</v>
      </c>
      <c r="D275" s="4">
        <v>24781.670999999998</v>
      </c>
      <c r="E275" s="4">
        <v>101752.33199999999</v>
      </c>
      <c r="F275" s="4">
        <v>27772.656999999999</v>
      </c>
      <c r="G275" s="4">
        <v>0</v>
      </c>
      <c r="H275" s="4">
        <v>2937.1280000000002</v>
      </c>
      <c r="I275" s="4">
        <v>247.36</v>
      </c>
      <c r="J275" s="4">
        <v>2546.0070000000001</v>
      </c>
      <c r="K275" s="5"/>
      <c r="L275" s="4">
        <f t="shared" si="34"/>
        <v>308.0254688</v>
      </c>
      <c r="M275" s="4">
        <f t="shared" si="35"/>
        <v>259.46844659999999</v>
      </c>
      <c r="N275" s="4">
        <f t="shared" si="36"/>
        <v>168.02457484999999</v>
      </c>
      <c r="O275" s="4">
        <f t="shared" si="37"/>
        <v>0</v>
      </c>
      <c r="P275" s="4">
        <f t="shared" si="38"/>
        <v>2.0559896000000002</v>
      </c>
      <c r="Q275" s="4">
        <f t="shared" si="39"/>
        <v>5.367712</v>
      </c>
      <c r="R275" s="4">
        <f t="shared" si="40"/>
        <v>14.257639200000002</v>
      </c>
      <c r="T275" s="2">
        <f t="shared" si="41"/>
        <v>742.94219184999997</v>
      </c>
      <c r="U275" s="2"/>
    </row>
    <row r="276" spans="1:21">
      <c r="A276">
        <v>889</v>
      </c>
      <c r="B276" t="s">
        <v>881</v>
      </c>
      <c r="C276" s="4">
        <v>30374.332999999999</v>
      </c>
      <c r="D276" s="4">
        <v>10956.087</v>
      </c>
      <c r="E276" s="4">
        <v>55784.616999999998</v>
      </c>
      <c r="F276" s="4">
        <v>16504.641</v>
      </c>
      <c r="G276" s="4">
        <v>0</v>
      </c>
      <c r="H276" s="4">
        <v>338.78800000000001</v>
      </c>
      <c r="I276" s="4">
        <v>33.155999999999999</v>
      </c>
      <c r="J276" s="4">
        <v>67346.145999999993</v>
      </c>
      <c r="K276" s="5"/>
      <c r="L276" s="4">
        <f t="shared" si="34"/>
        <v>231.45035200000004</v>
      </c>
      <c r="M276" s="4">
        <f t="shared" si="35"/>
        <v>142.25077335</v>
      </c>
      <c r="N276" s="4">
        <f t="shared" si="36"/>
        <v>99.853078049999993</v>
      </c>
      <c r="O276" s="4">
        <f t="shared" si="37"/>
        <v>0</v>
      </c>
      <c r="P276" s="4">
        <f t="shared" si="38"/>
        <v>0.23715160000000005</v>
      </c>
      <c r="Q276" s="4">
        <f t="shared" si="39"/>
        <v>0.71948520000000005</v>
      </c>
      <c r="R276" s="4">
        <f t="shared" si="40"/>
        <v>377.13841760000003</v>
      </c>
      <c r="T276" s="2">
        <f t="shared" si="41"/>
        <v>474.51084020000002</v>
      </c>
      <c r="U276" s="2"/>
    </row>
    <row r="277" spans="1:21">
      <c r="A277">
        <v>890</v>
      </c>
      <c r="B277" t="s">
        <v>882</v>
      </c>
      <c r="C277" s="4">
        <v>13172.153</v>
      </c>
      <c r="D277" s="4">
        <v>9646.2270000000008</v>
      </c>
      <c r="E277" s="4">
        <v>26140.629000000001</v>
      </c>
      <c r="F277" s="4">
        <v>12662.178</v>
      </c>
      <c r="G277" s="4">
        <v>0</v>
      </c>
      <c r="H277" s="4">
        <v>10.128</v>
      </c>
      <c r="I277" s="4">
        <v>39.706000000000003</v>
      </c>
      <c r="J277" s="4">
        <v>0</v>
      </c>
      <c r="K277" s="5"/>
      <c r="L277" s="4">
        <f t="shared" si="34"/>
        <v>127.78292800000003</v>
      </c>
      <c r="M277" s="4">
        <f t="shared" si="35"/>
        <v>66.65860395</v>
      </c>
      <c r="N277" s="4">
        <f t="shared" si="36"/>
        <v>76.606176899999994</v>
      </c>
      <c r="O277" s="4">
        <f t="shared" si="37"/>
        <v>0</v>
      </c>
      <c r="P277" s="4">
        <f t="shared" si="38"/>
        <v>7.0896000000000015E-3</v>
      </c>
      <c r="Q277" s="4">
        <f t="shared" si="39"/>
        <v>0.86162020000000006</v>
      </c>
      <c r="R277" s="4">
        <f t="shared" si="40"/>
        <v>0</v>
      </c>
      <c r="T277" s="2">
        <f t="shared" si="41"/>
        <v>271.91641864999997</v>
      </c>
      <c r="U277" s="2"/>
    </row>
    <row r="278" spans="1:21">
      <c r="A278">
        <v>892</v>
      </c>
      <c r="B278" t="s">
        <v>883</v>
      </c>
      <c r="C278" s="4">
        <v>12105.879000000001</v>
      </c>
      <c r="D278" s="4">
        <v>13705.674000000001</v>
      </c>
      <c r="E278" s="4">
        <v>74859.895000000004</v>
      </c>
      <c r="F278" s="4">
        <v>9110.2180000000008</v>
      </c>
      <c r="G278" s="4">
        <v>0</v>
      </c>
      <c r="H278" s="4">
        <v>679.47</v>
      </c>
      <c r="I278" s="4">
        <v>344.86</v>
      </c>
      <c r="J278" s="4">
        <v>0</v>
      </c>
      <c r="K278" s="5"/>
      <c r="L278" s="4">
        <f t="shared" si="34"/>
        <v>144.54469680000003</v>
      </c>
      <c r="M278" s="4">
        <f t="shared" si="35"/>
        <v>190.89273225000002</v>
      </c>
      <c r="N278" s="4">
        <f t="shared" si="36"/>
        <v>55.116818900000005</v>
      </c>
      <c r="O278" s="4">
        <f t="shared" si="37"/>
        <v>0</v>
      </c>
      <c r="P278" s="4">
        <f t="shared" si="38"/>
        <v>0.47562900000000008</v>
      </c>
      <c r="Q278" s="4">
        <f t="shared" si="39"/>
        <v>7.4834620000000003</v>
      </c>
      <c r="R278" s="4">
        <f t="shared" si="40"/>
        <v>0</v>
      </c>
      <c r="T278" s="2">
        <f t="shared" si="41"/>
        <v>398.51333895000005</v>
      </c>
      <c r="U278" s="2"/>
    </row>
    <row r="279" spans="1:21">
      <c r="A279">
        <v>893</v>
      </c>
      <c r="B279" t="s">
        <v>884</v>
      </c>
      <c r="C279" s="4">
        <v>124559.197</v>
      </c>
      <c r="D279" s="4">
        <v>31490.393</v>
      </c>
      <c r="E279" s="4">
        <v>174182.63800000001</v>
      </c>
      <c r="F279" s="4">
        <v>29275.241000000002</v>
      </c>
      <c r="G279" s="4">
        <v>0</v>
      </c>
      <c r="H279" s="4">
        <v>5672.9480000000003</v>
      </c>
      <c r="I279" s="4">
        <v>235.221</v>
      </c>
      <c r="J279" s="4">
        <v>2198.73</v>
      </c>
      <c r="K279" s="5"/>
      <c r="L279" s="4">
        <f t="shared" si="34"/>
        <v>873.87770400000011</v>
      </c>
      <c r="M279" s="4">
        <f t="shared" si="35"/>
        <v>444.16572690000004</v>
      </c>
      <c r="N279" s="4">
        <f t="shared" si="36"/>
        <v>177.11520805000001</v>
      </c>
      <c r="O279" s="4">
        <f t="shared" si="37"/>
        <v>0</v>
      </c>
      <c r="P279" s="4">
        <f t="shared" si="38"/>
        <v>3.9710636000000008</v>
      </c>
      <c r="Q279" s="4">
        <f t="shared" si="39"/>
        <v>5.1042956999999998</v>
      </c>
      <c r="R279" s="4">
        <f t="shared" si="40"/>
        <v>12.312888000000003</v>
      </c>
      <c r="T279" s="2">
        <f t="shared" si="41"/>
        <v>1504.2339982500002</v>
      </c>
      <c r="U279" s="2"/>
    </row>
    <row r="280" spans="1:21">
      <c r="A280">
        <v>895</v>
      </c>
      <c r="B280" t="s">
        <v>885</v>
      </c>
      <c r="C280" s="4">
        <v>185713.193</v>
      </c>
      <c r="D280" s="4">
        <v>110383.102</v>
      </c>
      <c r="E280" s="4">
        <v>349278.72499999998</v>
      </c>
      <c r="F280" s="4">
        <v>67426.922999999995</v>
      </c>
      <c r="G280" s="4">
        <v>0</v>
      </c>
      <c r="H280" s="4">
        <v>1040.4880000000001</v>
      </c>
      <c r="I280" s="4">
        <v>0</v>
      </c>
      <c r="J280" s="4">
        <v>2670.5740000000001</v>
      </c>
      <c r="K280" s="5"/>
      <c r="L280" s="4">
        <f t="shared" si="34"/>
        <v>1658.1392520000002</v>
      </c>
      <c r="M280" s="4">
        <f t="shared" si="35"/>
        <v>890.66074875000004</v>
      </c>
      <c r="N280" s="4">
        <f t="shared" si="36"/>
        <v>407.93288414999995</v>
      </c>
      <c r="O280" s="4">
        <f t="shared" si="37"/>
        <v>0</v>
      </c>
      <c r="P280" s="4">
        <f t="shared" si="38"/>
        <v>0.72834160000000014</v>
      </c>
      <c r="Q280" s="4">
        <f t="shared" si="39"/>
        <v>0</v>
      </c>
      <c r="R280" s="4">
        <f t="shared" si="40"/>
        <v>14.955214400000003</v>
      </c>
      <c r="T280" s="2">
        <f t="shared" si="41"/>
        <v>2957.4612265000005</v>
      </c>
      <c r="U280" s="2"/>
    </row>
    <row r="281" spans="1:21">
      <c r="A281">
        <v>905</v>
      </c>
      <c r="B281" t="s">
        <v>886</v>
      </c>
      <c r="C281" s="4">
        <v>998762.97</v>
      </c>
      <c r="D281" s="4">
        <v>301948.728</v>
      </c>
      <c r="E281" s="4">
        <v>1650035.263</v>
      </c>
      <c r="F281" s="4">
        <v>30129.431</v>
      </c>
      <c r="G281" s="4">
        <v>0</v>
      </c>
      <c r="H281" s="4">
        <v>45962.892</v>
      </c>
      <c r="I281" s="4">
        <v>960.745</v>
      </c>
      <c r="J281" s="4">
        <v>11590.637000000001</v>
      </c>
      <c r="K281" s="5"/>
      <c r="L281" s="4">
        <f t="shared" si="34"/>
        <v>7283.9855088000004</v>
      </c>
      <c r="M281" s="4">
        <f t="shared" si="35"/>
        <v>4207.5899206500007</v>
      </c>
      <c r="N281" s="4">
        <f t="shared" si="36"/>
        <v>182.28305755</v>
      </c>
      <c r="O281" s="4">
        <f t="shared" si="37"/>
        <v>0</v>
      </c>
      <c r="P281" s="4">
        <f t="shared" si="38"/>
        <v>32.174024400000008</v>
      </c>
      <c r="Q281" s="4">
        <f t="shared" si="39"/>
        <v>20.848166500000001</v>
      </c>
      <c r="R281" s="4">
        <f t="shared" si="40"/>
        <v>64.907567200000017</v>
      </c>
      <c r="T281" s="2">
        <f t="shared" si="41"/>
        <v>11726.880677899999</v>
      </c>
      <c r="U281" s="2"/>
    </row>
    <row r="282" spans="1:21">
      <c r="A282">
        <v>908</v>
      </c>
      <c r="B282" t="s">
        <v>887</v>
      </c>
      <c r="C282" s="4">
        <v>176967.20199999999</v>
      </c>
      <c r="D282" s="4">
        <v>44575.949000000001</v>
      </c>
      <c r="E282" s="4">
        <v>449335.75199999998</v>
      </c>
      <c r="F282" s="4">
        <v>17823.481</v>
      </c>
      <c r="G282" s="4">
        <v>0</v>
      </c>
      <c r="H282" s="4">
        <v>6880.8810000000003</v>
      </c>
      <c r="I282" s="4">
        <v>0</v>
      </c>
      <c r="J282" s="4">
        <v>198.35</v>
      </c>
      <c r="K282" s="5"/>
      <c r="L282" s="4">
        <f t="shared" si="34"/>
        <v>1240.6416456000002</v>
      </c>
      <c r="M282" s="4">
        <f t="shared" si="35"/>
        <v>1145.8061676</v>
      </c>
      <c r="N282" s="4">
        <f t="shared" si="36"/>
        <v>107.83206005</v>
      </c>
      <c r="O282" s="4">
        <f t="shared" si="37"/>
        <v>0</v>
      </c>
      <c r="P282" s="4">
        <f t="shared" si="38"/>
        <v>4.8166167000000009</v>
      </c>
      <c r="Q282" s="4">
        <f t="shared" si="39"/>
        <v>0</v>
      </c>
      <c r="R282" s="4">
        <f t="shared" si="40"/>
        <v>1.1107600000000002</v>
      </c>
      <c r="T282" s="2">
        <f t="shared" si="41"/>
        <v>2499.0964899500004</v>
      </c>
      <c r="U282" s="2"/>
    </row>
    <row r="283" spans="1:21">
      <c r="A283">
        <v>915</v>
      </c>
      <c r="B283" t="s">
        <v>888</v>
      </c>
      <c r="C283" s="4">
        <v>225196.63699999999</v>
      </c>
      <c r="D283" s="4">
        <v>70241.418000000005</v>
      </c>
      <c r="E283" s="4">
        <v>439872.07299999997</v>
      </c>
      <c r="F283" s="4">
        <v>18762.423999999999</v>
      </c>
      <c r="G283" s="4">
        <v>0</v>
      </c>
      <c r="H283" s="4">
        <v>1270.4010000000001</v>
      </c>
      <c r="I283" s="4">
        <v>0</v>
      </c>
      <c r="J283" s="4">
        <v>2738.9740000000002</v>
      </c>
      <c r="K283" s="5"/>
      <c r="L283" s="4">
        <f t="shared" si="34"/>
        <v>1654.4531080000002</v>
      </c>
      <c r="M283" s="4">
        <f t="shared" si="35"/>
        <v>1121.6737861500001</v>
      </c>
      <c r="N283" s="4">
        <f t="shared" si="36"/>
        <v>113.51266519999999</v>
      </c>
      <c r="O283" s="4">
        <f t="shared" si="37"/>
        <v>0</v>
      </c>
      <c r="P283" s="4">
        <f t="shared" si="38"/>
        <v>0.88928070000000015</v>
      </c>
      <c r="Q283" s="4">
        <f t="shared" si="39"/>
        <v>0</v>
      </c>
      <c r="R283" s="4">
        <f t="shared" si="40"/>
        <v>15.338254400000004</v>
      </c>
      <c r="T283" s="2">
        <f t="shared" si="41"/>
        <v>2890.5288400500003</v>
      </c>
      <c r="U283" s="2"/>
    </row>
    <row r="284" spans="1:21">
      <c r="A284">
        <v>918</v>
      </c>
      <c r="B284" t="s">
        <v>889</v>
      </c>
      <c r="C284" s="4">
        <v>17419.905999999999</v>
      </c>
      <c r="D284" s="4">
        <v>11031.695</v>
      </c>
      <c r="E284" s="4">
        <v>53576.305</v>
      </c>
      <c r="F284" s="4">
        <v>13996.691999999999</v>
      </c>
      <c r="G284" s="4">
        <v>0</v>
      </c>
      <c r="H284" s="4">
        <v>0</v>
      </c>
      <c r="I284" s="4">
        <v>0</v>
      </c>
      <c r="J284" s="4">
        <v>0</v>
      </c>
      <c r="K284" s="5"/>
      <c r="L284" s="4">
        <f t="shared" si="34"/>
        <v>159.3289656</v>
      </c>
      <c r="M284" s="4">
        <f t="shared" si="35"/>
        <v>136.61957775000002</v>
      </c>
      <c r="N284" s="4">
        <f t="shared" si="36"/>
        <v>84.679986599999992</v>
      </c>
      <c r="O284" s="4">
        <f t="shared" si="37"/>
        <v>0</v>
      </c>
      <c r="P284" s="4">
        <f t="shared" si="38"/>
        <v>0</v>
      </c>
      <c r="Q284" s="4">
        <f t="shared" si="39"/>
        <v>0</v>
      </c>
      <c r="R284" s="4">
        <f t="shared" si="40"/>
        <v>0</v>
      </c>
      <c r="T284" s="2">
        <f t="shared" si="41"/>
        <v>380.62852995000003</v>
      </c>
      <c r="U284" s="2"/>
    </row>
    <row r="285" spans="1:21">
      <c r="A285">
        <v>921</v>
      </c>
      <c r="B285" t="s">
        <v>890</v>
      </c>
      <c r="C285" s="4">
        <v>11913.481</v>
      </c>
      <c r="D285" s="4">
        <v>10613.546</v>
      </c>
      <c r="E285" s="4">
        <v>42921.161999999997</v>
      </c>
      <c r="F285" s="4">
        <v>11686.018</v>
      </c>
      <c r="G285" s="4">
        <v>0</v>
      </c>
      <c r="H285" s="4">
        <v>554.20600000000002</v>
      </c>
      <c r="I285" s="4">
        <v>0</v>
      </c>
      <c r="J285" s="4">
        <v>0</v>
      </c>
      <c r="K285" s="5"/>
      <c r="L285" s="4">
        <f t="shared" si="34"/>
        <v>126.15135120000002</v>
      </c>
      <c r="M285" s="4">
        <f t="shared" si="35"/>
        <v>109.4489631</v>
      </c>
      <c r="N285" s="4">
        <f t="shared" si="36"/>
        <v>70.700408899999999</v>
      </c>
      <c r="O285" s="4">
        <f t="shared" si="37"/>
        <v>0</v>
      </c>
      <c r="P285" s="4">
        <f t="shared" si="38"/>
        <v>0.38794420000000007</v>
      </c>
      <c r="Q285" s="4">
        <f t="shared" si="39"/>
        <v>0</v>
      </c>
      <c r="R285" s="4">
        <f t="shared" si="40"/>
        <v>0</v>
      </c>
      <c r="T285" s="2">
        <f t="shared" si="41"/>
        <v>306.68866740000004</v>
      </c>
      <c r="U285" s="2"/>
    </row>
    <row r="286" spans="1:21">
      <c r="A286">
        <v>922</v>
      </c>
      <c r="B286" t="s">
        <v>891</v>
      </c>
      <c r="C286" s="4">
        <v>10991.99</v>
      </c>
      <c r="D286" s="4">
        <v>25198.870999999999</v>
      </c>
      <c r="E286" s="4">
        <v>104673.378</v>
      </c>
      <c r="F286" s="4">
        <v>22788.083999999999</v>
      </c>
      <c r="G286" s="4">
        <v>0</v>
      </c>
      <c r="H286" s="4">
        <v>383.44499999999999</v>
      </c>
      <c r="I286" s="4">
        <v>288.06</v>
      </c>
      <c r="J286" s="4">
        <v>0</v>
      </c>
      <c r="K286" s="5"/>
      <c r="L286" s="4">
        <f t="shared" si="34"/>
        <v>202.6688216</v>
      </c>
      <c r="M286" s="4">
        <f t="shared" si="35"/>
        <v>266.9171139</v>
      </c>
      <c r="N286" s="4">
        <f t="shared" si="36"/>
        <v>137.86790819999999</v>
      </c>
      <c r="O286" s="4">
        <f t="shared" si="37"/>
        <v>0</v>
      </c>
      <c r="P286" s="4">
        <f t="shared" si="38"/>
        <v>0.26841150000000003</v>
      </c>
      <c r="Q286" s="4">
        <f t="shared" si="39"/>
        <v>6.250902</v>
      </c>
      <c r="R286" s="4">
        <f t="shared" si="40"/>
        <v>0</v>
      </c>
      <c r="T286" s="2">
        <f t="shared" si="41"/>
        <v>613.97315719999995</v>
      </c>
      <c r="U286" s="2"/>
    </row>
    <row r="287" spans="1:21">
      <c r="A287">
        <v>924</v>
      </c>
      <c r="B287" t="s">
        <v>892</v>
      </c>
      <c r="C287" s="4">
        <v>22781.268</v>
      </c>
      <c r="D287" s="4">
        <v>6694.0320000000002</v>
      </c>
      <c r="E287" s="4">
        <v>75099.277000000002</v>
      </c>
      <c r="F287" s="4">
        <v>5528.2380000000003</v>
      </c>
      <c r="G287" s="4">
        <v>0</v>
      </c>
      <c r="H287" s="4">
        <v>1936.8620000000001</v>
      </c>
      <c r="I287" s="4">
        <v>128.93899999999999</v>
      </c>
      <c r="J287" s="4">
        <v>256.20799999999997</v>
      </c>
      <c r="K287" s="5"/>
      <c r="L287" s="4">
        <f t="shared" si="34"/>
        <v>165.06168000000002</v>
      </c>
      <c r="M287" s="4">
        <f t="shared" si="35"/>
        <v>191.50315635000001</v>
      </c>
      <c r="N287" s="4">
        <f t="shared" si="36"/>
        <v>33.445839900000003</v>
      </c>
      <c r="O287" s="4">
        <f t="shared" si="37"/>
        <v>0</v>
      </c>
      <c r="P287" s="4">
        <f t="shared" si="38"/>
        <v>1.3558034000000003</v>
      </c>
      <c r="Q287" s="4">
        <f t="shared" si="39"/>
        <v>2.7979762999999997</v>
      </c>
      <c r="R287" s="4">
        <f t="shared" si="40"/>
        <v>1.4347648</v>
      </c>
      <c r="T287" s="2">
        <f t="shared" si="41"/>
        <v>394.1644559500001</v>
      </c>
      <c r="U287" s="2"/>
    </row>
    <row r="288" spans="1:21">
      <c r="A288">
        <v>925</v>
      </c>
      <c r="B288" t="s">
        <v>893</v>
      </c>
      <c r="C288" s="4">
        <v>65737.729000000007</v>
      </c>
      <c r="D288" s="4">
        <v>10848.851000000001</v>
      </c>
      <c r="E288" s="4">
        <v>71207.752999999997</v>
      </c>
      <c r="F288" s="4">
        <v>8076.0720000000001</v>
      </c>
      <c r="G288" s="4">
        <v>0</v>
      </c>
      <c r="H288" s="4">
        <v>886.19899999999996</v>
      </c>
      <c r="I288" s="4">
        <v>0</v>
      </c>
      <c r="J288" s="4">
        <v>0</v>
      </c>
      <c r="K288" s="5"/>
      <c r="L288" s="4">
        <f t="shared" si="34"/>
        <v>428.88484800000009</v>
      </c>
      <c r="M288" s="4">
        <f t="shared" si="35"/>
        <v>181.57977015</v>
      </c>
      <c r="N288" s="4">
        <f t="shared" si="36"/>
        <v>48.860235599999996</v>
      </c>
      <c r="O288" s="4">
        <f t="shared" si="37"/>
        <v>0</v>
      </c>
      <c r="P288" s="4">
        <f t="shared" si="38"/>
        <v>0.62033930000000004</v>
      </c>
      <c r="Q288" s="4">
        <f t="shared" si="39"/>
        <v>0</v>
      </c>
      <c r="R288" s="4">
        <f t="shared" si="40"/>
        <v>0</v>
      </c>
      <c r="T288" s="2">
        <f t="shared" si="41"/>
        <v>659.94519305000006</v>
      </c>
      <c r="U288" s="2"/>
    </row>
    <row r="289" spans="1:21">
      <c r="A289">
        <v>927</v>
      </c>
      <c r="B289" t="s">
        <v>894</v>
      </c>
      <c r="C289" s="4">
        <v>138594.31700000001</v>
      </c>
      <c r="D289" s="4">
        <v>260429.28099999999</v>
      </c>
      <c r="E289" s="4">
        <v>686290.50399999996</v>
      </c>
      <c r="F289" s="4">
        <v>36694.798000000003</v>
      </c>
      <c r="G289" s="4">
        <v>0</v>
      </c>
      <c r="H289" s="4">
        <v>4840.982</v>
      </c>
      <c r="I289" s="4">
        <v>5544.1589999999997</v>
      </c>
      <c r="J289" s="4">
        <v>0</v>
      </c>
      <c r="K289" s="5"/>
      <c r="L289" s="4">
        <f t="shared" si="34"/>
        <v>2234.5321488000004</v>
      </c>
      <c r="M289" s="4">
        <f t="shared" si="35"/>
        <v>1750.0407852000001</v>
      </c>
      <c r="N289" s="4">
        <f t="shared" si="36"/>
        <v>222.00352789999999</v>
      </c>
      <c r="O289" s="4">
        <f t="shared" si="37"/>
        <v>0</v>
      </c>
      <c r="P289" s="4">
        <f t="shared" si="38"/>
        <v>3.3886874000000007</v>
      </c>
      <c r="Q289" s="4">
        <f t="shared" si="39"/>
        <v>120.3082503</v>
      </c>
      <c r="R289" s="4">
        <f t="shared" si="40"/>
        <v>0</v>
      </c>
      <c r="T289" s="2">
        <f t="shared" si="41"/>
        <v>4330.2733996000006</v>
      </c>
      <c r="U289" s="2"/>
    </row>
    <row r="290" spans="1:21">
      <c r="A290">
        <v>931</v>
      </c>
      <c r="B290" t="s">
        <v>895</v>
      </c>
      <c r="C290" s="4">
        <v>41769.813999999998</v>
      </c>
      <c r="D290" s="4">
        <v>45294.813999999998</v>
      </c>
      <c r="E290" s="4">
        <v>136150.745</v>
      </c>
      <c r="F290" s="4">
        <v>36186.28</v>
      </c>
      <c r="G290" s="4">
        <v>0</v>
      </c>
      <c r="H290" s="4">
        <v>1090.297</v>
      </c>
      <c r="I290" s="4">
        <v>0</v>
      </c>
      <c r="J290" s="4">
        <v>0</v>
      </c>
      <c r="K290" s="5"/>
      <c r="L290" s="4">
        <f t="shared" si="34"/>
        <v>487.56191680000006</v>
      </c>
      <c r="M290" s="4">
        <f t="shared" si="35"/>
        <v>347.18439975000001</v>
      </c>
      <c r="N290" s="4">
        <f t="shared" si="36"/>
        <v>218.92699399999998</v>
      </c>
      <c r="O290" s="4">
        <f t="shared" si="37"/>
        <v>0</v>
      </c>
      <c r="P290" s="4">
        <f t="shared" si="38"/>
        <v>0.76320790000000016</v>
      </c>
      <c r="Q290" s="4">
        <f t="shared" si="39"/>
        <v>0</v>
      </c>
      <c r="R290" s="4">
        <f t="shared" si="40"/>
        <v>0</v>
      </c>
      <c r="T290" s="2">
        <f t="shared" si="41"/>
        <v>1054.43651845</v>
      </c>
      <c r="U290" s="2"/>
    </row>
    <row r="291" spans="1:21">
      <c r="A291">
        <v>934</v>
      </c>
      <c r="B291" t="s">
        <v>896</v>
      </c>
      <c r="C291" s="4">
        <v>23198.256000000001</v>
      </c>
      <c r="D291" s="4">
        <v>8366.6790000000001</v>
      </c>
      <c r="E291" s="4">
        <v>58895.27</v>
      </c>
      <c r="F291" s="4">
        <v>7047.8670000000002</v>
      </c>
      <c r="G291" s="4">
        <v>0</v>
      </c>
      <c r="H291" s="4">
        <v>789.62</v>
      </c>
      <c r="I291" s="4">
        <v>328.42099999999999</v>
      </c>
      <c r="J291" s="4">
        <v>0</v>
      </c>
      <c r="K291" s="5"/>
      <c r="L291" s="4">
        <f t="shared" si="34"/>
        <v>176.76363600000002</v>
      </c>
      <c r="M291" s="4">
        <f t="shared" si="35"/>
        <v>150.18293850000001</v>
      </c>
      <c r="N291" s="4">
        <f t="shared" si="36"/>
        <v>42.63959535</v>
      </c>
      <c r="O291" s="4">
        <f t="shared" si="37"/>
        <v>0</v>
      </c>
      <c r="P291" s="4">
        <f t="shared" si="38"/>
        <v>0.55273400000000006</v>
      </c>
      <c r="Q291" s="4">
        <f t="shared" si="39"/>
        <v>7.1267357000000002</v>
      </c>
      <c r="R291" s="4">
        <f t="shared" si="40"/>
        <v>0</v>
      </c>
      <c r="T291" s="2">
        <f t="shared" si="41"/>
        <v>377.26563954999995</v>
      </c>
      <c r="U291" s="2"/>
    </row>
    <row r="292" spans="1:21">
      <c r="A292">
        <v>935</v>
      </c>
      <c r="B292" t="s">
        <v>897</v>
      </c>
      <c r="C292" s="4">
        <v>54482.34</v>
      </c>
      <c r="D292" s="4">
        <v>21693.977999999999</v>
      </c>
      <c r="E292" s="4">
        <v>63752.627</v>
      </c>
      <c r="F292" s="4">
        <v>23157.329000000002</v>
      </c>
      <c r="G292" s="4">
        <v>0</v>
      </c>
      <c r="H292" s="4">
        <v>3156.8429999999998</v>
      </c>
      <c r="I292" s="4">
        <v>0</v>
      </c>
      <c r="J292" s="4">
        <v>6.9560000000000004</v>
      </c>
      <c r="K292" s="5"/>
      <c r="L292" s="4">
        <f t="shared" si="34"/>
        <v>426.58738080000006</v>
      </c>
      <c r="M292" s="4">
        <f t="shared" si="35"/>
        <v>162.56919885000002</v>
      </c>
      <c r="N292" s="4">
        <f t="shared" si="36"/>
        <v>140.10184045</v>
      </c>
      <c r="O292" s="4">
        <f t="shared" si="37"/>
        <v>0</v>
      </c>
      <c r="P292" s="4">
        <f t="shared" si="38"/>
        <v>2.2097901000000002</v>
      </c>
      <c r="Q292" s="4">
        <f t="shared" si="39"/>
        <v>0</v>
      </c>
      <c r="R292" s="4">
        <f t="shared" si="40"/>
        <v>3.8953600000000005E-2</v>
      </c>
      <c r="T292" s="2">
        <f t="shared" si="41"/>
        <v>731.46821020000016</v>
      </c>
      <c r="U292" s="2"/>
    </row>
    <row r="293" spans="1:21">
      <c r="A293">
        <v>936</v>
      </c>
      <c r="B293" t="s">
        <v>898</v>
      </c>
      <c r="C293" s="4">
        <v>43691.463999999993</v>
      </c>
      <c r="D293" s="4">
        <v>49056.652000000002</v>
      </c>
      <c r="E293" s="4">
        <v>144438.61499999999</v>
      </c>
      <c r="F293" s="4">
        <v>44218.267</v>
      </c>
      <c r="G293" s="4">
        <v>0</v>
      </c>
      <c r="H293" s="4">
        <v>7270.32</v>
      </c>
      <c r="I293" s="4">
        <v>0</v>
      </c>
      <c r="J293" s="4">
        <v>2027.4290000000001</v>
      </c>
      <c r="K293" s="5"/>
      <c r="L293" s="4">
        <f t="shared" si="34"/>
        <v>519.38944960000003</v>
      </c>
      <c r="M293" s="4">
        <f t="shared" si="35"/>
        <v>368.31846825000002</v>
      </c>
      <c r="N293" s="4">
        <f t="shared" si="36"/>
        <v>267.52051534999998</v>
      </c>
      <c r="O293" s="4">
        <f t="shared" si="37"/>
        <v>0</v>
      </c>
      <c r="P293" s="4">
        <f t="shared" si="38"/>
        <v>5.0892240000000006</v>
      </c>
      <c r="Q293" s="4">
        <f t="shared" si="39"/>
        <v>0</v>
      </c>
      <c r="R293" s="4">
        <f t="shared" si="40"/>
        <v>11.353602400000002</v>
      </c>
      <c r="T293" s="2">
        <f t="shared" si="41"/>
        <v>1160.3176572</v>
      </c>
      <c r="U293" s="2"/>
    </row>
    <row r="294" spans="1:21">
      <c r="A294">
        <v>946</v>
      </c>
      <c r="B294" t="s">
        <v>899</v>
      </c>
      <c r="C294" s="4">
        <v>59086.673999999999</v>
      </c>
      <c r="D294" s="4">
        <v>40925.055999999997</v>
      </c>
      <c r="E294" s="4">
        <v>143605.41699999999</v>
      </c>
      <c r="F294" s="4">
        <v>33786.146999999997</v>
      </c>
      <c r="G294" s="4">
        <v>0</v>
      </c>
      <c r="H294" s="4">
        <v>3653.605</v>
      </c>
      <c r="I294" s="4">
        <v>0</v>
      </c>
      <c r="J294" s="4">
        <v>572.16099999999994</v>
      </c>
      <c r="K294" s="5"/>
      <c r="L294" s="4">
        <f t="shared" si="34"/>
        <v>560.06568800000002</v>
      </c>
      <c r="M294" s="4">
        <f t="shared" si="35"/>
        <v>366.19381334999997</v>
      </c>
      <c r="N294" s="4">
        <f t="shared" si="36"/>
        <v>204.40618934999998</v>
      </c>
      <c r="O294" s="4">
        <f t="shared" si="37"/>
        <v>0</v>
      </c>
      <c r="P294" s="4">
        <f t="shared" si="38"/>
        <v>2.5575235000000003</v>
      </c>
      <c r="Q294" s="4">
        <f t="shared" si="39"/>
        <v>0</v>
      </c>
      <c r="R294" s="4">
        <f t="shared" si="40"/>
        <v>3.2041016</v>
      </c>
      <c r="T294" s="2">
        <f t="shared" si="41"/>
        <v>1133.2232141999998</v>
      </c>
      <c r="U294" s="2"/>
    </row>
    <row r="295" spans="1:21">
      <c r="A295">
        <v>976</v>
      </c>
      <c r="B295" t="s">
        <v>900</v>
      </c>
      <c r="C295" s="4">
        <v>24557.152999999998</v>
      </c>
      <c r="D295" s="4">
        <v>15975.603999999999</v>
      </c>
      <c r="E295" s="4">
        <v>85249.25</v>
      </c>
      <c r="F295" s="4">
        <v>18744.934000000001</v>
      </c>
      <c r="G295" s="4">
        <v>0</v>
      </c>
      <c r="H295" s="4">
        <v>2024.3910000000001</v>
      </c>
      <c r="I295" s="4">
        <v>228.488</v>
      </c>
      <c r="J295" s="4">
        <v>6342.5360000000001</v>
      </c>
      <c r="K295" s="5"/>
      <c r="L295" s="4">
        <f t="shared" si="34"/>
        <v>226.98343920000002</v>
      </c>
      <c r="M295" s="4">
        <f t="shared" si="35"/>
        <v>217.38558750000001</v>
      </c>
      <c r="N295" s="4">
        <f t="shared" si="36"/>
        <v>113.40685070000001</v>
      </c>
      <c r="O295" s="4">
        <f t="shared" si="37"/>
        <v>0</v>
      </c>
      <c r="P295" s="4">
        <f t="shared" si="38"/>
        <v>1.4170737000000002</v>
      </c>
      <c r="Q295" s="4">
        <f t="shared" si="39"/>
        <v>4.9581895999999999</v>
      </c>
      <c r="R295" s="4">
        <f t="shared" si="40"/>
        <v>35.518201600000005</v>
      </c>
      <c r="T295" s="2">
        <f t="shared" si="41"/>
        <v>564.15114070000004</v>
      </c>
      <c r="U295" s="2"/>
    </row>
    <row r="296" spans="1:21">
      <c r="A296">
        <v>977</v>
      </c>
      <c r="B296" t="s">
        <v>901</v>
      </c>
      <c r="C296" s="4">
        <v>146606.03099999999</v>
      </c>
      <c r="D296" s="4">
        <v>45378.252</v>
      </c>
      <c r="E296" s="4">
        <v>341215.32699999999</v>
      </c>
      <c r="F296" s="4">
        <v>2824.703</v>
      </c>
      <c r="G296" s="4">
        <v>0</v>
      </c>
      <c r="H296" s="4">
        <v>4195.3969999999999</v>
      </c>
      <c r="I296" s="4">
        <v>366.43599999999998</v>
      </c>
      <c r="J296" s="4">
        <v>9789.8719999999994</v>
      </c>
      <c r="K296" s="5"/>
      <c r="L296" s="4">
        <f t="shared" si="34"/>
        <v>1075.1119848000001</v>
      </c>
      <c r="M296" s="4">
        <f t="shared" si="35"/>
        <v>870.09908385000006</v>
      </c>
      <c r="N296" s="4">
        <f t="shared" si="36"/>
        <v>17.089453150000001</v>
      </c>
      <c r="O296" s="4">
        <f t="shared" si="37"/>
        <v>0</v>
      </c>
      <c r="P296" s="4">
        <f t="shared" si="38"/>
        <v>2.9367779000000005</v>
      </c>
      <c r="Q296" s="4">
        <f t="shared" si="39"/>
        <v>7.9516611999999993</v>
      </c>
      <c r="R296" s="4">
        <f t="shared" si="40"/>
        <v>54.823283200000006</v>
      </c>
      <c r="T296" s="2">
        <f t="shared" si="41"/>
        <v>1973.1889609</v>
      </c>
      <c r="U296" s="2"/>
    </row>
    <row r="297" spans="1:21">
      <c r="A297">
        <v>980</v>
      </c>
      <c r="B297" t="s">
        <v>902</v>
      </c>
      <c r="C297" s="4">
        <v>192423.454</v>
      </c>
      <c r="D297" s="4">
        <v>202295.921</v>
      </c>
      <c r="E297" s="4">
        <v>753872.076</v>
      </c>
      <c r="F297" s="4">
        <v>64301.491000000002</v>
      </c>
      <c r="G297" s="4">
        <v>0</v>
      </c>
      <c r="H297" s="4">
        <v>13422.873</v>
      </c>
      <c r="I297" s="4">
        <v>923.14499999999998</v>
      </c>
      <c r="J297" s="4">
        <v>0</v>
      </c>
      <c r="K297" s="5"/>
      <c r="L297" s="4">
        <f t="shared" si="34"/>
        <v>2210.4285000000004</v>
      </c>
      <c r="M297" s="4">
        <f t="shared" si="35"/>
        <v>1922.3737938000002</v>
      </c>
      <c r="N297" s="4">
        <f t="shared" si="36"/>
        <v>389.02402054999999</v>
      </c>
      <c r="O297" s="4">
        <f t="shared" si="37"/>
        <v>0</v>
      </c>
      <c r="P297" s="4">
        <f t="shared" si="38"/>
        <v>9.3960111000000008</v>
      </c>
      <c r="Q297" s="4">
        <f t="shared" si="39"/>
        <v>20.032246499999999</v>
      </c>
      <c r="R297" s="4">
        <f t="shared" si="40"/>
        <v>0</v>
      </c>
      <c r="T297" s="2">
        <f t="shared" si="41"/>
        <v>4551.2545719500004</v>
      </c>
      <c r="U297" s="2"/>
    </row>
    <row r="298" spans="1:21">
      <c r="A298">
        <v>981</v>
      </c>
      <c r="B298" t="s">
        <v>903</v>
      </c>
      <c r="C298" s="4">
        <v>13236.628000000001</v>
      </c>
      <c r="D298" s="4">
        <v>5506.2650000000003</v>
      </c>
      <c r="E298" s="4">
        <v>44412.601000000002</v>
      </c>
      <c r="F298" s="4">
        <v>4269.5339999999997</v>
      </c>
      <c r="G298" s="4">
        <v>0</v>
      </c>
      <c r="H298" s="4">
        <v>1308.7429999999999</v>
      </c>
      <c r="I298" s="4">
        <v>19.349</v>
      </c>
      <c r="J298" s="4">
        <v>3268.8850000000002</v>
      </c>
      <c r="K298" s="5"/>
      <c r="L298" s="4">
        <f t="shared" si="34"/>
        <v>104.96020080000001</v>
      </c>
      <c r="M298" s="4">
        <f t="shared" si="35"/>
        <v>113.25213255000001</v>
      </c>
      <c r="N298" s="4">
        <f t="shared" si="36"/>
        <v>25.830680699999998</v>
      </c>
      <c r="O298" s="4">
        <f t="shared" si="37"/>
        <v>0</v>
      </c>
      <c r="P298" s="4">
        <f t="shared" si="38"/>
        <v>0.9161201000000001</v>
      </c>
      <c r="Q298" s="4">
        <f t="shared" si="39"/>
        <v>0.4198733</v>
      </c>
      <c r="R298" s="4">
        <f t="shared" si="40"/>
        <v>18.305756000000002</v>
      </c>
      <c r="T298" s="2">
        <f t="shared" si="41"/>
        <v>245.37900745000002</v>
      </c>
      <c r="U298" s="2"/>
    </row>
    <row r="299" spans="1:21">
      <c r="A299">
        <v>989</v>
      </c>
      <c r="B299" t="s">
        <v>904</v>
      </c>
      <c r="C299" s="4">
        <v>64716.648999999998</v>
      </c>
      <c r="D299" s="4">
        <v>24230.57</v>
      </c>
      <c r="E299" s="4">
        <v>125387.82</v>
      </c>
      <c r="F299" s="4">
        <v>25523.512999999999</v>
      </c>
      <c r="G299" s="4">
        <v>0</v>
      </c>
      <c r="H299" s="4">
        <v>1344.15</v>
      </c>
      <c r="I299" s="4">
        <v>0</v>
      </c>
      <c r="J299" s="4">
        <v>58.140999999999998</v>
      </c>
      <c r="K299" s="5"/>
      <c r="L299" s="4">
        <f t="shared" si="34"/>
        <v>498.10442640000008</v>
      </c>
      <c r="M299" s="4">
        <f t="shared" si="35"/>
        <v>319.73894100000007</v>
      </c>
      <c r="N299" s="4">
        <f t="shared" si="36"/>
        <v>154.41725364999999</v>
      </c>
      <c r="O299" s="4">
        <f t="shared" si="37"/>
        <v>0</v>
      </c>
      <c r="P299" s="4">
        <f t="shared" si="38"/>
        <v>0.94090500000000021</v>
      </c>
      <c r="Q299" s="4">
        <f t="shared" si="39"/>
        <v>0</v>
      </c>
      <c r="R299" s="4">
        <f t="shared" si="40"/>
        <v>0.32558960000000003</v>
      </c>
      <c r="T299" s="2">
        <f t="shared" si="41"/>
        <v>973.20152605000021</v>
      </c>
      <c r="U299" s="2"/>
    </row>
    <row r="300" spans="1:21">
      <c r="A300">
        <v>992</v>
      </c>
      <c r="B300" t="s">
        <v>905</v>
      </c>
      <c r="C300" s="4">
        <v>228700.489</v>
      </c>
      <c r="D300" s="4">
        <v>62115.035000000003</v>
      </c>
      <c r="E300" s="4">
        <v>406707.84</v>
      </c>
      <c r="F300" s="4">
        <v>33954.044000000002</v>
      </c>
      <c r="G300" s="4">
        <v>0</v>
      </c>
      <c r="H300" s="4">
        <v>1824.53</v>
      </c>
      <c r="I300" s="4">
        <v>5.1509999999999998</v>
      </c>
      <c r="J300" s="4">
        <v>1725.1569999999999</v>
      </c>
      <c r="K300" s="5"/>
      <c r="L300" s="4">
        <f t="shared" si="34"/>
        <v>1628.5669344</v>
      </c>
      <c r="M300" s="4">
        <f t="shared" si="35"/>
        <v>1037.104992</v>
      </c>
      <c r="N300" s="4">
        <f t="shared" si="36"/>
        <v>205.42196620000001</v>
      </c>
      <c r="O300" s="4">
        <f t="shared" si="37"/>
        <v>0</v>
      </c>
      <c r="P300" s="4">
        <f t="shared" si="38"/>
        <v>1.2771710000000001</v>
      </c>
      <c r="Q300" s="4">
        <f t="shared" si="39"/>
        <v>0.11177669999999999</v>
      </c>
      <c r="R300" s="4">
        <f t="shared" si="40"/>
        <v>9.6608792000000001</v>
      </c>
      <c r="T300" s="2">
        <f t="shared" si="41"/>
        <v>2872.4828403000006</v>
      </c>
      <c r="U300" s="2"/>
    </row>
  </sheetData>
  <sortState xmlns:xlrd2="http://schemas.microsoft.com/office/spreadsheetml/2017/richdata2" ref="A9:I300">
    <sortCondition ref="A9:A300"/>
  </sortState>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78ba95-7023-46b8-8863-14b2a5814243">
      <Terms xmlns="http://schemas.microsoft.com/office/infopath/2007/PartnerControls"/>
    </lcf76f155ced4ddcb4097134ff3c332f>
    <TaxCatchAll xmlns="c40c7b59-5744-49aa-9631-c4247212e49d" xsi:nil="true"/>
    <SharedWithUsers xmlns="c40c7b59-5744-49aa-9631-c4247212e49d">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66000AE223E22E49AE9A6766EBE498ED" ma:contentTypeVersion="18" ma:contentTypeDescription="Luo uusi asiakirja." ma:contentTypeScope="" ma:versionID="ab038573e23079848c239035e3c5cb60">
  <xsd:schema xmlns:xsd="http://www.w3.org/2001/XMLSchema" xmlns:xs="http://www.w3.org/2001/XMLSchema" xmlns:p="http://schemas.microsoft.com/office/2006/metadata/properties" xmlns:ns2="0778ba95-7023-46b8-8863-14b2a5814243" xmlns:ns3="c40c7b59-5744-49aa-9631-c4247212e49d" targetNamespace="http://schemas.microsoft.com/office/2006/metadata/properties" ma:root="true" ma:fieldsID="46a0e5bcd969659e2bd64e89c81f2ca9" ns2:_="" ns3:_="">
    <xsd:import namespace="0778ba95-7023-46b8-8863-14b2a5814243"/>
    <xsd:import namespace="c40c7b59-5744-49aa-9631-c4247212e49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78ba95-7023-46b8-8863-14b2a5814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Kuvien tunnisteet" ma:readOnly="false" ma:fieldId="{5cf76f15-5ced-4ddc-b409-7134ff3c332f}" ma:taxonomyMulti="true" ma:sspId="ecfe813c-4066-4bef-b87d-398c4f4d93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0c7b59-5744-49aa-9631-c4247212e49d"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Jakamisen tiedot" ma:internalName="SharedWithDetails" ma:readOnly="true">
      <xsd:simpleType>
        <xsd:restriction base="dms:Note">
          <xsd:maxLength value="255"/>
        </xsd:restriction>
      </xsd:simpleType>
    </xsd:element>
    <xsd:element name="TaxCatchAll" ma:index="23" nillable="true" ma:displayName="Taxonomy Catch All Column" ma:hidden="true" ma:list="{de14ed75-3691-450a-af16-cae415c2fdc8}" ma:internalName="TaxCatchAll" ma:showField="CatchAllData" ma:web="c40c7b59-5744-49aa-9631-c4247212e4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0F47AD-8A7E-4A28-9658-ED9BAF8DD09A}">
  <ds:schemaRefs>
    <ds:schemaRef ds:uri="http://schemas.microsoft.com/office/2006/documentManagement/types"/>
    <ds:schemaRef ds:uri="http://www.w3.org/XML/1998/namespace"/>
    <ds:schemaRef ds:uri="c40c7b59-5744-49aa-9631-c4247212e49d"/>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0778ba95-7023-46b8-8863-14b2a5814243"/>
    <ds:schemaRef ds:uri="http://schemas.microsoft.com/office/2006/metadata/properties"/>
  </ds:schemaRefs>
</ds:datastoreItem>
</file>

<file path=customXml/itemProps2.xml><?xml version="1.0" encoding="utf-8"?>
<ds:datastoreItem xmlns:ds="http://schemas.openxmlformats.org/officeDocument/2006/customXml" ds:itemID="{C78A7F70-95CE-40CB-84B7-85C9E118E0EC}">
  <ds:schemaRefs>
    <ds:schemaRef ds:uri="http://schemas.microsoft.com/sharepoint/v3/contenttype/forms"/>
  </ds:schemaRefs>
</ds:datastoreItem>
</file>

<file path=customXml/itemProps3.xml><?xml version="1.0" encoding="utf-8"?>
<ds:datastoreItem xmlns:ds="http://schemas.openxmlformats.org/officeDocument/2006/customXml" ds:itemID="{868BA818-BBCD-4F47-A36E-3404DC5AE6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78ba95-7023-46b8-8863-14b2a5814243"/>
    <ds:schemaRef ds:uri="c40c7b59-5744-49aa-9631-c4247212e4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36e5d61-1ada-438e-901c-5e7398a51c1f}" enabled="0" method="" siteId="{436e5d61-1ada-438e-901c-5e7398a51c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Selite</vt:lpstr>
      <vt:lpstr>Tasaus 2027 </vt:lpstr>
      <vt:lpstr>Lask. kunnallisvero 2025</vt:lpstr>
      <vt:lpstr>Lask. kiinteistövero 2025</vt:lpstr>
      <vt:lpstr>Lask. verotulot 2027  €_asukas</vt:lpstr>
      <vt:lpstr>Lask. kiinteistövero 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Strandberg Benjamin</dc:creator>
  <cp:keywords/>
  <dc:description/>
  <cp:lastModifiedBy>Riikonen Olli</cp:lastModifiedBy>
  <cp:revision/>
  <cp:lastPrinted>2025-06-23T10:26:04Z</cp:lastPrinted>
  <dcterms:created xsi:type="dcterms:W3CDTF">2022-08-10T12:01:03Z</dcterms:created>
  <dcterms:modified xsi:type="dcterms:W3CDTF">2026-06-16T10:47:44Z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0x01010066000AE223E22E49AE9A6766EBE498ED</vt:lpwstr>
  </property>
  <property fmtid="{D5CDD505-2E9C-101B-9397-08002B2CF9AE}" pid="3" name="MediaServiceImageTags">
    <vt:lpwstr/>
  </property>
  <property fmtid="{D5CDD505-2E9C-101B-9397-08002B2CF9AE}" pid="4" name="Order">
    <vt:r8>1704200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